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3\"/>
    </mc:Choice>
  </mc:AlternateContent>
  <bookViews>
    <workbookView xWindow="480" yWindow="45" windowWidth="12120" windowHeight="9000"/>
  </bookViews>
  <sheets>
    <sheet name="1歳入" sheetId="1" r:id="rId1"/>
  </sheets>
  <calcPr calcId="162913"/>
</workbook>
</file>

<file path=xl/calcChain.xml><?xml version="1.0" encoding="utf-8"?>
<calcChain xmlns="http://schemas.openxmlformats.org/spreadsheetml/2006/main">
  <c r="F53" i="1" l="1"/>
  <c r="F9" i="1" l="1"/>
  <c r="G9" i="1"/>
  <c r="H9" i="1"/>
  <c r="I9" i="1"/>
  <c r="J9" i="1"/>
  <c r="F34" i="1"/>
  <c r="G34" i="1"/>
  <c r="H34" i="1"/>
  <c r="I34" i="1"/>
  <c r="J34" i="1"/>
  <c r="F45" i="1"/>
  <c r="G45" i="1"/>
  <c r="H45" i="1"/>
  <c r="I45" i="1"/>
  <c r="J45" i="1"/>
  <c r="F49" i="1"/>
  <c r="G49" i="1"/>
  <c r="H49" i="1"/>
  <c r="I49" i="1"/>
  <c r="J49" i="1"/>
  <c r="I7" i="1" l="1"/>
  <c r="H7" i="1"/>
  <c r="J7" i="1"/>
  <c r="F7" i="1"/>
  <c r="G7" i="1"/>
</calcChain>
</file>

<file path=xl/sharedStrings.xml><?xml version="1.0" encoding="utf-8"?>
<sst xmlns="http://schemas.openxmlformats.org/spreadsheetml/2006/main" count="165" uniqueCount="91">
  <si>
    <t>　</t>
  </si>
  <si>
    <t>歳　   入</t>
  </si>
  <si>
    <t>科目</t>
  </si>
  <si>
    <t>総額</t>
  </si>
  <si>
    <t>一般会計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</si>
  <si>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</si>
  <si>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</si>
  <si>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</si>
  <si>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</si>
  <si>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</si>
  <si>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</si>
  <si>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-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</si>
  <si>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</si>
  <si>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</si>
  <si>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</si>
  <si>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</si>
  <si>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</si>
  <si>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</si>
  <si>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</si>
  <si>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</si>
  <si>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</si>
  <si>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</si>
  <si>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</si>
  <si>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</si>
  <si>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</si>
  <si>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</si>
  <si>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特別会計</t>
  </si>
  <si>
    <t>国民健康保険事業</t>
  </si>
  <si>
    <t>公共下水道事業</t>
  </si>
  <si>
    <t>南久宝寺土地区画整理事業</t>
  </si>
  <si>
    <t>財産区</t>
  </si>
  <si>
    <t>老人保健事業</t>
  </si>
  <si>
    <t>介護保険事業</t>
  </si>
  <si>
    <t>後期高齢者医療事業</t>
  </si>
  <si>
    <t>病院事業会計</t>
  </si>
  <si>
    <t>収益的収入</t>
  </si>
  <si>
    <t>資本的収入</t>
  </si>
  <si>
    <t>水道事業会計</t>
  </si>
  <si>
    <t>-</t>
    <phoneticPr fontId="4"/>
  </si>
  <si>
    <t>土地取得事業</t>
    <rPh sb="0" eb="2">
      <t>トチ</t>
    </rPh>
    <rPh sb="2" eb="4">
      <t>シュトク</t>
    </rPh>
    <rPh sb="4" eb="6">
      <t>ジギョウ</t>
    </rPh>
    <phoneticPr fontId="4"/>
  </si>
  <si>
    <t>-</t>
    <phoneticPr fontId="4"/>
  </si>
  <si>
    <t>-</t>
    <phoneticPr fontId="4"/>
  </si>
  <si>
    <t>-</t>
    <phoneticPr fontId="4"/>
  </si>
  <si>
    <t>千円</t>
    <rPh sb="0" eb="2">
      <t>センエン</t>
    </rPh>
    <phoneticPr fontId="4"/>
  </si>
  <si>
    <t>資料：</t>
    <phoneticPr fontId="4"/>
  </si>
  <si>
    <t>国有提供施設等所在市町村
助成交付金</t>
    <phoneticPr fontId="4"/>
  </si>
  <si>
    <t>-</t>
    <phoneticPr fontId="4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</si>
  <si>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4"/>
  </si>
  <si>
    <t>注：</t>
    <rPh sb="0" eb="1">
      <t>チュウ</t>
    </rPh>
    <phoneticPr fontId="4"/>
  </si>
  <si>
    <t>平成１８年度</t>
    <phoneticPr fontId="4"/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</si>
  <si>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</si>
  <si>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</si>
  <si>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</si>
  <si>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</si>
  <si>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</si>
  <si>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</si>
  <si>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</si>
  <si>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</si>
  <si>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</si>
  <si>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  <phoneticPr fontId="4"/>
  </si>
  <si>
    <t>-</t>
    <phoneticPr fontId="4"/>
  </si>
  <si>
    <t>-</t>
    <phoneticPr fontId="4"/>
  </si>
  <si>
    <t>-</t>
    <phoneticPr fontId="4"/>
  </si>
  <si>
    <t>平成２９年度</t>
    <phoneticPr fontId="4"/>
  </si>
  <si>
    <t>-</t>
    <phoneticPr fontId="4"/>
  </si>
  <si>
    <t>-</t>
    <phoneticPr fontId="4"/>
  </si>
  <si>
    <t>Ⅰ  財　政</t>
    <phoneticPr fontId="4"/>
  </si>
  <si>
    <t>１．　一  般 ・ 特 別 ・ 企 業 会 計 歳 入 歳 出 決 算 状 況</t>
    <phoneticPr fontId="4"/>
  </si>
  <si>
    <t>千円</t>
    <phoneticPr fontId="4"/>
  </si>
  <si>
    <t>公共下水道事業は、平成27年5月より公営企業会計へ移行。</t>
    <phoneticPr fontId="4"/>
  </si>
  <si>
    <t>財政部財政課</t>
    <phoneticPr fontId="4"/>
  </si>
  <si>
    <t>平成３０年度</t>
  </si>
  <si>
    <t>-</t>
    <phoneticPr fontId="4"/>
  </si>
  <si>
    <t>母子父子寡婦福祉資金貸付金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3">
      <t>キン</t>
    </rPh>
    <phoneticPr fontId="4"/>
  </si>
  <si>
    <t>令和元年度</t>
    <rPh sb="0" eb="2">
      <t>レイワ</t>
    </rPh>
    <rPh sb="2" eb="3">
      <t>ゲン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</si>
  <si>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</si>
  <si>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令和２年度</t>
    <rPh sb="0" eb="2">
      <t>レイワ</t>
    </rPh>
    <phoneticPr fontId="4"/>
  </si>
  <si>
    <t>法人事業税交付金</t>
    <rPh sb="0" eb="2">
      <t>ホウジン</t>
    </rPh>
    <rPh sb="2" eb="5">
      <t>ジギョウゼイ</t>
    </rPh>
    <rPh sb="5" eb="8">
      <t>コウフキン</t>
    </rPh>
    <phoneticPr fontId="4"/>
  </si>
  <si>
    <t>-</t>
    <phoneticPr fontId="4"/>
  </si>
  <si>
    <t>-</t>
    <phoneticPr fontId="4"/>
  </si>
  <si>
    <t>千円</t>
    <phoneticPr fontId="4"/>
  </si>
  <si>
    <t>令和３年度</t>
    <rPh sb="0" eb="2">
      <t>レイワ</t>
    </rPh>
    <phoneticPr fontId="4"/>
  </si>
  <si>
    <t>１．　一  般 ・ 特 別 ・ 企 業 会 計 歳 入 歳 出 決 算 状 況</t>
    <phoneticPr fontId="4"/>
  </si>
  <si>
    <t>１．　一  般 ・ 特 別 ・ 企 業 会 計 歳 入 歳 出 決 算 状 況</t>
    <phoneticPr fontId="4"/>
  </si>
  <si>
    <t>Ⅰ  財　政</t>
    <phoneticPr fontId="4"/>
  </si>
  <si>
    <t>Ⅰ  財　政</t>
    <phoneticPr fontId="4"/>
  </si>
  <si>
    <t>公共下水道事業は、平成27年5月より公営企業会計へ移行。</t>
    <phoneticPr fontId="4"/>
  </si>
  <si>
    <t>公共下水道事業は、平成27年5月より公営企業会計へ移行。</t>
    <phoneticPr fontId="4"/>
  </si>
  <si>
    <t>財政部財政課</t>
    <phoneticPr fontId="4"/>
  </si>
  <si>
    <t>財政部財政課</t>
    <phoneticPr fontId="4"/>
  </si>
  <si>
    <t>千円</t>
    <rPh sb="0" eb="2">
      <t>センエン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</si>
</sst>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#,##0_);[Red]\(#,##0\)"/>
  </numFmts>
  <fonts count="10" x14ac:knownFonts="1">
    <font>
      <sz val="11"/>
      <name val="ＭＳ Ｐゴシック"/>
      <charset val="128"/>
    </font>
    <font>
      <b/>
      <sz val="12"/>
      <name val="Arial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 applyProtection="0"/>
    <xf numFmtId="0" fontId="3" fillId="0" borderId="0"/>
    <xf numFmtId="0" fontId="1" fillId="0" borderId="1" applyNumberFormat="0" applyAlignment="0" applyProtection="0">
      <alignment horizontal="left" vertical="center"/>
    </xf>
    <xf numFmtId="0" fontId="1" fillId="0" borderId="2">
      <alignment horizontal="left" vertical="center"/>
    </xf>
  </cellStyleXfs>
  <cellXfs count="54">
    <xf numFmtId="0" fontId="0" fillId="0" borderId="0" xfId="0"/>
    <xf numFmtId="0" fontId="0" fillId="0" borderId="0" xfId="1" applyFont="1" applyFill="1"/>
    <xf numFmtId="176" fontId="0" fillId="0" borderId="0" xfId="1" applyNumberFormat="1" applyFont="1" applyFill="1"/>
    <xf numFmtId="0" fontId="0" fillId="0" borderId="3" xfId="1" applyFont="1" applyFill="1" applyBorder="1"/>
    <xf numFmtId="176" fontId="0" fillId="0" borderId="3" xfId="1" applyNumberFormat="1" applyFont="1" applyFill="1" applyBorder="1" applyAlignment="1">
      <alignment horizontal="right"/>
    </xf>
    <xf numFmtId="0" fontId="0" fillId="0" borderId="4" xfId="1" applyFont="1" applyFill="1" applyBorder="1"/>
    <xf numFmtId="0" fontId="0" fillId="0" borderId="4" xfId="1" applyFont="1" applyFill="1" applyBorder="1" applyAlignment="1">
      <alignment horizontal="distributed" vertical="center"/>
    </xf>
    <xf numFmtId="0" fontId="0" fillId="0" borderId="4" xfId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/>
    <xf numFmtId="176" fontId="0" fillId="0" borderId="0" xfId="1" applyNumberFormat="1" applyFont="1" applyFill="1" applyAlignment="1">
      <alignment horizontal="right"/>
    </xf>
    <xf numFmtId="0" fontId="0" fillId="0" borderId="0" xfId="1" applyFont="1" applyFill="1" applyAlignment="1"/>
    <xf numFmtId="176" fontId="0" fillId="0" borderId="0" xfId="1" applyNumberFormat="1" applyFont="1" applyFill="1" applyAlignment="1">
      <alignment vertical="center"/>
    </xf>
    <xf numFmtId="176" fontId="0" fillId="0" borderId="0" xfId="1" applyNumberFormat="1" applyFont="1" applyFill="1" applyBorder="1"/>
    <xf numFmtId="176" fontId="0" fillId="0" borderId="0" xfId="1" applyNumberFormat="1" applyFont="1" applyFill="1" applyBorder="1" applyAlignment="1">
      <alignment horizontal="right"/>
    </xf>
    <xf numFmtId="176" fontId="0" fillId="0" borderId="3" xfId="1" applyNumberFormat="1" applyFont="1" applyFill="1" applyBorder="1"/>
    <xf numFmtId="176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0" fontId="5" fillId="0" borderId="0" xfId="1" applyFont="1" applyFill="1"/>
    <xf numFmtId="0" fontId="0" fillId="0" borderId="7" xfId="1" applyFont="1" applyFill="1" applyBorder="1"/>
    <xf numFmtId="0" fontId="0" fillId="0" borderId="8" xfId="1" applyFont="1" applyFill="1" applyBorder="1"/>
    <xf numFmtId="0" fontId="0" fillId="0" borderId="8" xfId="1" applyFont="1" applyFill="1" applyBorder="1" applyAlignment="1"/>
    <xf numFmtId="0" fontId="0" fillId="0" borderId="9" xfId="1" applyFont="1" applyFill="1" applyBorder="1"/>
    <xf numFmtId="176" fontId="8" fillId="0" borderId="0" xfId="1" applyNumberFormat="1" applyFont="1" applyFill="1" applyAlignment="1">
      <alignment horizontal="right"/>
    </xf>
    <xf numFmtId="0" fontId="0" fillId="0" borderId="0" xfId="1" applyFont="1" applyFill="1" applyAlignment="1">
      <alignment horizontal="distributed" wrapText="1"/>
    </xf>
    <xf numFmtId="0" fontId="0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6" fillId="0" borderId="0" xfId="1" applyFont="1" applyFill="1"/>
    <xf numFmtId="176" fontId="5" fillId="0" borderId="0" xfId="1" applyNumberFormat="1" applyFont="1" applyFill="1"/>
    <xf numFmtId="0" fontId="7" fillId="0" borderId="0" xfId="1" quotePrefix="1" applyFont="1" applyFill="1"/>
    <xf numFmtId="176" fontId="3" fillId="0" borderId="0" xfId="1" applyNumberFormat="1" applyFill="1" applyAlignment="1">
      <alignment horizontal="right"/>
    </xf>
    <xf numFmtId="0" fontId="3" fillId="0" borderId="0" xfId="1" applyFill="1"/>
    <xf numFmtId="0" fontId="3" fillId="0" borderId="6" xfId="1" applyFont="1" applyFill="1" applyBorder="1" applyAlignment="1">
      <alignment horizontal="right"/>
    </xf>
    <xf numFmtId="176" fontId="3" fillId="0" borderId="5" xfId="1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horizontal="distributed"/>
    </xf>
    <xf numFmtId="0" fontId="3" fillId="0" borderId="0" xfId="1" applyFont="1" applyFill="1" applyAlignment="1">
      <alignment horizontal="distributed"/>
    </xf>
    <xf numFmtId="0" fontId="3" fillId="0" borderId="0" xfId="1" applyFont="1" applyFill="1"/>
    <xf numFmtId="176" fontId="3" fillId="0" borderId="3" xfId="1" applyNumberFormat="1" applyFont="1" applyFill="1" applyBorder="1" applyAlignment="1">
      <alignment horizontal="right"/>
    </xf>
    <xf numFmtId="176" fontId="3" fillId="0" borderId="0" xfId="1" applyNumberFormat="1" applyFont="1" applyFill="1"/>
    <xf numFmtId="176" fontId="3" fillId="0" borderId="0" xfId="1" applyNumberFormat="1" applyFont="1" applyFill="1" applyAlignment="1">
      <alignment vertical="center"/>
    </xf>
    <xf numFmtId="176" fontId="3" fillId="0" borderId="0" xfId="1" applyNumberFormat="1" applyFont="1" applyFill="1" applyBorder="1"/>
    <xf numFmtId="176" fontId="3" fillId="0" borderId="3" xfId="1" applyNumberFormat="1" applyFont="1" applyFill="1" applyBorder="1"/>
    <xf numFmtId="176" fontId="6" fillId="0" borderId="0" xfId="1" applyNumberFormat="1" applyFont="1" applyFill="1"/>
    <xf numFmtId="0" fontId="6" fillId="0" borderId="0" xfId="1" quotePrefix="1" applyFont="1" applyFill="1"/>
    <xf numFmtId="0" fontId="0" fillId="0" borderId="0" xfId="1" applyFont="1" applyFill="1" applyAlignment="1">
      <alignment horizontal="distributed"/>
    </xf>
    <xf numFmtId="0" fontId="8" fillId="0" borderId="0" xfId="1" applyNumberFormat="1" applyFont="1" applyFill="1" applyAlignment="1">
      <alignment horizontal="distributed" shrinkToFit="1"/>
    </xf>
    <xf numFmtId="0" fontId="3" fillId="0" borderId="0" xfId="1" applyFont="1" applyFill="1" applyAlignment="1">
      <alignment horizontal="distributed"/>
    </xf>
    <xf numFmtId="177" fontId="0" fillId="0" borderId="0" xfId="1" applyNumberFormat="1" applyFont="1" applyFill="1"/>
    <xf numFmtId="0" fontId="9" fillId="0" borderId="0" xfId="1" applyFont="1" applyFill="1" applyAlignment="1">
      <alignment horizontal="distributed"/>
    </xf>
    <xf numFmtId="0" fontId="7" fillId="0" borderId="0" xfId="1" applyFont="1" applyFill="1"/>
    <xf numFmtId="176" fontId="2" fillId="0" borderId="0" xfId="1" applyNumberFormat="1" applyFont="1" applyFill="1" applyAlignment="1">
      <alignment horizontal="right"/>
    </xf>
    <xf numFmtId="0" fontId="0" fillId="0" borderId="0" xfId="1" applyFont="1" applyFill="1" applyAlignment="1">
      <alignment horizontal="distributed"/>
    </xf>
    <xf numFmtId="0" fontId="3" fillId="0" borderId="0" xfId="1" applyFont="1" applyFill="1" applyAlignment="1">
      <alignment horizontal="distributed"/>
    </xf>
  </cellXfs>
  <cellStyles count="4">
    <cellStyle name="Header1" xfId="2"/>
    <cellStyle name="Header2" xfId="3"/>
    <cellStyle name="標準" xfId="0" builtinId="0"/>
    <cellStyle name="標準_コピー ～ 13章1～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58"/>
  <sheetViews>
    <sheetView showGridLines="0" tabSelected="1" zoomScale="75" zoomScaleNormal="75" workbookViewId="0"/>
  </sheetViews>
  <sheetFormatPr defaultColWidth="9" defaultRowHeight="13.5" x14ac:dyDescent="0.15"/>
  <cols>
    <col min="1" max="1" width="5.375" style="1" customWidth="1"/>
    <col min="2" max="2" width="26.625" style="1" customWidth="1"/>
    <col min="3" max="3" width="0.875" style="1" customWidth="1"/>
    <col min="4" max="7" width="14.625" style="1" hidden="1" customWidth="1"/>
    <col min="8" max="14" width="14.625" style="2" hidden="1" customWidth="1"/>
    <col min="15" max="15" width="20.625" style="39" customWidth="1"/>
    <col min="16" max="19" width="20.625" style="1" customWidth="1"/>
    <col min="20" max="16384" width="9" style="1"/>
  </cols>
  <sheetData>
    <row r="1" spans="1:19" s="19" customFormat="1" ht="19.5" customHeight="1" x14ac:dyDescent="0.2">
      <c r="C1" s="19" t="s">
        <v>0</v>
      </c>
      <c r="D1" s="28"/>
      <c r="H1" s="28"/>
      <c r="I1" s="28"/>
      <c r="J1" s="43" t="s">
        <v>66</v>
      </c>
      <c r="K1" s="43"/>
      <c r="L1" s="28"/>
      <c r="M1" s="50" t="s">
        <v>84</v>
      </c>
      <c r="O1" s="50" t="s">
        <v>85</v>
      </c>
    </row>
    <row r="2" spans="1:19" s="19" customFormat="1" ht="20.25" customHeight="1" x14ac:dyDescent="0.15">
      <c r="I2" s="29"/>
      <c r="J2" s="29"/>
      <c r="K2" s="29"/>
      <c r="O2" s="37"/>
    </row>
    <row r="3" spans="1:19" s="19" customFormat="1" ht="20.25" customHeight="1" x14ac:dyDescent="0.2">
      <c r="D3" s="30"/>
      <c r="H3" s="30"/>
      <c r="I3" s="30"/>
      <c r="J3" s="44" t="s">
        <v>67</v>
      </c>
      <c r="K3" s="44"/>
      <c r="L3" s="44"/>
      <c r="M3" s="30" t="s">
        <v>82</v>
      </c>
      <c r="O3" s="30" t="s">
        <v>83</v>
      </c>
    </row>
    <row r="4" spans="1:19" ht="20.25" customHeight="1" thickBot="1" x14ac:dyDescent="0.2">
      <c r="A4" s="3" t="s">
        <v>1</v>
      </c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38"/>
    </row>
    <row r="5" spans="1:19" ht="26.25" customHeight="1" x14ac:dyDescent="0.15">
      <c r="A5" s="5"/>
      <c r="B5" s="6" t="s">
        <v>2</v>
      </c>
      <c r="C5" s="7"/>
      <c r="D5" s="8" t="s">
        <v>49</v>
      </c>
      <c r="E5" s="8" t="s">
        <v>50</v>
      </c>
      <c r="F5" s="8" t="s">
        <v>51</v>
      </c>
      <c r="G5" s="8" t="s">
        <v>52</v>
      </c>
      <c r="H5" s="8" t="s">
        <v>53</v>
      </c>
      <c r="I5" s="8" t="s">
        <v>54</v>
      </c>
      <c r="J5" s="8" t="s">
        <v>55</v>
      </c>
      <c r="K5" s="8" t="s">
        <v>56</v>
      </c>
      <c r="L5" s="8" t="s">
        <v>57</v>
      </c>
      <c r="M5" s="8" t="s">
        <v>58</v>
      </c>
      <c r="N5" s="34" t="s">
        <v>59</v>
      </c>
      <c r="O5" s="34" t="s">
        <v>63</v>
      </c>
      <c r="P5" s="34" t="s">
        <v>71</v>
      </c>
      <c r="Q5" s="34" t="s">
        <v>74</v>
      </c>
      <c r="R5" s="34" t="s">
        <v>76</v>
      </c>
      <c r="S5" s="34" t="s">
        <v>81</v>
      </c>
    </row>
    <row r="6" spans="1:19" ht="20.25" customHeight="1" x14ac:dyDescent="0.15">
      <c r="C6" s="20"/>
      <c r="D6" s="24" t="s">
        <v>43</v>
      </c>
      <c r="E6" s="9"/>
      <c r="I6" s="24"/>
      <c r="J6" s="24" t="s">
        <v>68</v>
      </c>
      <c r="K6" s="9"/>
      <c r="L6" s="24"/>
      <c r="M6" s="24" t="s">
        <v>80</v>
      </c>
      <c r="N6" s="9"/>
      <c r="O6" s="51" t="s">
        <v>90</v>
      </c>
      <c r="P6" s="9"/>
    </row>
    <row r="7" spans="1:19" ht="20.25" customHeight="1" x14ac:dyDescent="0.15">
      <c r="B7" s="35" t="s">
        <v>3</v>
      </c>
      <c r="C7" s="21"/>
      <c r="D7" s="2">
        <v>191795539</v>
      </c>
      <c r="E7" s="2">
        <v>186210289</v>
      </c>
      <c r="F7" s="2">
        <f t="shared" ref="F7:J7" si="0">F9+F34+F45+F49</f>
        <v>165731394</v>
      </c>
      <c r="G7" s="2">
        <f t="shared" si="0"/>
        <v>174073431</v>
      </c>
      <c r="H7" s="2">
        <f t="shared" si="0"/>
        <v>177881389</v>
      </c>
      <c r="I7" s="2">
        <f t="shared" si="0"/>
        <v>180475794</v>
      </c>
      <c r="J7" s="2">
        <f t="shared" si="0"/>
        <v>185055691</v>
      </c>
      <c r="K7" s="2">
        <v>197311476</v>
      </c>
      <c r="L7" s="2">
        <v>198336538</v>
      </c>
      <c r="M7" s="2">
        <v>210715504</v>
      </c>
      <c r="N7" s="2">
        <v>199186762</v>
      </c>
      <c r="O7" s="39">
        <v>204532017</v>
      </c>
      <c r="P7" s="39">
        <v>202597432</v>
      </c>
      <c r="Q7" s="39">
        <v>201386516</v>
      </c>
      <c r="R7" s="39">
        <v>233923306</v>
      </c>
      <c r="S7" s="39">
        <v>224831247</v>
      </c>
    </row>
    <row r="8" spans="1:19" ht="20.25" customHeight="1" x14ac:dyDescent="0.15">
      <c r="B8" s="35"/>
      <c r="C8" s="21"/>
      <c r="D8" s="2"/>
      <c r="E8" s="2"/>
      <c r="F8" s="2"/>
      <c r="G8" s="2"/>
      <c r="P8" s="39"/>
    </row>
    <row r="9" spans="1:19" ht="20.25" customHeight="1" x14ac:dyDescent="0.15">
      <c r="A9" s="52" t="s">
        <v>4</v>
      </c>
      <c r="B9" s="52"/>
      <c r="C9" s="21"/>
      <c r="D9" s="2">
        <v>96685209</v>
      </c>
      <c r="E9" s="2">
        <v>87816525</v>
      </c>
      <c r="F9" s="2">
        <f t="shared" ref="F9:J9" si="1">SUM(F10:F30)</f>
        <v>83871192</v>
      </c>
      <c r="G9" s="2">
        <f t="shared" si="1"/>
        <v>91740534</v>
      </c>
      <c r="H9" s="2">
        <f t="shared" si="1"/>
        <v>91651235</v>
      </c>
      <c r="I9" s="2">
        <f t="shared" si="1"/>
        <v>94392175</v>
      </c>
      <c r="J9" s="2">
        <f t="shared" si="1"/>
        <v>97056786</v>
      </c>
      <c r="K9" s="2">
        <v>105862192</v>
      </c>
      <c r="L9" s="2">
        <v>103980110</v>
      </c>
      <c r="M9" s="2">
        <v>107309567</v>
      </c>
      <c r="N9" s="2">
        <v>95756925</v>
      </c>
      <c r="O9" s="39">
        <v>99416578</v>
      </c>
      <c r="P9" s="39">
        <v>102532113</v>
      </c>
      <c r="Q9" s="39">
        <v>101420086</v>
      </c>
      <c r="R9" s="39">
        <v>134896209</v>
      </c>
      <c r="S9" s="39">
        <v>122774688</v>
      </c>
    </row>
    <row r="10" spans="1:19" ht="20.25" customHeight="1" x14ac:dyDescent="0.15">
      <c r="A10" s="11"/>
      <c r="B10" s="35" t="s">
        <v>5</v>
      </c>
      <c r="C10" s="21"/>
      <c r="D10" s="2">
        <v>38690601</v>
      </c>
      <c r="E10" s="2">
        <v>41641976</v>
      </c>
      <c r="F10" s="2">
        <v>41055363</v>
      </c>
      <c r="G10" s="2">
        <v>39748628</v>
      </c>
      <c r="H10" s="2">
        <v>38555304</v>
      </c>
      <c r="I10" s="2">
        <v>38247645</v>
      </c>
      <c r="J10" s="2">
        <v>38033326</v>
      </c>
      <c r="K10" s="2">
        <v>38460767</v>
      </c>
      <c r="L10" s="2">
        <v>38594479</v>
      </c>
      <c r="M10" s="2">
        <v>38590697</v>
      </c>
      <c r="N10" s="2">
        <v>38239908</v>
      </c>
      <c r="O10" s="39">
        <v>38385317</v>
      </c>
      <c r="P10" s="39">
        <v>38613772</v>
      </c>
      <c r="Q10" s="39">
        <v>39579752</v>
      </c>
      <c r="R10" s="39">
        <v>39295806</v>
      </c>
      <c r="S10" s="39">
        <v>38651962</v>
      </c>
    </row>
    <row r="11" spans="1:19" ht="20.25" customHeight="1" x14ac:dyDescent="0.15">
      <c r="A11" s="11"/>
      <c r="B11" s="35" t="s">
        <v>6</v>
      </c>
      <c r="C11" s="21"/>
      <c r="D11" s="2">
        <v>2274355</v>
      </c>
      <c r="E11" s="2">
        <v>580202</v>
      </c>
      <c r="F11" s="2">
        <v>560803</v>
      </c>
      <c r="G11" s="2">
        <v>527573</v>
      </c>
      <c r="H11" s="2">
        <v>496463</v>
      </c>
      <c r="I11" s="2">
        <v>486121</v>
      </c>
      <c r="J11" s="2">
        <v>457951</v>
      </c>
      <c r="K11" s="2">
        <v>438900</v>
      </c>
      <c r="L11" s="2">
        <v>419456</v>
      </c>
      <c r="M11" s="2">
        <v>426778</v>
      </c>
      <c r="N11" s="2">
        <v>425125</v>
      </c>
      <c r="O11" s="39">
        <v>426538</v>
      </c>
      <c r="P11" s="39">
        <v>431161</v>
      </c>
      <c r="Q11" s="39">
        <v>439432</v>
      </c>
      <c r="R11" s="39">
        <v>448493</v>
      </c>
      <c r="S11" s="39">
        <v>461542</v>
      </c>
    </row>
    <row r="12" spans="1:19" ht="20.25" customHeight="1" x14ac:dyDescent="0.15">
      <c r="A12" s="11"/>
      <c r="B12" s="35" t="s">
        <v>7</v>
      </c>
      <c r="C12" s="21"/>
      <c r="D12" s="2">
        <v>206794</v>
      </c>
      <c r="E12" s="2">
        <v>271285</v>
      </c>
      <c r="F12" s="2">
        <v>242312</v>
      </c>
      <c r="G12" s="2">
        <v>207649</v>
      </c>
      <c r="H12" s="2">
        <v>196553</v>
      </c>
      <c r="I12" s="2">
        <v>160953</v>
      </c>
      <c r="J12" s="2">
        <v>147535</v>
      </c>
      <c r="K12" s="2">
        <v>142784</v>
      </c>
      <c r="L12" s="2">
        <v>138511</v>
      </c>
      <c r="M12" s="2">
        <v>115840</v>
      </c>
      <c r="N12" s="2">
        <v>49646</v>
      </c>
      <c r="O12" s="39">
        <v>88550</v>
      </c>
      <c r="P12" s="39">
        <v>84086</v>
      </c>
      <c r="Q12" s="39">
        <v>51487</v>
      </c>
      <c r="R12" s="39">
        <v>50046</v>
      </c>
      <c r="S12" s="39">
        <v>40420</v>
      </c>
    </row>
    <row r="13" spans="1:19" ht="20.25" customHeight="1" x14ac:dyDescent="0.15">
      <c r="A13" s="11"/>
      <c r="B13" s="35" t="s">
        <v>8</v>
      </c>
      <c r="C13" s="21"/>
      <c r="D13" s="10">
        <v>214396</v>
      </c>
      <c r="E13" s="2">
        <v>239806</v>
      </c>
      <c r="F13" s="2">
        <v>95269</v>
      </c>
      <c r="G13" s="2">
        <v>77891</v>
      </c>
      <c r="H13" s="2">
        <v>93243</v>
      </c>
      <c r="I13" s="2">
        <v>104286</v>
      </c>
      <c r="J13" s="2">
        <v>114004</v>
      </c>
      <c r="K13" s="2">
        <v>207135</v>
      </c>
      <c r="L13" s="2">
        <v>373621</v>
      </c>
      <c r="M13" s="2">
        <v>272117</v>
      </c>
      <c r="N13" s="2">
        <v>180990</v>
      </c>
      <c r="O13" s="39">
        <v>251270</v>
      </c>
      <c r="P13" s="39">
        <v>200275</v>
      </c>
      <c r="Q13" s="39">
        <v>237693</v>
      </c>
      <c r="R13" s="39">
        <v>212041</v>
      </c>
      <c r="S13" s="39">
        <v>319639</v>
      </c>
    </row>
    <row r="14" spans="1:19" ht="20.25" customHeight="1" x14ac:dyDescent="0.15">
      <c r="A14" s="11"/>
      <c r="B14" s="35" t="s">
        <v>9</v>
      </c>
      <c r="C14" s="21"/>
      <c r="D14" s="10">
        <v>168704</v>
      </c>
      <c r="E14" s="2">
        <v>147424</v>
      </c>
      <c r="F14" s="2">
        <v>33933</v>
      </c>
      <c r="G14" s="2">
        <v>36254</v>
      </c>
      <c r="H14" s="2">
        <v>31459</v>
      </c>
      <c r="I14" s="2">
        <v>23120</v>
      </c>
      <c r="J14" s="2">
        <v>26149</v>
      </c>
      <c r="K14" s="2">
        <v>317594</v>
      </c>
      <c r="L14" s="2">
        <v>196750</v>
      </c>
      <c r="M14" s="2">
        <v>298720</v>
      </c>
      <c r="N14" s="2">
        <v>106671</v>
      </c>
      <c r="O14" s="39">
        <v>254715</v>
      </c>
      <c r="P14" s="39">
        <v>170044</v>
      </c>
      <c r="Q14" s="39">
        <v>136927</v>
      </c>
      <c r="R14" s="39">
        <v>240114</v>
      </c>
      <c r="S14" s="39">
        <v>359383</v>
      </c>
    </row>
    <row r="15" spans="1:19" ht="20.25" customHeight="1" x14ac:dyDescent="0.15">
      <c r="A15" s="11"/>
      <c r="B15" s="35" t="s">
        <v>10</v>
      </c>
      <c r="C15" s="21"/>
      <c r="D15" s="2">
        <v>2718979</v>
      </c>
      <c r="E15" s="2">
        <v>2670245</v>
      </c>
      <c r="F15" s="2">
        <v>2499135</v>
      </c>
      <c r="G15" s="2">
        <v>2638273</v>
      </c>
      <c r="H15" s="2">
        <v>2633740</v>
      </c>
      <c r="I15" s="2">
        <v>2606156</v>
      </c>
      <c r="J15" s="2">
        <v>2595409</v>
      </c>
      <c r="K15" s="2">
        <v>2573288</v>
      </c>
      <c r="L15" s="2">
        <v>3168493</v>
      </c>
      <c r="M15" s="2">
        <v>5355689</v>
      </c>
      <c r="N15" s="2">
        <v>4814467</v>
      </c>
      <c r="O15" s="39">
        <v>4849629</v>
      </c>
      <c r="P15" s="39">
        <v>4740824</v>
      </c>
      <c r="Q15" s="39">
        <v>4521777</v>
      </c>
      <c r="R15" s="39">
        <v>5565264</v>
      </c>
      <c r="S15" s="39">
        <v>6059196</v>
      </c>
    </row>
    <row r="16" spans="1:19" ht="20.25" customHeight="1" x14ac:dyDescent="0.15">
      <c r="A16" s="11"/>
      <c r="B16" s="35" t="s">
        <v>12</v>
      </c>
      <c r="C16" s="21"/>
      <c r="D16" s="2">
        <v>578246</v>
      </c>
      <c r="E16" s="2">
        <v>498742</v>
      </c>
      <c r="F16" s="2">
        <v>465159</v>
      </c>
      <c r="G16" s="2">
        <v>266969</v>
      </c>
      <c r="H16" s="2">
        <v>221242</v>
      </c>
      <c r="I16" s="2">
        <v>188180</v>
      </c>
      <c r="J16" s="2">
        <v>235544</v>
      </c>
      <c r="K16" s="2">
        <v>215431</v>
      </c>
      <c r="L16" s="2">
        <v>102685</v>
      </c>
      <c r="M16" s="2">
        <v>154772</v>
      </c>
      <c r="N16" s="2">
        <v>168980</v>
      </c>
      <c r="O16" s="39">
        <v>216753</v>
      </c>
      <c r="P16" s="39">
        <v>232900</v>
      </c>
      <c r="Q16" s="39">
        <v>124727</v>
      </c>
      <c r="R16" s="39">
        <v>11</v>
      </c>
      <c r="S16" s="16" t="s">
        <v>11</v>
      </c>
    </row>
    <row r="17" spans="1:19" ht="35.25" customHeight="1" x14ac:dyDescent="0.15">
      <c r="A17" s="11"/>
      <c r="B17" s="25" t="s">
        <v>45</v>
      </c>
      <c r="C17" s="22"/>
      <c r="D17" s="12">
        <v>47777</v>
      </c>
      <c r="E17" s="12">
        <v>48294</v>
      </c>
      <c r="F17" s="12">
        <v>46843</v>
      </c>
      <c r="G17" s="12">
        <v>43183</v>
      </c>
      <c r="H17" s="12">
        <v>43217</v>
      </c>
      <c r="I17" s="12">
        <v>43269</v>
      </c>
      <c r="J17" s="12">
        <v>40500</v>
      </c>
      <c r="K17" s="12">
        <v>41853</v>
      </c>
      <c r="L17" s="12">
        <v>41624</v>
      </c>
      <c r="M17" s="12">
        <v>41003</v>
      </c>
      <c r="N17" s="12">
        <v>47126</v>
      </c>
      <c r="O17" s="40">
        <v>47388</v>
      </c>
      <c r="P17" s="40">
        <v>47056</v>
      </c>
      <c r="Q17" s="40">
        <v>53004</v>
      </c>
      <c r="R17" s="40">
        <v>53004</v>
      </c>
      <c r="S17" s="40">
        <v>52696</v>
      </c>
    </row>
    <row r="18" spans="1:19" ht="22.5" customHeight="1" x14ac:dyDescent="0.15">
      <c r="A18" s="11"/>
      <c r="B18" s="35" t="s">
        <v>13</v>
      </c>
      <c r="C18" s="22"/>
      <c r="D18" s="2">
        <v>1084791</v>
      </c>
      <c r="E18" s="2">
        <v>288979</v>
      </c>
      <c r="F18" s="2">
        <v>654729</v>
      </c>
      <c r="G18" s="2">
        <v>603320</v>
      </c>
      <c r="H18" s="2">
        <v>506061</v>
      </c>
      <c r="I18" s="2">
        <v>474492</v>
      </c>
      <c r="J18" s="2">
        <v>265819</v>
      </c>
      <c r="K18" s="2">
        <v>241952</v>
      </c>
      <c r="L18" s="2">
        <v>217458</v>
      </c>
      <c r="M18" s="2">
        <v>206522</v>
      </c>
      <c r="N18" s="2">
        <v>206003</v>
      </c>
      <c r="O18" s="39">
        <v>219476</v>
      </c>
      <c r="P18" s="39">
        <v>254476</v>
      </c>
      <c r="Q18" s="39">
        <v>615795</v>
      </c>
      <c r="R18" s="39">
        <v>322997</v>
      </c>
      <c r="S18" s="39">
        <v>720179</v>
      </c>
    </row>
    <row r="19" spans="1:19" ht="20.25" customHeight="1" x14ac:dyDescent="0.15">
      <c r="A19" s="11"/>
      <c r="B19" s="35" t="s">
        <v>14</v>
      </c>
      <c r="C19" s="21"/>
      <c r="D19" s="2">
        <v>8326828</v>
      </c>
      <c r="E19" s="2">
        <v>7551286</v>
      </c>
      <c r="F19" s="2">
        <v>7670409</v>
      </c>
      <c r="G19" s="2">
        <v>8675733</v>
      </c>
      <c r="H19" s="2">
        <v>10520222</v>
      </c>
      <c r="I19" s="2">
        <v>11179733</v>
      </c>
      <c r="J19" s="2">
        <v>11795186</v>
      </c>
      <c r="K19" s="2">
        <v>11147194</v>
      </c>
      <c r="L19" s="2">
        <v>10853347</v>
      </c>
      <c r="M19" s="2">
        <v>10747797</v>
      </c>
      <c r="N19" s="2">
        <v>9800196</v>
      </c>
      <c r="O19" s="39">
        <v>9926972</v>
      </c>
      <c r="P19" s="39">
        <v>11385331</v>
      </c>
      <c r="Q19" s="39">
        <v>12175745</v>
      </c>
      <c r="R19" s="39">
        <v>12040133</v>
      </c>
      <c r="S19" s="39">
        <v>14697176</v>
      </c>
    </row>
    <row r="20" spans="1:19" ht="20.25" customHeight="1" x14ac:dyDescent="0.15">
      <c r="A20" s="11"/>
      <c r="B20" s="35" t="s">
        <v>15</v>
      </c>
      <c r="C20" s="21"/>
      <c r="D20" s="2">
        <v>56636</v>
      </c>
      <c r="E20" s="2">
        <v>56984</v>
      </c>
      <c r="F20" s="2">
        <v>51505</v>
      </c>
      <c r="G20" s="2">
        <v>51631</v>
      </c>
      <c r="H20" s="2">
        <v>49164</v>
      </c>
      <c r="I20" s="2">
        <v>47048</v>
      </c>
      <c r="J20" s="2">
        <v>46075</v>
      </c>
      <c r="K20" s="2">
        <v>45859</v>
      </c>
      <c r="L20" s="2">
        <v>39766</v>
      </c>
      <c r="M20" s="2">
        <v>41245</v>
      </c>
      <c r="N20" s="2">
        <v>38862</v>
      </c>
      <c r="O20" s="39">
        <v>37121</v>
      </c>
      <c r="P20" s="39">
        <v>35168</v>
      </c>
      <c r="Q20" s="39">
        <v>34393</v>
      </c>
      <c r="R20" s="39">
        <v>35929</v>
      </c>
      <c r="S20" s="39">
        <v>34475</v>
      </c>
    </row>
    <row r="21" spans="1:19" ht="20.25" customHeight="1" x14ac:dyDescent="0.15">
      <c r="A21" s="11"/>
      <c r="B21" s="35" t="s">
        <v>16</v>
      </c>
      <c r="C21" s="21"/>
      <c r="D21" s="2">
        <v>1959316</v>
      </c>
      <c r="E21" s="2">
        <v>1979733</v>
      </c>
      <c r="F21" s="2">
        <v>1950390</v>
      </c>
      <c r="G21" s="2">
        <v>1898519</v>
      </c>
      <c r="H21" s="2">
        <v>1890055</v>
      </c>
      <c r="I21" s="2">
        <v>1902502</v>
      </c>
      <c r="J21" s="2">
        <v>1896733</v>
      </c>
      <c r="K21" s="2">
        <v>1885527</v>
      </c>
      <c r="L21" s="2">
        <v>1914047</v>
      </c>
      <c r="M21" s="2">
        <v>1864052</v>
      </c>
      <c r="N21" s="2">
        <v>1435581</v>
      </c>
      <c r="O21" s="39">
        <v>1300126</v>
      </c>
      <c r="P21" s="39">
        <v>1202964</v>
      </c>
      <c r="Q21" s="39">
        <v>1059553</v>
      </c>
      <c r="R21" s="39">
        <v>851832</v>
      </c>
      <c r="S21" s="39">
        <v>798498</v>
      </c>
    </row>
    <row r="22" spans="1:19" ht="20.25" customHeight="1" x14ac:dyDescent="0.15">
      <c r="A22" s="11"/>
      <c r="B22" s="35" t="s">
        <v>17</v>
      </c>
      <c r="C22" s="21"/>
      <c r="D22" s="2">
        <v>1798183</v>
      </c>
      <c r="E22" s="2">
        <v>1686485</v>
      </c>
      <c r="F22" s="2">
        <v>1661051</v>
      </c>
      <c r="G22" s="2">
        <v>1621849</v>
      </c>
      <c r="H22" s="2">
        <v>1593188</v>
      </c>
      <c r="I22" s="2">
        <v>1549944</v>
      </c>
      <c r="J22" s="2">
        <v>1582928</v>
      </c>
      <c r="K22" s="2">
        <v>1603360</v>
      </c>
      <c r="L22" s="2">
        <v>1641797</v>
      </c>
      <c r="M22" s="2">
        <v>1601156</v>
      </c>
      <c r="N22" s="2">
        <v>1598913</v>
      </c>
      <c r="O22" s="39">
        <v>1621726</v>
      </c>
      <c r="P22" s="39">
        <v>1606913</v>
      </c>
      <c r="Q22" s="39">
        <v>1540121</v>
      </c>
      <c r="R22" s="39">
        <v>1361881</v>
      </c>
      <c r="S22" s="39">
        <v>1396433</v>
      </c>
    </row>
    <row r="23" spans="1:19" ht="20.25" customHeight="1" x14ac:dyDescent="0.15">
      <c r="A23" s="11"/>
      <c r="B23" s="35" t="s">
        <v>18</v>
      </c>
      <c r="C23" s="21"/>
      <c r="D23" s="2">
        <v>11985087</v>
      </c>
      <c r="E23" s="2">
        <v>13044908</v>
      </c>
      <c r="F23" s="2">
        <v>12969728</v>
      </c>
      <c r="G23" s="2">
        <v>19036020</v>
      </c>
      <c r="H23" s="2">
        <v>18020671</v>
      </c>
      <c r="I23" s="2">
        <v>19843534</v>
      </c>
      <c r="J23" s="2">
        <v>19863845</v>
      </c>
      <c r="K23" s="2">
        <v>22821270</v>
      </c>
      <c r="L23" s="2">
        <v>21258382</v>
      </c>
      <c r="M23" s="2">
        <v>22467869</v>
      </c>
      <c r="N23" s="2">
        <v>22155464</v>
      </c>
      <c r="O23" s="39">
        <v>22270894</v>
      </c>
      <c r="P23" s="39">
        <v>22220342</v>
      </c>
      <c r="Q23" s="39">
        <v>23248337</v>
      </c>
      <c r="R23" s="39">
        <v>56051669</v>
      </c>
      <c r="S23" s="39">
        <v>37903266</v>
      </c>
    </row>
    <row r="24" spans="1:19" ht="20.25" customHeight="1" x14ac:dyDescent="0.15">
      <c r="A24" s="11"/>
      <c r="B24" s="35" t="s">
        <v>19</v>
      </c>
      <c r="C24" s="21"/>
      <c r="D24" s="2">
        <v>4019788</v>
      </c>
      <c r="E24" s="2">
        <v>4748422</v>
      </c>
      <c r="F24" s="2">
        <v>4763437</v>
      </c>
      <c r="G24" s="2">
        <v>5404787</v>
      </c>
      <c r="H24" s="2">
        <v>5822266</v>
      </c>
      <c r="I24" s="2">
        <v>5659232</v>
      </c>
      <c r="J24" s="2">
        <v>5841547</v>
      </c>
      <c r="K24" s="2">
        <v>6021471</v>
      </c>
      <c r="L24" s="2">
        <v>6517176</v>
      </c>
      <c r="M24" s="2">
        <v>6861989</v>
      </c>
      <c r="N24" s="2">
        <v>6700991</v>
      </c>
      <c r="O24" s="39">
        <v>7977997</v>
      </c>
      <c r="P24" s="39">
        <v>7891314</v>
      </c>
      <c r="Q24" s="39">
        <v>7628128</v>
      </c>
      <c r="R24" s="39">
        <v>8040886</v>
      </c>
      <c r="S24" s="39">
        <v>8486500</v>
      </c>
    </row>
    <row r="25" spans="1:19" ht="20.25" customHeight="1" x14ac:dyDescent="0.15">
      <c r="A25" s="11"/>
      <c r="B25" s="35" t="s">
        <v>20</v>
      </c>
      <c r="C25" s="21"/>
      <c r="D25" s="2">
        <v>8717543</v>
      </c>
      <c r="E25" s="2">
        <v>1408231</v>
      </c>
      <c r="F25" s="2">
        <v>424520</v>
      </c>
      <c r="G25" s="2">
        <v>263173</v>
      </c>
      <c r="H25" s="2">
        <v>256006</v>
      </c>
      <c r="I25" s="2">
        <v>418789</v>
      </c>
      <c r="J25" s="2">
        <v>475252</v>
      </c>
      <c r="K25" s="2">
        <v>1135619</v>
      </c>
      <c r="L25" s="2">
        <v>472742</v>
      </c>
      <c r="M25" s="2">
        <v>163075</v>
      </c>
      <c r="N25" s="2">
        <v>297342</v>
      </c>
      <c r="O25" s="39">
        <v>171850</v>
      </c>
      <c r="P25" s="39">
        <v>370614</v>
      </c>
      <c r="Q25" s="39">
        <v>137717</v>
      </c>
      <c r="R25" s="39">
        <v>497382</v>
      </c>
      <c r="S25" s="39">
        <v>729199</v>
      </c>
    </row>
    <row r="26" spans="1:19" ht="20.25" customHeight="1" x14ac:dyDescent="0.15">
      <c r="A26" s="11"/>
      <c r="B26" s="35" t="s">
        <v>21</v>
      </c>
      <c r="C26" s="21"/>
      <c r="D26" s="2">
        <v>2631</v>
      </c>
      <c r="E26" s="2">
        <v>23263</v>
      </c>
      <c r="F26" s="2">
        <v>28846</v>
      </c>
      <c r="G26" s="2">
        <v>60343</v>
      </c>
      <c r="H26" s="2">
        <v>24087</v>
      </c>
      <c r="I26" s="2">
        <v>7443</v>
      </c>
      <c r="J26" s="2">
        <v>14008</v>
      </c>
      <c r="K26" s="2">
        <v>109587</v>
      </c>
      <c r="L26" s="2">
        <v>8241</v>
      </c>
      <c r="M26" s="2">
        <v>254679</v>
      </c>
      <c r="N26" s="2">
        <v>24226</v>
      </c>
      <c r="O26" s="39">
        <v>76985</v>
      </c>
      <c r="P26" s="39">
        <v>106933</v>
      </c>
      <c r="Q26" s="39">
        <v>143499</v>
      </c>
      <c r="R26" s="39">
        <v>212111</v>
      </c>
      <c r="S26" s="39">
        <v>991790</v>
      </c>
    </row>
    <row r="27" spans="1:19" ht="20.25" customHeight="1" x14ac:dyDescent="0.15">
      <c r="A27" s="11"/>
      <c r="B27" s="35" t="s">
        <v>22</v>
      </c>
      <c r="C27" s="21"/>
      <c r="D27" s="2">
        <v>2042478</v>
      </c>
      <c r="E27" s="2">
        <v>1866629</v>
      </c>
      <c r="F27" s="2">
        <v>1330503</v>
      </c>
      <c r="G27" s="2">
        <v>1149578</v>
      </c>
      <c r="H27" s="2">
        <v>294786</v>
      </c>
      <c r="I27" s="2">
        <v>402241</v>
      </c>
      <c r="J27" s="2">
        <v>291551</v>
      </c>
      <c r="K27" s="2">
        <v>201951</v>
      </c>
      <c r="L27" s="2">
        <v>2883787</v>
      </c>
      <c r="M27" s="2">
        <v>1406154</v>
      </c>
      <c r="N27" s="2">
        <v>702771</v>
      </c>
      <c r="O27" s="39">
        <v>485971</v>
      </c>
      <c r="P27" s="39">
        <v>260017</v>
      </c>
      <c r="Q27" s="39">
        <v>238755</v>
      </c>
      <c r="R27" s="39">
        <v>167583</v>
      </c>
      <c r="S27" s="39">
        <v>143195</v>
      </c>
    </row>
    <row r="28" spans="1:19" ht="20.25" customHeight="1" x14ac:dyDescent="0.15">
      <c r="A28" s="11"/>
      <c r="B28" s="35" t="s">
        <v>23</v>
      </c>
      <c r="C28" s="21"/>
      <c r="D28" s="2">
        <v>120337</v>
      </c>
      <c r="E28" s="2">
        <v>173785</v>
      </c>
      <c r="F28" s="2">
        <v>482212</v>
      </c>
      <c r="G28" s="2">
        <v>216394</v>
      </c>
      <c r="H28" s="2">
        <v>269292</v>
      </c>
      <c r="I28" s="2">
        <v>1154380</v>
      </c>
      <c r="J28" s="2">
        <v>907320</v>
      </c>
      <c r="K28" s="2">
        <v>1466717</v>
      </c>
      <c r="L28" s="2">
        <v>2791083</v>
      </c>
      <c r="M28" s="2">
        <v>625855</v>
      </c>
      <c r="N28" s="2">
        <v>122474</v>
      </c>
      <c r="O28" s="39">
        <v>74957</v>
      </c>
      <c r="P28" s="39">
        <v>54119</v>
      </c>
      <c r="Q28" s="39">
        <v>853619</v>
      </c>
      <c r="R28" s="39">
        <v>1442313</v>
      </c>
      <c r="S28" s="39">
        <v>758951</v>
      </c>
    </row>
    <row r="29" spans="1:19" ht="20.25" customHeight="1" x14ac:dyDescent="0.15">
      <c r="A29" s="11"/>
      <c r="B29" s="35" t="s">
        <v>24</v>
      </c>
      <c r="C29" s="21"/>
      <c r="D29" s="2">
        <v>7041739</v>
      </c>
      <c r="E29" s="2">
        <v>1182646</v>
      </c>
      <c r="F29" s="2">
        <v>1148045</v>
      </c>
      <c r="G29" s="2">
        <v>1032335</v>
      </c>
      <c r="H29" s="2">
        <v>1331535</v>
      </c>
      <c r="I29" s="2">
        <v>965879</v>
      </c>
      <c r="J29" s="2">
        <v>928843</v>
      </c>
      <c r="K29" s="2">
        <v>1964041</v>
      </c>
      <c r="L29" s="2">
        <v>1006341</v>
      </c>
      <c r="M29" s="2">
        <v>1127703</v>
      </c>
      <c r="N29" s="2">
        <v>1050881</v>
      </c>
      <c r="O29" s="39">
        <v>1130850</v>
      </c>
      <c r="P29" s="39">
        <v>1099660</v>
      </c>
      <c r="Q29" s="39">
        <v>1165857</v>
      </c>
      <c r="R29" s="39">
        <v>1112574</v>
      </c>
      <c r="S29" s="39">
        <v>1293715</v>
      </c>
    </row>
    <row r="30" spans="1:19" ht="20.25" customHeight="1" x14ac:dyDescent="0.15">
      <c r="A30" s="11"/>
      <c r="B30" s="35" t="s">
        <v>25</v>
      </c>
      <c r="C30" s="21"/>
      <c r="D30" s="2">
        <v>4630000</v>
      </c>
      <c r="E30" s="2">
        <v>7707200</v>
      </c>
      <c r="F30" s="13">
        <v>5737000</v>
      </c>
      <c r="G30" s="13">
        <v>8180432</v>
      </c>
      <c r="H30" s="13">
        <v>8802681</v>
      </c>
      <c r="I30" s="13">
        <v>8927228</v>
      </c>
      <c r="J30" s="13">
        <v>11497261</v>
      </c>
      <c r="K30" s="13">
        <v>14819892</v>
      </c>
      <c r="L30" s="13">
        <v>11340324</v>
      </c>
      <c r="M30" s="13">
        <v>14685855</v>
      </c>
      <c r="N30" s="13">
        <v>7590308</v>
      </c>
      <c r="O30" s="41">
        <v>9601493</v>
      </c>
      <c r="P30" s="41">
        <v>11524144</v>
      </c>
      <c r="Q30" s="39">
        <v>7394942</v>
      </c>
      <c r="R30" s="39">
        <v>6613521</v>
      </c>
      <c r="S30" s="39">
        <v>8298792</v>
      </c>
    </row>
    <row r="31" spans="1:19" ht="20.25" customHeight="1" x14ac:dyDescent="0.15">
      <c r="A31" s="11"/>
      <c r="B31" s="47" t="s">
        <v>75</v>
      </c>
      <c r="C31" s="21"/>
      <c r="D31" s="2">
        <v>4630000</v>
      </c>
      <c r="E31" s="2">
        <v>7707200</v>
      </c>
      <c r="F31" s="13">
        <v>5737000</v>
      </c>
      <c r="G31" s="13">
        <v>8180432</v>
      </c>
      <c r="H31" s="13">
        <v>8802681</v>
      </c>
      <c r="I31" s="13">
        <v>8927228</v>
      </c>
      <c r="J31" s="13">
        <v>11497261</v>
      </c>
      <c r="K31" s="14" t="s">
        <v>11</v>
      </c>
      <c r="L31" s="14" t="s">
        <v>11</v>
      </c>
      <c r="M31" s="14" t="s">
        <v>11</v>
      </c>
      <c r="N31" s="14" t="s">
        <v>11</v>
      </c>
      <c r="O31" s="17" t="s">
        <v>11</v>
      </c>
      <c r="P31" s="17" t="s">
        <v>11</v>
      </c>
      <c r="Q31" s="39">
        <v>38826</v>
      </c>
      <c r="R31" s="39">
        <v>77123</v>
      </c>
      <c r="S31" s="39">
        <v>90578</v>
      </c>
    </row>
    <row r="32" spans="1:19" ht="20.25" customHeight="1" x14ac:dyDescent="0.15">
      <c r="A32" s="11"/>
      <c r="B32" s="49" t="s">
        <v>77</v>
      </c>
      <c r="C32" s="21"/>
      <c r="D32" s="2"/>
      <c r="E32" s="2"/>
      <c r="F32" s="13"/>
      <c r="G32" s="13"/>
      <c r="H32" s="13"/>
      <c r="I32" s="13"/>
      <c r="J32" s="13"/>
      <c r="K32" s="14"/>
      <c r="L32" s="17" t="s">
        <v>78</v>
      </c>
      <c r="M32" s="17" t="s">
        <v>78</v>
      </c>
      <c r="N32" s="17" t="s">
        <v>78</v>
      </c>
      <c r="O32" s="17" t="s">
        <v>78</v>
      </c>
      <c r="P32" s="17" t="s">
        <v>78</v>
      </c>
      <c r="Q32" s="16" t="s">
        <v>79</v>
      </c>
      <c r="R32" s="39">
        <v>203496</v>
      </c>
      <c r="S32" s="39">
        <v>487103</v>
      </c>
    </row>
    <row r="33" spans="1:19" ht="20.25" customHeight="1" x14ac:dyDescent="0.15">
      <c r="A33" s="11"/>
      <c r="B33" s="35"/>
      <c r="C33" s="21"/>
      <c r="D33" s="2"/>
      <c r="E33" s="2"/>
      <c r="F33" s="13"/>
      <c r="G33" s="13"/>
      <c r="H33" s="13"/>
      <c r="I33" s="13"/>
      <c r="J33" s="13"/>
      <c r="K33" s="13"/>
      <c r="L33" s="13"/>
      <c r="M33" s="13"/>
      <c r="N33" s="13"/>
      <c r="O33" s="41"/>
      <c r="P33" s="41"/>
      <c r="Q33" s="48"/>
      <c r="R33" s="48"/>
      <c r="S33" s="48"/>
    </row>
    <row r="34" spans="1:19" ht="20.25" customHeight="1" x14ac:dyDescent="0.15">
      <c r="A34" s="52" t="s">
        <v>26</v>
      </c>
      <c r="B34" s="52"/>
      <c r="C34" s="21"/>
      <c r="D34" s="13">
        <v>77901968</v>
      </c>
      <c r="E34" s="13">
        <v>82654699</v>
      </c>
      <c r="F34" s="13">
        <f t="shared" ref="F34:J34" si="2">SUM(F35:F41)</f>
        <v>65049696</v>
      </c>
      <c r="G34" s="13">
        <f t="shared" si="2"/>
        <v>64892131</v>
      </c>
      <c r="H34" s="13">
        <f t="shared" si="2"/>
        <v>68958297</v>
      </c>
      <c r="I34" s="13">
        <f t="shared" si="2"/>
        <v>68097465</v>
      </c>
      <c r="J34" s="13">
        <f t="shared" si="2"/>
        <v>69621009</v>
      </c>
      <c r="K34" s="13">
        <v>72500356</v>
      </c>
      <c r="L34" s="13">
        <v>74366368</v>
      </c>
      <c r="M34" s="13">
        <v>66289698</v>
      </c>
      <c r="N34" s="13">
        <v>66645275</v>
      </c>
      <c r="O34" s="41">
        <v>67420131</v>
      </c>
      <c r="P34" s="41">
        <v>62828116</v>
      </c>
      <c r="Q34" s="41">
        <v>63128515</v>
      </c>
      <c r="R34" s="41">
        <v>63829779</v>
      </c>
      <c r="S34" s="41">
        <v>65113277</v>
      </c>
    </row>
    <row r="35" spans="1:19" ht="20.25" customHeight="1" x14ac:dyDescent="0.15">
      <c r="A35" s="35"/>
      <c r="B35" s="35" t="s">
        <v>27</v>
      </c>
      <c r="C35" s="21"/>
      <c r="D35" s="2">
        <v>28106431</v>
      </c>
      <c r="E35" s="2">
        <v>30166759</v>
      </c>
      <c r="F35" s="13">
        <v>29592470</v>
      </c>
      <c r="G35" s="13">
        <v>30281176</v>
      </c>
      <c r="H35" s="13">
        <v>31230914</v>
      </c>
      <c r="I35" s="13">
        <v>31846590</v>
      </c>
      <c r="J35" s="13">
        <v>32628288</v>
      </c>
      <c r="K35" s="13">
        <v>33414235</v>
      </c>
      <c r="L35" s="13">
        <v>33447457</v>
      </c>
      <c r="M35" s="13">
        <v>38373649</v>
      </c>
      <c r="N35" s="13">
        <v>37762262</v>
      </c>
      <c r="O35" s="41">
        <v>36976665</v>
      </c>
      <c r="P35" s="41">
        <v>31156018</v>
      </c>
      <c r="Q35" s="41">
        <v>29981366</v>
      </c>
      <c r="R35" s="41">
        <v>29870032</v>
      </c>
      <c r="S35" s="41">
        <v>30479064</v>
      </c>
    </row>
    <row r="36" spans="1:19" ht="20.25" customHeight="1" x14ac:dyDescent="0.15">
      <c r="A36" s="35"/>
      <c r="B36" s="35" t="s">
        <v>28</v>
      </c>
      <c r="C36" s="21"/>
      <c r="D36" s="2">
        <v>15956542</v>
      </c>
      <c r="E36" s="2">
        <v>18102161</v>
      </c>
      <c r="F36" s="13">
        <v>13792068</v>
      </c>
      <c r="G36" s="13">
        <v>13787371</v>
      </c>
      <c r="H36" s="13">
        <v>15988720</v>
      </c>
      <c r="I36" s="13">
        <v>13732753</v>
      </c>
      <c r="J36" s="13">
        <v>13318551</v>
      </c>
      <c r="K36" s="13">
        <v>13851508</v>
      </c>
      <c r="L36" s="13">
        <v>13759832</v>
      </c>
      <c r="M36" s="14" t="s">
        <v>11</v>
      </c>
      <c r="N36" s="17" t="s">
        <v>62</v>
      </c>
      <c r="O36" s="17" t="s">
        <v>64</v>
      </c>
      <c r="P36" s="17" t="s">
        <v>72</v>
      </c>
      <c r="Q36" s="17" t="s">
        <v>11</v>
      </c>
      <c r="R36" s="17" t="s">
        <v>11</v>
      </c>
      <c r="S36" s="17" t="s">
        <v>11</v>
      </c>
    </row>
    <row r="37" spans="1:19" ht="20.25" customHeight="1" x14ac:dyDescent="0.15">
      <c r="A37" s="35"/>
      <c r="B37" s="35" t="s">
        <v>29</v>
      </c>
      <c r="C37" s="21"/>
      <c r="D37" s="2">
        <v>171560</v>
      </c>
      <c r="E37" s="2">
        <v>79920</v>
      </c>
      <c r="F37" s="14" t="s">
        <v>11</v>
      </c>
      <c r="G37" s="14" t="s">
        <v>11</v>
      </c>
      <c r="H37" s="14" t="s">
        <v>11</v>
      </c>
      <c r="I37" s="14" t="s">
        <v>11</v>
      </c>
      <c r="J37" s="14" t="s">
        <v>11</v>
      </c>
      <c r="K37" s="18" t="s">
        <v>38</v>
      </c>
      <c r="L37" s="17" t="s">
        <v>42</v>
      </c>
      <c r="M37" s="14" t="s">
        <v>11</v>
      </c>
      <c r="N37" s="17" t="s">
        <v>61</v>
      </c>
      <c r="O37" s="17" t="s">
        <v>65</v>
      </c>
      <c r="P37" s="17" t="s">
        <v>72</v>
      </c>
      <c r="Q37" s="17" t="s">
        <v>11</v>
      </c>
      <c r="R37" s="17" t="s">
        <v>11</v>
      </c>
      <c r="S37" s="17" t="s">
        <v>11</v>
      </c>
    </row>
    <row r="38" spans="1:19" ht="20.25" customHeight="1" x14ac:dyDescent="0.15">
      <c r="A38" s="35"/>
      <c r="B38" s="35" t="s">
        <v>30</v>
      </c>
      <c r="C38" s="21"/>
      <c r="D38" s="2">
        <v>197</v>
      </c>
      <c r="E38" s="2">
        <v>440</v>
      </c>
      <c r="F38" s="13">
        <v>826</v>
      </c>
      <c r="G38" s="13">
        <v>1379</v>
      </c>
      <c r="H38" s="13">
        <v>322</v>
      </c>
      <c r="I38" s="13">
        <v>1793</v>
      </c>
      <c r="J38" s="13">
        <v>249</v>
      </c>
      <c r="K38" s="13">
        <v>246</v>
      </c>
      <c r="L38" s="13">
        <v>254</v>
      </c>
      <c r="M38" s="13">
        <v>1553</v>
      </c>
      <c r="N38" s="13">
        <v>232</v>
      </c>
      <c r="O38" s="41">
        <v>1230</v>
      </c>
      <c r="P38" s="41">
        <v>11963</v>
      </c>
      <c r="Q38" s="41">
        <v>877</v>
      </c>
      <c r="R38" s="41">
        <v>799</v>
      </c>
      <c r="S38" s="41">
        <v>198</v>
      </c>
    </row>
    <row r="39" spans="1:19" ht="20.25" customHeight="1" x14ac:dyDescent="0.15">
      <c r="A39" s="35"/>
      <c r="B39" s="35" t="s">
        <v>31</v>
      </c>
      <c r="C39" s="21"/>
      <c r="D39" s="2">
        <v>19588286</v>
      </c>
      <c r="E39" s="2">
        <v>19429991</v>
      </c>
      <c r="F39" s="13">
        <v>2116410</v>
      </c>
      <c r="G39" s="13">
        <v>67292</v>
      </c>
      <c r="H39" s="13">
        <v>39774</v>
      </c>
      <c r="I39" s="14" t="s">
        <v>11</v>
      </c>
      <c r="J39" s="14" t="s">
        <v>11</v>
      </c>
      <c r="K39" s="18" t="s">
        <v>38</v>
      </c>
      <c r="L39" s="17" t="s">
        <v>42</v>
      </c>
      <c r="M39" s="14" t="s">
        <v>11</v>
      </c>
      <c r="N39" s="17" t="s">
        <v>60</v>
      </c>
      <c r="O39" s="17" t="s">
        <v>64</v>
      </c>
      <c r="P39" s="17" t="s">
        <v>72</v>
      </c>
      <c r="Q39" s="17" t="s">
        <v>11</v>
      </c>
      <c r="R39" s="17" t="s">
        <v>11</v>
      </c>
      <c r="S39" s="17" t="s">
        <v>11</v>
      </c>
    </row>
    <row r="40" spans="1:19" ht="20.25" customHeight="1" x14ac:dyDescent="0.15">
      <c r="A40" s="35"/>
      <c r="B40" s="35" t="s">
        <v>32</v>
      </c>
      <c r="C40" s="21"/>
      <c r="D40" s="2">
        <v>14078952</v>
      </c>
      <c r="E40" s="2">
        <v>14875428</v>
      </c>
      <c r="F40" s="13">
        <v>15801298</v>
      </c>
      <c r="G40" s="13">
        <v>16634902</v>
      </c>
      <c r="H40" s="13">
        <v>17322263</v>
      </c>
      <c r="I40" s="13">
        <v>17949970</v>
      </c>
      <c r="J40" s="13">
        <v>18622118</v>
      </c>
      <c r="K40" s="13">
        <v>19508006</v>
      </c>
      <c r="L40" s="13">
        <v>20850906</v>
      </c>
      <c r="M40" s="13">
        <v>21892104</v>
      </c>
      <c r="N40" s="13">
        <v>22609486</v>
      </c>
      <c r="O40" s="41">
        <v>23992018</v>
      </c>
      <c r="P40" s="41">
        <v>24584531</v>
      </c>
      <c r="Q40" s="41">
        <v>25437108</v>
      </c>
      <c r="R40" s="41">
        <v>26111045</v>
      </c>
      <c r="S40" s="41">
        <v>27060680</v>
      </c>
    </row>
    <row r="41" spans="1:19" ht="20.25" customHeight="1" x14ac:dyDescent="0.15">
      <c r="A41" s="35"/>
      <c r="B41" s="35" t="s">
        <v>33</v>
      </c>
      <c r="C41" s="21"/>
      <c r="D41" s="10" t="s">
        <v>11</v>
      </c>
      <c r="E41" s="10" t="s">
        <v>11</v>
      </c>
      <c r="F41" s="13">
        <v>3746624</v>
      </c>
      <c r="G41" s="13">
        <v>4120011</v>
      </c>
      <c r="H41" s="13">
        <v>4376304</v>
      </c>
      <c r="I41" s="13">
        <v>4566359</v>
      </c>
      <c r="J41" s="13">
        <v>5051803</v>
      </c>
      <c r="K41" s="13">
        <v>5317520</v>
      </c>
      <c r="L41" s="13">
        <v>5429567</v>
      </c>
      <c r="M41" s="13">
        <v>5683348</v>
      </c>
      <c r="N41" s="13">
        <v>5861537</v>
      </c>
      <c r="O41" s="41">
        <v>6247433</v>
      </c>
      <c r="P41" s="41">
        <v>6506750</v>
      </c>
      <c r="Q41" s="41">
        <v>6857464</v>
      </c>
      <c r="R41" s="41">
        <v>7140880</v>
      </c>
      <c r="S41" s="41">
        <v>7207515</v>
      </c>
    </row>
    <row r="42" spans="1:19" ht="20.25" customHeight="1" x14ac:dyDescent="0.15">
      <c r="A42" s="35"/>
      <c r="B42" s="36" t="s">
        <v>39</v>
      </c>
      <c r="C42" s="21"/>
      <c r="D42" s="10" t="s">
        <v>11</v>
      </c>
      <c r="E42" s="16" t="s">
        <v>40</v>
      </c>
      <c r="F42" s="17" t="s">
        <v>41</v>
      </c>
      <c r="G42" s="17" t="s">
        <v>40</v>
      </c>
      <c r="H42" s="17" t="s">
        <v>40</v>
      </c>
      <c r="I42" s="17" t="s">
        <v>40</v>
      </c>
      <c r="J42" s="17" t="s">
        <v>40</v>
      </c>
      <c r="K42" s="13">
        <v>408841</v>
      </c>
      <c r="L42" s="13">
        <v>878352</v>
      </c>
      <c r="M42" s="13">
        <v>339044</v>
      </c>
      <c r="N42" s="13">
        <v>411758</v>
      </c>
      <c r="O42" s="41">
        <v>202785</v>
      </c>
      <c r="P42" s="41">
        <v>522173</v>
      </c>
      <c r="Q42" s="41">
        <v>790138</v>
      </c>
      <c r="R42" s="41">
        <v>650161</v>
      </c>
      <c r="S42" s="41">
        <v>291625</v>
      </c>
    </row>
    <row r="43" spans="1:19" ht="20.25" customHeight="1" x14ac:dyDescent="0.15">
      <c r="A43" s="45"/>
      <c r="B43" s="46" t="s">
        <v>73</v>
      </c>
      <c r="C43" s="21"/>
      <c r="D43" s="10" t="s">
        <v>11</v>
      </c>
      <c r="E43" s="16" t="s">
        <v>38</v>
      </c>
      <c r="F43" s="17" t="s">
        <v>38</v>
      </c>
      <c r="G43" s="17" t="s">
        <v>38</v>
      </c>
      <c r="H43" s="17" t="s">
        <v>38</v>
      </c>
      <c r="I43" s="17" t="s">
        <v>38</v>
      </c>
      <c r="J43" s="17" t="s">
        <v>38</v>
      </c>
      <c r="K43" s="17" t="s">
        <v>38</v>
      </c>
      <c r="L43" s="17" t="s">
        <v>38</v>
      </c>
      <c r="M43" s="17" t="s">
        <v>38</v>
      </c>
      <c r="N43" s="17" t="s">
        <v>38</v>
      </c>
      <c r="O43" s="17" t="s">
        <v>38</v>
      </c>
      <c r="P43" s="41">
        <v>46681</v>
      </c>
      <c r="Q43" s="41">
        <v>61562</v>
      </c>
      <c r="R43" s="41">
        <v>56862</v>
      </c>
      <c r="S43" s="41">
        <v>74195</v>
      </c>
    </row>
    <row r="44" spans="1:19" ht="20.25" customHeight="1" x14ac:dyDescent="0.15">
      <c r="A44" s="11"/>
      <c r="B44" s="35"/>
      <c r="C44" s="21"/>
      <c r="D44" s="2"/>
      <c r="E44" s="2"/>
      <c r="F44" s="13"/>
      <c r="G44" s="13"/>
      <c r="H44" s="13"/>
      <c r="I44" s="13"/>
      <c r="J44" s="13"/>
      <c r="K44" s="13"/>
      <c r="L44" s="13"/>
      <c r="M44" s="13"/>
      <c r="N44" s="13"/>
      <c r="O44" s="41"/>
      <c r="P44" s="41"/>
      <c r="Q44" s="48"/>
      <c r="R44" s="48"/>
      <c r="S44" s="48"/>
    </row>
    <row r="45" spans="1:19" ht="20.25" customHeight="1" x14ac:dyDescent="0.15">
      <c r="A45" s="52" t="s">
        <v>34</v>
      </c>
      <c r="B45" s="52"/>
      <c r="C45" s="21"/>
      <c r="D45" s="2">
        <v>9628452</v>
      </c>
      <c r="E45" s="2">
        <v>8177651</v>
      </c>
      <c r="F45" s="13">
        <f t="shared" ref="F45:J45" si="3">F46+F47</f>
        <v>9582238</v>
      </c>
      <c r="G45" s="13">
        <f t="shared" si="3"/>
        <v>10473894</v>
      </c>
      <c r="H45" s="13">
        <f t="shared" si="3"/>
        <v>10182023</v>
      </c>
      <c r="I45" s="13">
        <f t="shared" si="3"/>
        <v>11200063</v>
      </c>
      <c r="J45" s="13">
        <f t="shared" si="3"/>
        <v>11720586</v>
      </c>
      <c r="K45" s="13">
        <v>12147327</v>
      </c>
      <c r="L45" s="13">
        <v>13010636</v>
      </c>
      <c r="M45" s="13">
        <v>14226214</v>
      </c>
      <c r="N45" s="13">
        <v>14103328</v>
      </c>
      <c r="O45" s="41">
        <v>15022757</v>
      </c>
      <c r="P45" s="41">
        <v>15475554</v>
      </c>
      <c r="Q45" s="41">
        <v>16344984</v>
      </c>
      <c r="R45" s="41">
        <v>16307828</v>
      </c>
      <c r="S45" s="41">
        <v>17777084</v>
      </c>
    </row>
    <row r="46" spans="1:19" ht="20.25" customHeight="1" x14ac:dyDescent="0.15">
      <c r="A46" s="11"/>
      <c r="B46" s="35" t="s">
        <v>35</v>
      </c>
      <c r="C46" s="21"/>
      <c r="D46" s="2">
        <v>8158832</v>
      </c>
      <c r="E46" s="2">
        <v>7658879</v>
      </c>
      <c r="F46" s="13">
        <v>8419407</v>
      </c>
      <c r="G46" s="13">
        <v>9059383</v>
      </c>
      <c r="H46" s="13">
        <v>9598837</v>
      </c>
      <c r="I46" s="13">
        <v>10169063</v>
      </c>
      <c r="J46" s="13">
        <v>10947596</v>
      </c>
      <c r="K46" s="13">
        <v>11459663</v>
      </c>
      <c r="L46" s="13">
        <v>12046330</v>
      </c>
      <c r="M46" s="13">
        <v>12575876</v>
      </c>
      <c r="N46" s="13">
        <v>13169507</v>
      </c>
      <c r="O46" s="41">
        <v>13872992</v>
      </c>
      <c r="P46" s="41">
        <v>14449806</v>
      </c>
      <c r="Q46" s="41">
        <v>14808586</v>
      </c>
      <c r="R46" s="41">
        <v>14877535</v>
      </c>
      <c r="S46" s="41">
        <v>16005960</v>
      </c>
    </row>
    <row r="47" spans="1:19" ht="20.25" customHeight="1" x14ac:dyDescent="0.15">
      <c r="A47" s="11"/>
      <c r="B47" s="35" t="s">
        <v>36</v>
      </c>
      <c r="C47" s="21"/>
      <c r="D47" s="2">
        <v>1469620</v>
      </c>
      <c r="E47" s="2">
        <v>518772</v>
      </c>
      <c r="F47" s="13">
        <v>1162831</v>
      </c>
      <c r="G47" s="13">
        <v>1414511</v>
      </c>
      <c r="H47" s="13">
        <v>583186</v>
      </c>
      <c r="I47" s="13">
        <v>1031000</v>
      </c>
      <c r="J47" s="13">
        <v>772990</v>
      </c>
      <c r="K47" s="13">
        <v>687664</v>
      </c>
      <c r="L47" s="13">
        <v>964306</v>
      </c>
      <c r="M47" s="13">
        <v>1650338</v>
      </c>
      <c r="N47" s="13">
        <v>933821</v>
      </c>
      <c r="O47" s="41">
        <v>1149765</v>
      </c>
      <c r="P47" s="41">
        <v>1025748</v>
      </c>
      <c r="Q47" s="41">
        <v>1536398</v>
      </c>
      <c r="R47" s="41">
        <v>1430293</v>
      </c>
      <c r="S47" s="41">
        <v>1771124</v>
      </c>
    </row>
    <row r="48" spans="1:19" ht="20.25" customHeight="1" x14ac:dyDescent="0.15">
      <c r="A48" s="11"/>
      <c r="B48" s="35"/>
      <c r="C48" s="21"/>
      <c r="D48" s="2"/>
      <c r="E48" s="2"/>
      <c r="F48" s="13"/>
      <c r="G48" s="13"/>
      <c r="H48" s="13"/>
      <c r="I48" s="13"/>
      <c r="J48" s="13"/>
      <c r="K48" s="13"/>
      <c r="L48" s="13"/>
      <c r="M48" s="13"/>
      <c r="N48" s="13"/>
      <c r="O48" s="41"/>
      <c r="P48" s="41"/>
      <c r="Q48" s="48"/>
      <c r="R48" s="48"/>
      <c r="S48" s="48"/>
    </row>
    <row r="49" spans="1:19" ht="20.25" customHeight="1" x14ac:dyDescent="0.15">
      <c r="A49" s="52" t="s">
        <v>37</v>
      </c>
      <c r="B49" s="52"/>
      <c r="C49" s="21"/>
      <c r="D49" s="2">
        <v>7579910</v>
      </c>
      <c r="E49" s="2">
        <v>7561414</v>
      </c>
      <c r="F49" s="13">
        <f t="shared" ref="F49:J49" si="4">F50+F51</f>
        <v>7228268</v>
      </c>
      <c r="G49" s="13">
        <f t="shared" si="4"/>
        <v>6966872</v>
      </c>
      <c r="H49" s="13">
        <f t="shared" si="4"/>
        <v>7089834</v>
      </c>
      <c r="I49" s="13">
        <f t="shared" si="4"/>
        <v>6786091</v>
      </c>
      <c r="J49" s="13">
        <f t="shared" si="4"/>
        <v>6657310</v>
      </c>
      <c r="K49" s="13">
        <v>6801601</v>
      </c>
      <c r="L49" s="13">
        <v>6979424</v>
      </c>
      <c r="M49" s="13">
        <v>7099905</v>
      </c>
      <c r="N49" s="13">
        <v>7370567</v>
      </c>
      <c r="O49" s="41">
        <v>7030197</v>
      </c>
      <c r="P49" s="41">
        <v>7610252</v>
      </c>
      <c r="Q49" s="41">
        <v>6115644</v>
      </c>
      <c r="R49" s="41">
        <v>5869623</v>
      </c>
      <c r="S49" s="41">
        <v>6725279</v>
      </c>
    </row>
    <row r="50" spans="1:19" ht="20.25" customHeight="1" x14ac:dyDescent="0.15">
      <c r="A50" s="11"/>
      <c r="B50" s="35" t="s">
        <v>35</v>
      </c>
      <c r="C50" s="21"/>
      <c r="D50" s="2">
        <v>7048158</v>
      </c>
      <c r="E50" s="2">
        <v>6828997</v>
      </c>
      <c r="F50" s="13">
        <v>6695684</v>
      </c>
      <c r="G50" s="13">
        <v>6435449</v>
      </c>
      <c r="H50" s="13">
        <v>6481864</v>
      </c>
      <c r="I50" s="13">
        <v>6091664</v>
      </c>
      <c r="J50" s="13">
        <v>6048370</v>
      </c>
      <c r="K50" s="13">
        <v>6161476</v>
      </c>
      <c r="L50" s="13">
        <v>6128324</v>
      </c>
      <c r="M50" s="13">
        <v>6009484</v>
      </c>
      <c r="N50" s="13">
        <v>5989731</v>
      </c>
      <c r="O50" s="41">
        <v>6039122</v>
      </c>
      <c r="P50" s="41">
        <v>5946430</v>
      </c>
      <c r="Q50" s="41">
        <v>5705491</v>
      </c>
      <c r="R50" s="41">
        <v>5650507</v>
      </c>
      <c r="S50" s="41">
        <v>5391493</v>
      </c>
    </row>
    <row r="51" spans="1:19" ht="20.25" customHeight="1" x14ac:dyDescent="0.15">
      <c r="A51" s="11"/>
      <c r="B51" s="35" t="s">
        <v>36</v>
      </c>
      <c r="C51" s="21"/>
      <c r="D51" s="2">
        <v>531752</v>
      </c>
      <c r="E51" s="2">
        <v>732417</v>
      </c>
      <c r="F51" s="13">
        <v>532584</v>
      </c>
      <c r="G51" s="13">
        <v>531423</v>
      </c>
      <c r="H51" s="13">
        <v>607970</v>
      </c>
      <c r="I51" s="13">
        <v>694427</v>
      </c>
      <c r="J51" s="13">
        <v>608940</v>
      </c>
      <c r="K51" s="13">
        <v>640125</v>
      </c>
      <c r="L51" s="13">
        <v>851100</v>
      </c>
      <c r="M51" s="13">
        <v>1090421</v>
      </c>
      <c r="N51" s="13">
        <v>1380836</v>
      </c>
      <c r="O51" s="41">
        <v>991075</v>
      </c>
      <c r="P51" s="41">
        <v>1663822</v>
      </c>
      <c r="Q51" s="41">
        <v>410153</v>
      </c>
      <c r="R51" s="41">
        <v>219116</v>
      </c>
      <c r="S51" s="41">
        <v>1333786</v>
      </c>
    </row>
    <row r="52" spans="1:19" ht="20.25" customHeight="1" x14ac:dyDescent="0.15">
      <c r="A52" s="26"/>
      <c r="B52" s="26"/>
      <c r="C52" s="2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41"/>
      <c r="P52" s="41"/>
      <c r="Q52" s="48"/>
      <c r="R52" s="48"/>
      <c r="S52" s="48"/>
    </row>
    <row r="53" spans="1:19" ht="20.25" customHeight="1" x14ac:dyDescent="0.15">
      <c r="A53" s="53" t="s">
        <v>47</v>
      </c>
      <c r="B53" s="52"/>
      <c r="C53" s="21"/>
      <c r="D53" s="2">
        <v>7579910</v>
      </c>
      <c r="E53" s="2">
        <v>7561414</v>
      </c>
      <c r="F53" s="13">
        <f t="shared" ref="F53" si="5">F54+F55</f>
        <v>7228268</v>
      </c>
      <c r="G53" s="31" t="s">
        <v>46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13">
        <v>15790120</v>
      </c>
      <c r="N53" s="13">
        <v>15310667</v>
      </c>
      <c r="O53" s="41">
        <v>15642354</v>
      </c>
      <c r="P53" s="41">
        <v>14151397</v>
      </c>
      <c r="Q53" s="41">
        <v>14377287</v>
      </c>
      <c r="R53" s="41">
        <v>13019867</v>
      </c>
      <c r="S53" s="41">
        <v>12440919</v>
      </c>
    </row>
    <row r="54" spans="1:19" ht="20.25" customHeight="1" x14ac:dyDescent="0.15">
      <c r="A54" s="11"/>
      <c r="B54" s="35" t="s">
        <v>35</v>
      </c>
      <c r="C54" s="21"/>
      <c r="D54" s="2">
        <v>7048158</v>
      </c>
      <c r="E54" s="2">
        <v>6828997</v>
      </c>
      <c r="F54" s="13">
        <v>6695684</v>
      </c>
      <c r="G54" s="31" t="s">
        <v>46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13">
        <v>9777674</v>
      </c>
      <c r="N54" s="13">
        <v>9453035</v>
      </c>
      <c r="O54" s="41">
        <v>9784793</v>
      </c>
      <c r="P54" s="41">
        <v>9817979</v>
      </c>
      <c r="Q54" s="41">
        <v>9655519</v>
      </c>
      <c r="R54" s="41">
        <v>9572348</v>
      </c>
      <c r="S54" s="41">
        <v>9572324</v>
      </c>
    </row>
    <row r="55" spans="1:19" ht="20.25" customHeight="1" x14ac:dyDescent="0.15">
      <c r="A55" s="11"/>
      <c r="B55" s="35" t="s">
        <v>36</v>
      </c>
      <c r="C55" s="21"/>
      <c r="D55" s="2">
        <v>531752</v>
      </c>
      <c r="E55" s="2">
        <v>732417</v>
      </c>
      <c r="F55" s="13">
        <v>532584</v>
      </c>
      <c r="G55" s="31" t="s">
        <v>46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13">
        <v>6012446</v>
      </c>
      <c r="N55" s="13">
        <v>5857632</v>
      </c>
      <c r="O55" s="41">
        <v>5857561</v>
      </c>
      <c r="P55" s="41">
        <v>4333418</v>
      </c>
      <c r="Q55" s="41">
        <v>4721768</v>
      </c>
      <c r="R55" s="41">
        <v>3447519</v>
      </c>
      <c r="S55" s="41">
        <v>2868595</v>
      </c>
    </row>
    <row r="56" spans="1:19" ht="20.25" customHeight="1" thickBot="1" x14ac:dyDescent="0.2">
      <c r="A56" s="3"/>
      <c r="B56" s="3"/>
      <c r="C56" s="2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42"/>
      <c r="P56" s="42"/>
      <c r="Q56" s="3"/>
      <c r="R56" s="3"/>
      <c r="S56" s="3"/>
    </row>
    <row r="57" spans="1:19" ht="20.25" hidden="1" customHeight="1" x14ac:dyDescent="0.15">
      <c r="B57" s="26"/>
      <c r="C57" s="33" t="s">
        <v>48</v>
      </c>
      <c r="D57" s="13"/>
      <c r="E57" s="13"/>
      <c r="F57" s="13"/>
      <c r="H57" s="32"/>
      <c r="I57" s="32"/>
      <c r="J57" s="41" t="s">
        <v>69</v>
      </c>
      <c r="K57" s="41"/>
      <c r="L57" s="41"/>
      <c r="M57" s="41" t="s">
        <v>86</v>
      </c>
      <c r="N57" s="13"/>
      <c r="O57" s="41" t="s">
        <v>87</v>
      </c>
    </row>
    <row r="58" spans="1:19" ht="20.25" customHeight="1" x14ac:dyDescent="0.15">
      <c r="C58" s="27" t="s">
        <v>44</v>
      </c>
      <c r="H58" s="1"/>
      <c r="I58" s="1"/>
      <c r="J58" s="39" t="s">
        <v>70</v>
      </c>
      <c r="K58" s="39"/>
      <c r="L58" s="37"/>
      <c r="M58" s="37" t="s">
        <v>88</v>
      </c>
      <c r="N58" s="1"/>
      <c r="O58" s="37" t="s">
        <v>89</v>
      </c>
    </row>
  </sheetData>
  <mergeCells count="5">
    <mergeCell ref="A9:B9"/>
    <mergeCell ref="A34:B34"/>
    <mergeCell ref="A45:B45"/>
    <mergeCell ref="A49:B49"/>
    <mergeCell ref="A53:B53"/>
  </mergeCells>
  <phoneticPr fontId="4"/>
  <pageMargins left="0.55118110236220474" right="0.47244094488188981" top="0.78740157480314965" bottom="0.78740157480314965" header="0.51181102362204722" footer="0.23622047244094491"/>
  <pageSetup paperSize="9" scale="67" firstPageNumber="4294963191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1歳入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revision/>
  <cp:lastPrinted>2023-12-12T05:18:08Z</cp:lastPrinted>
  <dcterms:created xsi:type="dcterms:W3CDTF">2003-06-20T08:18:33Z</dcterms:created>
  <dcterms:modified xsi:type="dcterms:W3CDTF">2024-01-04T04:43:44Z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