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4\"/>
    </mc:Choice>
  </mc:AlternateContent>
  <bookViews>
    <workbookView xWindow="8625" yWindow="-15" windowWidth="6690" windowHeight="8700"/>
  </bookViews>
  <sheets>
    <sheet name="4" sheetId="4" r:id="rId1"/>
  </sheets>
  <definedNames>
    <definedName name="_xlnm.Print_Area" localSheetId="0">'4'!$A$1:$S$69</definedName>
  </definedNames>
  <calcPr calcId="162913"/>
</workbook>
</file>

<file path=xl/calcChain.xml><?xml version="1.0" encoding="utf-8"?>
<calcChain xmlns="http://schemas.openxmlformats.org/spreadsheetml/2006/main">
  <c r="S28" i="4" l="1"/>
  <c r="H10" i="4"/>
  <c r="S10" i="4" s="1"/>
  <c r="S23" i="4"/>
  <c r="H9" i="4"/>
  <c r="S9" i="4" s="1"/>
  <c r="H11" i="4"/>
  <c r="S11" i="4" s="1"/>
  <c r="H12" i="4"/>
  <c r="S12" i="4" s="1"/>
  <c r="H13" i="4"/>
  <c r="S13" i="4" s="1"/>
  <c r="H14" i="4"/>
  <c r="S14" i="4" s="1"/>
  <c r="H15" i="4"/>
  <c r="S15" i="4" s="1"/>
  <c r="H16" i="4"/>
  <c r="S16" i="4" s="1"/>
  <c r="H18" i="4"/>
  <c r="S18" i="4" s="1"/>
  <c r="H19" i="4"/>
  <c r="S19" i="4" s="1"/>
  <c r="H20" i="4"/>
  <c r="S20" i="4" s="1"/>
  <c r="H21" i="4"/>
  <c r="S21" i="4" s="1"/>
  <c r="S22" i="4"/>
</calcChain>
</file>

<file path=xl/sharedStrings.xml><?xml version="1.0" encoding="utf-8"?>
<sst xmlns="http://schemas.openxmlformats.org/spreadsheetml/2006/main" count="191" uniqueCount="129">
  <si>
    <t>現金給与        総       額</t>
  </si>
  <si>
    <t>生　産　額</t>
  </si>
  <si>
    <t>付加価値額</t>
  </si>
  <si>
    <t>１人当たり</t>
  </si>
  <si>
    <t>従業者数</t>
  </si>
  <si>
    <t>総　　　額</t>
  </si>
  <si>
    <t>製　造　品</t>
  </si>
  <si>
    <t>加　工　賃</t>
  </si>
  <si>
    <t>修　理　料</t>
  </si>
  <si>
    <t>その他 の</t>
  </si>
  <si>
    <t>（３０人以上</t>
  </si>
  <si>
    <t>の製造品</t>
  </si>
  <si>
    <t>出　荷　額</t>
  </si>
  <si>
    <t>収　入　額</t>
  </si>
  <si>
    <t>価　値　額</t>
  </si>
  <si>
    <t>の事業所）</t>
  </si>
  <si>
    <t>出荷額等</t>
  </si>
  <si>
    <t>人</t>
  </si>
  <si>
    <t>万円</t>
  </si>
  <si>
    <t>昭和</t>
  </si>
  <si>
    <t>５５</t>
  </si>
  <si>
    <t>６０</t>
  </si>
  <si>
    <t>２</t>
  </si>
  <si>
    <t>７</t>
  </si>
  <si>
    <t>１２</t>
  </si>
  <si>
    <t>注1)</t>
  </si>
  <si>
    <t>2)</t>
  </si>
  <si>
    <t>本表の数値は経済産業省が後日公表する数値と相違がありえる。</t>
  </si>
  <si>
    <t>表中の「Ｘ」印は、秘密保持のため公表を差し控えるものである。</t>
  </si>
  <si>
    <t>食料品製造業　　　　　　　　　　　　　　　　　　　　　　　　　　　　　　　　　　　　　　　　　　　　　　　　　　　　　　</t>
  </si>
  <si>
    <t>飲料・たばこ・飼料製造業　　　　　　　　　　　　　　　　　　　　　　　　　　　　　　　　　　　　　　　　　　　　　　　　</t>
  </si>
  <si>
    <t>木材・木製品製造業（家具を除く）　　　　　　　　　　　　　　　　　　　　　　　　　　　　　　　　　　　　　　　　　　　　</t>
  </si>
  <si>
    <t>家具・装備品製造業　　　　　　　　　　　　　　　　　　　　　　　　　　　　　　　　　　　　　　　　　　　　　　　　　　　</t>
  </si>
  <si>
    <t>パルプ・紙・紙加工品製造業　　　　　　　　　　　　　　　　　　　　　　　　　　　　　　　　　　　　　　　　　　　　　　　</t>
  </si>
  <si>
    <t>化学工業　　　　　　　　　　　　　　　　　　　　　　　　　　　　　　　　　　　　　　　　　　　　　　　　　　　　　　　　</t>
  </si>
  <si>
    <t>ゴム製品製造業　　　　　　　　　　　　　　　　　　　　　　　　　　　　　　　　　　　　　　　　　　　　　　　　　　　　　</t>
  </si>
  <si>
    <t>なめし革・同製品・毛皮製造業　　　　　　　　　　　　　　　　　　　　　　　　　　　　　　　　　　　　　　　　　　　　　　</t>
  </si>
  <si>
    <t>窯業・土石製品製造業　　　　　　　　　　　　　　　　　　　　　　　　　　　　　　　　　　　　　　　　　　　　　　　　　　</t>
  </si>
  <si>
    <t>鉄鋼業　　　　　　　　　　　　　　　　　　　　　　　　　　　　　　　　　　　　　　　　　　　　　　　　　　　　　　　　　</t>
  </si>
  <si>
    <t>非鉄金属製造業　　　　　　　　　　　　　　　　　　　　　　　　　　　　　　　　　　　　　　　　　　　　　　　　　　　　　</t>
  </si>
  <si>
    <t>金属製品製造業　　　　　　　　　　　　　　　　　　　　　　　　　　　　　　　　　　　　　　　　　　　　　　　　　　　　　</t>
  </si>
  <si>
    <t>29</t>
    <phoneticPr fontId="7"/>
  </si>
  <si>
    <t>30</t>
    <phoneticPr fontId="7"/>
  </si>
  <si>
    <t>31</t>
    <phoneticPr fontId="7"/>
  </si>
  <si>
    <t>32</t>
    <phoneticPr fontId="7"/>
  </si>
  <si>
    <t>その他の製造業　　　　　　　　　　　　　　　　　　　　　　　　　　　　　　　　　　　　　　　　　　　　　　　　　　　　　</t>
  </si>
  <si>
    <t>１５</t>
  </si>
  <si>
    <t>１６</t>
  </si>
  <si>
    <t>１７</t>
  </si>
  <si>
    <t>８</t>
  </si>
  <si>
    <t>９</t>
  </si>
  <si>
    <t>１０</t>
  </si>
  <si>
    <t>１１</t>
  </si>
  <si>
    <r>
      <t xml:space="preserve">製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造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品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出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荷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額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等</t>
    </r>
    <rPh sb="0" eb="9">
      <t>セイゾウヒン</t>
    </rPh>
    <rPh sb="12" eb="17">
      <t>シュッカ</t>
    </rPh>
    <rPh sb="21" eb="22">
      <t>ガク</t>
    </rPh>
    <rPh sb="25" eb="26">
      <t>トウ</t>
    </rPh>
    <phoneticPr fontId="5"/>
  </si>
  <si>
    <r>
      <t>　年</t>
    </r>
    <r>
      <rPr>
        <sz val="11"/>
        <rFont val="ＭＳ Ｐゴシック"/>
        <family val="3"/>
        <charset val="128"/>
      </rPr>
      <t>次</t>
    </r>
    <r>
      <rPr>
        <sz val="11"/>
        <rFont val="ＭＳ Ｐゴシック"/>
        <family val="3"/>
        <charset val="128"/>
      </rPr>
      <t>・産業別</t>
    </r>
    <rPh sb="2" eb="3">
      <t>ジ</t>
    </rPh>
    <phoneticPr fontId="5"/>
  </si>
  <si>
    <t>１３</t>
    <phoneticPr fontId="1"/>
  </si>
  <si>
    <r>
      <t>16 786</t>
    </r>
    <r>
      <rPr>
        <sz val="11"/>
        <rFont val="ＭＳ Ｐゴシック"/>
        <family val="3"/>
        <charset val="128"/>
      </rPr>
      <t>095</t>
    </r>
    <phoneticPr fontId="1"/>
  </si>
  <si>
    <t>１４</t>
    <phoneticPr fontId="1"/>
  </si>
  <si>
    <t>09</t>
    <phoneticPr fontId="7"/>
  </si>
  <si>
    <t>10</t>
    <phoneticPr fontId="7"/>
  </si>
  <si>
    <t>11</t>
    <phoneticPr fontId="7"/>
  </si>
  <si>
    <t>12</t>
    <phoneticPr fontId="7"/>
  </si>
  <si>
    <t>13</t>
    <phoneticPr fontId="7"/>
  </si>
  <si>
    <t>14</t>
    <phoneticPr fontId="7"/>
  </si>
  <si>
    <t>15</t>
    <phoneticPr fontId="7"/>
  </si>
  <si>
    <t>16</t>
    <phoneticPr fontId="7"/>
  </si>
  <si>
    <t>印刷・同関連業　　　　　　　　　　　　　　　　　　　　　　　　　　　　　　　　　　　　　　　　　　　　　　　　　</t>
    <phoneticPr fontId="7"/>
  </si>
  <si>
    <t>18</t>
    <phoneticPr fontId="7"/>
  </si>
  <si>
    <t>19</t>
    <phoneticPr fontId="7"/>
  </si>
  <si>
    <t>20</t>
    <phoneticPr fontId="7"/>
  </si>
  <si>
    <t>21</t>
    <phoneticPr fontId="7"/>
  </si>
  <si>
    <t>22</t>
    <phoneticPr fontId="7"/>
  </si>
  <si>
    <t>23</t>
    <phoneticPr fontId="7"/>
  </si>
  <si>
    <t>24</t>
    <phoneticPr fontId="7"/>
  </si>
  <si>
    <t>25</t>
    <phoneticPr fontId="7"/>
  </si>
  <si>
    <t>26</t>
    <phoneticPr fontId="7"/>
  </si>
  <si>
    <t>27</t>
    <phoneticPr fontId="7"/>
  </si>
  <si>
    <t>28</t>
    <phoneticPr fontId="7"/>
  </si>
  <si>
    <t>（３０人以上</t>
    <phoneticPr fontId="1"/>
  </si>
  <si>
    <t>事業所数</t>
    <rPh sb="0" eb="1">
      <t>コト</t>
    </rPh>
    <rPh sb="1" eb="2">
      <t>ギョウ</t>
    </rPh>
    <rPh sb="2" eb="3">
      <t>トコロ</t>
    </rPh>
    <phoneticPr fontId="1"/>
  </si>
  <si>
    <t>１８</t>
  </si>
  <si>
    <t>１９</t>
  </si>
  <si>
    <t>転売</t>
    <rPh sb="0" eb="2">
      <t>テンバイ</t>
    </rPh>
    <phoneticPr fontId="1"/>
  </si>
  <si>
    <t>収入額</t>
    <rPh sb="0" eb="2">
      <t>シュウニュウ</t>
    </rPh>
    <rPh sb="2" eb="3">
      <t>ガク</t>
    </rPh>
    <phoneticPr fontId="1"/>
  </si>
  <si>
    <t>-</t>
    <phoneticPr fontId="1"/>
  </si>
  <si>
    <t>２０</t>
  </si>
  <si>
    <t>はん用機械器具製造業　　　　　　　　　　　　　　　　　　　　　　　　　　　　　　　　　　　　　　　　　　　　　　　　　　　　　</t>
    <rPh sb="2" eb="3">
      <t>ヨウ</t>
    </rPh>
    <rPh sb="3" eb="5">
      <t>キカイ</t>
    </rPh>
    <rPh sb="5" eb="7">
      <t>キグ</t>
    </rPh>
    <phoneticPr fontId="1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</si>
  <si>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</si>
  <si>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　　　　　　　　　　　　　　　　　　　　　　　　　　　　　　　　　　　　　　　　　　　　　　　　　　　</t>
    <rPh sb="0" eb="3">
      <t>ギョウムヨウ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</si>
  <si>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7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</si>
  <si>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</si>
  <si>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</si>
  <si>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プラスチック製品製造業　　　　　　　　　　　　　　　　　　　　</t>
    <phoneticPr fontId="7"/>
  </si>
  <si>
    <t>電子部品・デバイス・電子回路製造業　　　　　　　　　　　　　　　　　　　　　　　　　　　　　　　　　　　　　　　　　　　　　　　　　　　</t>
    <rPh sb="0" eb="4">
      <t>デンシブヒン</t>
    </rPh>
    <rPh sb="10" eb="12">
      <t>デンシ</t>
    </rPh>
    <rPh sb="12" eb="14">
      <t>カイロ</t>
    </rPh>
    <phoneticPr fontId="7"/>
  </si>
  <si>
    <t>繊維工業　　　　　　　　　　　　　　　　　　　　　　　　　　　　</t>
    <phoneticPr fontId="7"/>
  </si>
  <si>
    <t>２１</t>
  </si>
  <si>
    <t>２２</t>
    <phoneticPr fontId="1"/>
  </si>
  <si>
    <r>
      <t>1</t>
    </r>
    <r>
      <rPr>
        <sz val="11"/>
        <rFont val="ＭＳ Ｐゴシック"/>
        <family val="3"/>
        <charset val="128"/>
      </rPr>
      <t>7</t>
    </r>
    <phoneticPr fontId="7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</si>
  <si>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7"/>
  </si>
  <si>
    <t>２４</t>
    <phoneticPr fontId="1"/>
  </si>
  <si>
    <t>２５</t>
  </si>
  <si>
    <t>２６</t>
    <phoneticPr fontId="1"/>
  </si>
  <si>
    <r>
      <t xml:space="preserve">粗　付　加         </t>
    </r>
    <r>
      <rPr>
        <sz val="11"/>
        <rFont val="ＭＳ Ｐゴシック"/>
        <family val="3"/>
        <charset val="128"/>
      </rPr>
      <t xml:space="preserve"> 価   値   額</t>
    </r>
    <rPh sb="15" eb="16">
      <t>アタイ</t>
    </rPh>
    <rPh sb="19" eb="20">
      <t>アタイ</t>
    </rPh>
    <rPh sb="23" eb="24">
      <t>ガク</t>
    </rPh>
    <phoneticPr fontId="5"/>
  </si>
  <si>
    <t>Ⅱ　　　工　　　　　　業</t>
    <phoneticPr fontId="1"/>
  </si>
  <si>
    <t>産 業</t>
    <rPh sb="0" eb="1">
      <t>サンギョウ</t>
    </rPh>
    <phoneticPr fontId="1"/>
  </si>
  <si>
    <t>分 類</t>
    <rPh sb="0" eb="1">
      <t>ブンルイ</t>
    </rPh>
    <phoneticPr fontId="1"/>
  </si>
  <si>
    <t>番 号</t>
    <rPh sb="0" eb="1">
      <t>バンゴウ</t>
    </rPh>
    <phoneticPr fontId="1"/>
  </si>
  <si>
    <t>４．　年別、産業別事業所数及び従業者数等</t>
    <rPh sb="9" eb="10">
      <t>コト</t>
    </rPh>
    <rPh sb="10" eb="11">
      <t>ギョウ</t>
    </rPh>
    <rPh sb="11" eb="12">
      <t>トコロ</t>
    </rPh>
    <phoneticPr fontId="1"/>
  </si>
  <si>
    <t>原　材　料         使用額等</t>
    <rPh sb="17" eb="18">
      <t>ナド</t>
    </rPh>
    <phoneticPr fontId="1"/>
  </si>
  <si>
    <t>4)</t>
  </si>
  <si>
    <t>本表は、経済産業省によるデータをもとに、本市において作成したものである。</t>
    <rPh sb="0" eb="1">
      <t>ホン</t>
    </rPh>
    <rPh sb="1" eb="2">
      <t>ヒョウ</t>
    </rPh>
    <rPh sb="4" eb="6">
      <t>ケイザイ</t>
    </rPh>
    <rPh sb="6" eb="9">
      <t>サンギョウショウ</t>
    </rPh>
    <rPh sb="20" eb="22">
      <t>ホンシ</t>
    </rPh>
    <rPh sb="26" eb="28">
      <t>サクセイ</t>
    </rPh>
    <phoneticPr fontId="1"/>
  </si>
  <si>
    <t>5)</t>
    <phoneticPr fontId="1"/>
  </si>
  <si>
    <r>
      <t>6</t>
    </r>
    <r>
      <rPr>
        <sz val="11"/>
        <rFont val="ＭＳ Ｐゴシック"/>
        <family val="3"/>
        <charset val="128"/>
      </rPr>
      <t>)</t>
    </r>
    <phoneticPr fontId="1"/>
  </si>
  <si>
    <t>その他の年次は同年の12月31日現在の数値である。</t>
    <phoneticPr fontId="1"/>
  </si>
  <si>
    <t>２８</t>
    <phoneticPr fontId="1"/>
  </si>
  <si>
    <r>
      <t>3</t>
    </r>
    <r>
      <rPr>
        <sz val="11"/>
        <rFont val="ＭＳ Ｐゴシック"/>
        <family val="3"/>
        <charset val="128"/>
      </rPr>
      <t>)</t>
    </r>
    <phoneticPr fontId="1"/>
  </si>
  <si>
    <t>製造品出荷額等の経理事項については、その年次の1月～12月の1年間の数値である。</t>
    <phoneticPr fontId="1"/>
  </si>
  <si>
    <t>２９</t>
    <phoneticPr fontId="1"/>
  </si>
  <si>
    <t>３０</t>
    <phoneticPr fontId="1"/>
  </si>
  <si>
    <t>-</t>
  </si>
  <si>
    <t>x</t>
  </si>
  <si>
    <t>事業所数及び従業者数については、平成28年、29年、30年、令和元年は翌年の6月1日現在、</t>
    <rPh sb="24" eb="25">
      <t>ネン</t>
    </rPh>
    <rPh sb="28" eb="29">
      <t>ネン</t>
    </rPh>
    <rPh sb="30" eb="32">
      <t>レイワ</t>
    </rPh>
    <rPh sb="32" eb="33">
      <t>ゲン</t>
    </rPh>
    <rPh sb="33" eb="34">
      <t>ネン</t>
    </rPh>
    <phoneticPr fontId="1"/>
  </si>
  <si>
    <t>令和</t>
    <rPh sb="0" eb="1">
      <t>レイワ</t>
    </rPh>
    <phoneticPr fontId="1"/>
  </si>
  <si>
    <t>元</t>
    <rPh sb="0" eb="1">
      <t>ゲン</t>
    </rPh>
    <phoneticPr fontId="1"/>
  </si>
  <si>
    <t>平成22年、28年、29年、30年、令和元年については、従業者３人以下の事業所を除く。</t>
    <rPh sb="4" eb="5">
      <t>ネン</t>
    </rPh>
    <rPh sb="8" eb="9">
      <t>ネン</t>
    </rPh>
    <rPh sb="12" eb="13">
      <t>ネン</t>
    </rPh>
    <rPh sb="16" eb="17">
      <t>ネン</t>
    </rPh>
    <rPh sb="18" eb="20">
      <t>レイワ</t>
    </rPh>
    <rPh sb="20" eb="21">
      <t>ゲン</t>
    </rPh>
    <rPh sb="21" eb="22">
      <t>ネン</t>
    </rPh>
    <phoneticPr fontId="1"/>
  </si>
  <si>
    <t>平成</t>
    <phoneticPr fontId="1"/>
  </si>
  <si>
    <t>平成</t>
    <phoneticPr fontId="1"/>
  </si>
  <si>
    <t>年</t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</si>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</sst>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\ ##\ ##0"/>
  </numFmts>
  <fonts count="13" x14ac:knownFonts="1">
    <font>
      <sz val="11"/>
      <name val="ＭＳ Ｐゴシック"/>
      <family val="3"/>
      <charset val="128"/>
    </font>
    <font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0" fillId="0" borderId="0"/>
  </cellStyleXfs>
  <cellXfs count="12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/>
    </xf>
    <xf numFmtId="176" fontId="3" fillId="2" borderId="0" xfId="0" applyNumberFormat="1" applyFont="1" applyFill="1"/>
    <xf numFmtId="0" fontId="3" fillId="2" borderId="3" xfId="0" applyFont="1" applyFill="1" applyBorder="1"/>
    <xf numFmtId="176" fontId="3" fillId="2" borderId="3" xfId="0" applyNumberFormat="1" applyFont="1" applyFill="1" applyBorder="1"/>
    <xf numFmtId="176" fontId="3" fillId="2" borderId="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quotePrefix="1" applyFont="1" applyFill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176" fontId="3" fillId="2" borderId="5" xfId="0" applyNumberFormat="1" applyFont="1" applyFill="1" applyBorder="1"/>
    <xf numFmtId="176" fontId="3" fillId="2" borderId="5" xfId="0" quotePrefix="1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4" xfId="0" quotePrefix="1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6" fontId="3" fillId="2" borderId="7" xfId="0" applyNumberFormat="1" applyFont="1" applyFill="1" applyBorder="1" applyAlignment="1">
      <alignment horizontal="center"/>
    </xf>
    <xf numFmtId="176" fontId="3" fillId="2" borderId="7" xfId="0" quotePrefix="1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/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76" fontId="3" fillId="2" borderId="0" xfId="0" applyNumberFormat="1" applyFont="1" applyFill="1" applyBorder="1" applyAlignment="1"/>
    <xf numFmtId="0" fontId="3" fillId="2" borderId="0" xfId="0" quotePrefix="1" applyFont="1" applyFill="1" applyAlignment="1">
      <alignment horizontal="right"/>
    </xf>
    <xf numFmtId="0" fontId="3" fillId="2" borderId="0" xfId="0" quotePrefix="1" applyFont="1" applyFill="1" applyAlignment="1">
      <alignment horizontal="left"/>
    </xf>
    <xf numFmtId="176" fontId="3" fillId="2" borderId="0" xfId="0" applyNumberFormat="1" applyFont="1" applyFill="1" applyBorder="1"/>
    <xf numFmtId="0" fontId="3" fillId="2" borderId="0" xfId="0" applyFont="1" applyFill="1" applyAlignment="1"/>
    <xf numFmtId="176" fontId="3" fillId="2" borderId="5" xfId="3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3" fillId="2" borderId="0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3" xfId="0" quotePrefix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left"/>
    </xf>
    <xf numFmtId="176" fontId="6" fillId="2" borderId="8" xfId="0" applyNumberFormat="1" applyFont="1" applyFill="1" applyBorder="1" applyAlignment="1">
      <alignment horizontal="right"/>
    </xf>
    <xf numFmtId="176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Border="1" applyAlignment="1" applyProtection="1">
      <alignment horizontal="right" vertical="center"/>
    </xf>
    <xf numFmtId="176" fontId="3" fillId="2" borderId="5" xfId="0" applyNumberFormat="1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0" xfId="3" applyNumberFormat="1" applyFont="1" applyFill="1" applyBorder="1" applyAlignment="1">
      <alignment horizontal="right" vertical="center"/>
    </xf>
    <xf numFmtId="176" fontId="3" fillId="2" borderId="5" xfId="3" applyNumberFormat="1" applyFont="1" applyFill="1" applyBorder="1" applyAlignment="1">
      <alignment horizontal="right" vertical="center"/>
    </xf>
    <xf numFmtId="0" fontId="3" fillId="2" borderId="9" xfId="0" applyFont="1" applyFill="1" applyBorder="1"/>
    <xf numFmtId="0" fontId="3" fillId="2" borderId="3" xfId="3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quotePrefix="1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76" fontId="3" fillId="0" borderId="0" xfId="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5" xfId="3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/>
    <xf numFmtId="49" fontId="0" fillId="2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177" fontId="3" fillId="0" borderId="0" xfId="3" applyNumberFormat="1" applyFont="1" applyFill="1" applyBorder="1" applyAlignment="1">
      <alignment horizontal="right" vertical="center"/>
    </xf>
    <xf numFmtId="177" fontId="3" fillId="0" borderId="5" xfId="3" applyNumberFormat="1" applyFont="1" applyFill="1" applyBorder="1" applyAlignment="1">
      <alignment horizontal="right" vertical="center"/>
    </xf>
    <xf numFmtId="49" fontId="11" fillId="2" borderId="0" xfId="5" applyNumberFormat="1" applyFont="1" applyFill="1" applyBorder="1" applyAlignment="1">
      <alignment horizontal="right"/>
    </xf>
    <xf numFmtId="0" fontId="11" fillId="2" borderId="0" xfId="5" applyFont="1" applyFill="1" applyBorder="1"/>
    <xf numFmtId="176" fontId="11" fillId="2" borderId="0" xfId="5" applyNumberFormat="1" applyFont="1" applyFill="1" applyBorder="1"/>
    <xf numFmtId="4" fontId="11" fillId="2" borderId="0" xfId="4" applyNumberFormat="1" applyFont="1" applyFill="1" applyBorder="1" applyAlignment="1"/>
    <xf numFmtId="0" fontId="12" fillId="2" borderId="0" xfId="5" applyFont="1" applyFill="1"/>
    <xf numFmtId="0" fontId="12" fillId="2" borderId="0" xfId="5" applyFont="1" applyFill="1" applyBorder="1"/>
    <xf numFmtId="176" fontId="11" fillId="2" borderId="5" xfId="5" applyNumberFormat="1" applyFont="1" applyFill="1" applyBorder="1"/>
    <xf numFmtId="177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2" borderId="18" xfId="0" quotePrefix="1" applyFont="1" applyFill="1" applyBorder="1" applyAlignment="1">
      <alignment horizontal="center" vertical="center"/>
    </xf>
    <xf numFmtId="0" fontId="3" fillId="2" borderId="20" xfId="0" applyFont="1" applyFill="1" applyBorder="1"/>
    <xf numFmtId="0" fontId="0" fillId="2" borderId="10" xfId="0" quotePrefix="1" applyFont="1" applyFill="1" applyBorder="1" applyAlignment="1">
      <alignment horizontal="center" vertical="center"/>
    </xf>
    <xf numFmtId="0" fontId="0" fillId="2" borderId="19" xfId="0" quotePrefix="1" applyFont="1" applyFill="1" applyBorder="1" applyAlignment="1">
      <alignment horizontal="center" vertical="center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0" xfId="0" applyNumberFormat="1" applyFont="1" applyFill="1"/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76" fontId="0" fillId="0" borderId="0" xfId="0" applyNumberFormat="1" applyFont="1" applyFill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/>
    <xf numFmtId="176" fontId="0" fillId="0" borderId="0" xfId="0" applyNumberFormat="1" applyFont="1" applyFill="1" applyAlignment="1">
      <alignment horizontal="left"/>
    </xf>
    <xf numFmtId="0" fontId="0" fillId="2" borderId="0" xfId="0" quotePrefix="1" applyFont="1" applyFill="1" applyAlignment="1">
      <alignment horizontal="right"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176" fontId="3" fillId="2" borderId="11" xfId="0" applyNumberFormat="1" applyFont="1" applyFill="1" applyBorder="1" applyAlignment="1">
      <alignment horizontal="distributed" vertical="center" wrapText="1" justifyLastLine="1"/>
    </xf>
    <xf numFmtId="176" fontId="3" fillId="2" borderId="12" xfId="0" applyNumberFormat="1" applyFont="1" applyFill="1" applyBorder="1" applyAlignment="1">
      <alignment horizontal="distributed" vertical="center" wrapText="1" justifyLastLine="1"/>
    </xf>
    <xf numFmtId="176" fontId="3" fillId="2" borderId="13" xfId="0" applyNumberFormat="1" applyFont="1" applyFill="1" applyBorder="1" applyAlignment="1">
      <alignment horizontal="distributed" vertical="center" wrapText="1" justifyLastLine="1"/>
    </xf>
    <xf numFmtId="176" fontId="0" fillId="2" borderId="11" xfId="0" applyNumberFormat="1" applyFont="1" applyFill="1" applyBorder="1" applyAlignment="1">
      <alignment horizontal="distributed" vertical="center" wrapText="1" justifyLastLine="1"/>
    </xf>
    <xf numFmtId="0" fontId="0" fillId="2" borderId="12" xfId="0" applyFill="1" applyBorder="1"/>
    <xf numFmtId="0" fontId="0" fillId="2" borderId="13" xfId="0" applyFill="1" applyBorder="1"/>
    <xf numFmtId="176" fontId="3" fillId="2" borderId="14" xfId="0" quotePrefix="1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/>
    <xf numFmtId="0" fontId="0" fillId="2" borderId="10" xfId="0" applyFill="1" applyBorder="1"/>
    <xf numFmtId="0" fontId="0" fillId="2" borderId="0" xfId="0" applyFill="1" applyAlignment="1"/>
    <xf numFmtId="0" fontId="0" fillId="2" borderId="10" xfId="0" applyFill="1" applyBorder="1" applyAlignment="1"/>
    <xf numFmtId="0" fontId="8" fillId="2" borderId="0" xfId="0" applyFont="1" applyFill="1" applyBorder="1" applyAlignment="1"/>
    <xf numFmtId="0" fontId="8" fillId="2" borderId="0" xfId="0" applyFont="1" applyFill="1"/>
    <xf numFmtId="0" fontId="8" fillId="2" borderId="10" xfId="0" applyFont="1" applyFill="1" applyBorder="1"/>
    <xf numFmtId="0" fontId="3" fillId="2" borderId="5" xfId="0" quotePrefix="1" applyFont="1" applyFill="1" applyBorder="1" applyAlignment="1">
      <alignment horizontal="distributed" vertical="center" justifyLastLine="1"/>
    </xf>
    <xf numFmtId="0" fontId="3" fillId="2" borderId="0" xfId="0" quotePrefix="1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/>
    <xf numFmtId="0" fontId="6" fillId="2" borderId="0" xfId="0" applyFont="1" applyFill="1"/>
    <xf numFmtId="0" fontId="6" fillId="2" borderId="10" xfId="0" applyFont="1" applyFill="1" applyBorder="1"/>
  </cellXfs>
  <cellStyles count="6">
    <cellStyle name="Header1" xfId="1"/>
    <cellStyle name="Header2" xfId="2"/>
    <cellStyle name="パーセント" xfId="4" builtinId="5"/>
    <cellStyle name="桁区切り" xfId="3" builtinId="6"/>
    <cellStyle name="標準" xfId="0" builtinId="0"/>
    <cellStyle name="標準_２章2・3本庁出張所管轄別住基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工業統計(全数年）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34-474E-BDE7-E0161B1FDF5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34-474E-BDE7-E0161B1F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8528"/>
        <c:axId val="934004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34-474E-BDE7-E0161B1F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8528"/>
        <c:axId val="93400448"/>
      </c:lineChart>
      <c:catAx>
        <c:axId val="9339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400448"/>
        <c:crosses val="autoZero"/>
        <c:auto val="1"/>
        <c:lblAlgn val="ctr"/>
        <c:lblOffset val="100"/>
        <c:tickMarkSkip val="1"/>
        <c:noMultiLvlLbl val="0"/>
      </c:catAx>
      <c:valAx>
        <c:axId val="93400448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39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10</xdr:row>
      <xdr:rowOff>47625</xdr:rowOff>
    </xdr:from>
    <xdr:to>
      <xdr:col>19</xdr:col>
      <xdr:colOff>0</xdr:colOff>
      <xdr:row>48</xdr:row>
      <xdr:rowOff>228600</xdr:rowOff>
    </xdr:to>
    <xdr:graphicFrame macro="">
      <xdr:nvGraphicFramePr>
        <xdr:cNvPr id="4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GridLines="0" tabSelected="1"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 x14ac:dyDescent="0.15"/>
  <cols>
    <col min="1" max="1" width="5.625" style="10" bestFit="1" customWidth="1"/>
    <col min="2" max="2" width="12.125" style="1" customWidth="1"/>
    <col min="3" max="3" width="4.125" style="1" bestFit="1" customWidth="1"/>
    <col min="4" max="4" width="6.5" style="1" customWidth="1"/>
    <col min="5" max="5" width="4.5" style="1" customWidth="1"/>
    <col min="6" max="18" width="13.125" style="3" customWidth="1"/>
    <col min="19" max="19" width="14" style="3" customWidth="1"/>
    <col min="20" max="20" width="13.125" style="1" customWidth="1"/>
    <col min="21" max="16384" width="9" style="1"/>
  </cols>
  <sheetData>
    <row r="1" spans="1:21" ht="20.100000000000001" customHeight="1" x14ac:dyDescent="0.2">
      <c r="C1" s="2"/>
      <c r="F1" s="56" t="s">
        <v>103</v>
      </c>
      <c r="T1" s="10"/>
    </row>
    <row r="2" spans="1:21" ht="20.100000000000001" customHeight="1" x14ac:dyDescent="0.15">
      <c r="F2" s="1"/>
      <c r="T2" s="10"/>
    </row>
    <row r="3" spans="1:21" ht="20.100000000000001" customHeight="1" x14ac:dyDescent="0.2">
      <c r="F3" s="2" t="s">
        <v>107</v>
      </c>
      <c r="T3" s="10"/>
    </row>
    <row r="4" spans="1:21" ht="20.100000000000001" customHeight="1" thickBot="1" x14ac:dyDescent="0.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87"/>
      <c r="S4" s="6"/>
      <c r="T4" s="7"/>
    </row>
    <row r="5" spans="1:21" ht="20.100000000000001" customHeight="1" x14ac:dyDescent="0.15">
      <c r="A5" s="83" t="s">
        <v>104</v>
      </c>
      <c r="B5" s="9"/>
      <c r="C5" s="84"/>
      <c r="D5" s="84"/>
      <c r="E5" s="10"/>
      <c r="F5" s="11"/>
      <c r="G5" s="11"/>
      <c r="H5" s="111" t="s">
        <v>53</v>
      </c>
      <c r="I5" s="112"/>
      <c r="J5" s="112"/>
      <c r="K5" s="112"/>
      <c r="L5" s="112"/>
      <c r="M5" s="113"/>
      <c r="N5" s="103" t="s">
        <v>0</v>
      </c>
      <c r="O5" s="106" t="s">
        <v>108</v>
      </c>
      <c r="P5" s="106" t="s">
        <v>102</v>
      </c>
      <c r="Q5" s="12" t="s">
        <v>1</v>
      </c>
      <c r="R5" s="13" t="s">
        <v>2</v>
      </c>
      <c r="S5" s="14" t="s">
        <v>3</v>
      </c>
      <c r="T5" s="15"/>
    </row>
    <row r="6" spans="1:21" ht="20.100000000000001" customHeight="1" x14ac:dyDescent="0.15">
      <c r="A6" s="85" t="s">
        <v>105</v>
      </c>
      <c r="B6" s="122" t="s">
        <v>54</v>
      </c>
      <c r="C6" s="123"/>
      <c r="D6" s="123"/>
      <c r="E6" s="16"/>
      <c r="F6" s="13" t="s">
        <v>79</v>
      </c>
      <c r="G6" s="13" t="s">
        <v>4</v>
      </c>
      <c r="H6" s="109" t="s">
        <v>5</v>
      </c>
      <c r="I6" s="12" t="s">
        <v>6</v>
      </c>
      <c r="J6" s="12" t="s">
        <v>7</v>
      </c>
      <c r="K6" s="12" t="s">
        <v>8</v>
      </c>
      <c r="L6" s="13" t="s">
        <v>82</v>
      </c>
      <c r="M6" s="12" t="s">
        <v>9</v>
      </c>
      <c r="N6" s="104"/>
      <c r="O6" s="107"/>
      <c r="P6" s="107"/>
      <c r="Q6" s="12" t="s">
        <v>78</v>
      </c>
      <c r="R6" s="12" t="s">
        <v>10</v>
      </c>
      <c r="S6" s="12" t="s">
        <v>11</v>
      </c>
      <c r="T6" s="15"/>
    </row>
    <row r="7" spans="1:21" ht="20.100000000000001" customHeight="1" x14ac:dyDescent="0.15">
      <c r="A7" s="86" t="s">
        <v>106</v>
      </c>
      <c r="B7" s="18"/>
      <c r="C7" s="17"/>
      <c r="D7" s="17"/>
      <c r="E7" s="17"/>
      <c r="F7" s="19"/>
      <c r="G7" s="19"/>
      <c r="H7" s="110"/>
      <c r="I7" s="20" t="s">
        <v>12</v>
      </c>
      <c r="J7" s="20" t="s">
        <v>13</v>
      </c>
      <c r="K7" s="20" t="s">
        <v>13</v>
      </c>
      <c r="L7" s="49" t="s">
        <v>83</v>
      </c>
      <c r="M7" s="20" t="s">
        <v>13</v>
      </c>
      <c r="N7" s="105"/>
      <c r="O7" s="108"/>
      <c r="P7" s="108" t="s">
        <v>14</v>
      </c>
      <c r="Q7" s="20" t="s">
        <v>15</v>
      </c>
      <c r="R7" s="20" t="s">
        <v>15</v>
      </c>
      <c r="S7" s="20" t="s">
        <v>16</v>
      </c>
      <c r="T7" s="15"/>
    </row>
    <row r="8" spans="1:21" ht="20.100000000000001" customHeight="1" x14ac:dyDescent="0.15">
      <c r="F8" s="38"/>
      <c r="G8" s="39" t="s">
        <v>17</v>
      </c>
      <c r="H8" s="39" t="s">
        <v>18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21"/>
    </row>
    <row r="9" spans="1:21" ht="20.100000000000001" hidden="1" customHeight="1" x14ac:dyDescent="0.15">
      <c r="B9" s="22" t="s">
        <v>19</v>
      </c>
      <c r="C9" s="23" t="s">
        <v>20</v>
      </c>
      <c r="D9" s="101" t="s">
        <v>127</v>
      </c>
      <c r="E9" s="24"/>
      <c r="F9" s="41">
        <v>3316</v>
      </c>
      <c r="G9" s="42">
        <v>41934</v>
      </c>
      <c r="H9" s="42">
        <f t="shared" ref="H9:H16" si="0">SUM(I9:M9)</f>
        <v>79863121</v>
      </c>
      <c r="I9" s="42">
        <v>74056741</v>
      </c>
      <c r="J9" s="42">
        <v>5512592</v>
      </c>
      <c r="K9" s="42">
        <v>288306</v>
      </c>
      <c r="L9" s="42" t="s">
        <v>84</v>
      </c>
      <c r="M9" s="42">
        <v>5482</v>
      </c>
      <c r="N9" s="42">
        <v>11022171</v>
      </c>
      <c r="O9" s="42">
        <v>47270913</v>
      </c>
      <c r="P9" s="42">
        <v>31793901</v>
      </c>
      <c r="Q9" s="42">
        <v>54356853</v>
      </c>
      <c r="R9" s="42">
        <v>20219910</v>
      </c>
      <c r="S9" s="43">
        <f t="shared" ref="S9:S16" si="1">H9/G9</f>
        <v>1904.4956598464253</v>
      </c>
      <c r="T9" s="25"/>
      <c r="U9" s="10"/>
    </row>
    <row r="10" spans="1:21" ht="20.100000000000001" hidden="1" customHeight="1" x14ac:dyDescent="0.15">
      <c r="B10" s="26"/>
      <c r="C10" s="23" t="s">
        <v>21</v>
      </c>
      <c r="D10" s="27"/>
      <c r="E10" s="8"/>
      <c r="F10" s="41">
        <v>4005</v>
      </c>
      <c r="G10" s="42">
        <v>47745</v>
      </c>
      <c r="H10" s="42">
        <f t="shared" si="0"/>
        <v>98222546</v>
      </c>
      <c r="I10" s="42">
        <v>90332425</v>
      </c>
      <c r="J10" s="42">
        <v>7803669</v>
      </c>
      <c r="K10" s="42">
        <v>83757</v>
      </c>
      <c r="L10" s="42" t="s">
        <v>84</v>
      </c>
      <c r="M10" s="42">
        <v>2695</v>
      </c>
      <c r="N10" s="42">
        <v>14893049</v>
      </c>
      <c r="O10" s="42">
        <v>54565187</v>
      </c>
      <c r="P10" s="42">
        <v>42300530</v>
      </c>
      <c r="Q10" s="42">
        <v>64365994</v>
      </c>
      <c r="R10" s="42">
        <v>24781697</v>
      </c>
      <c r="S10" s="43">
        <f>H10/G10</f>
        <v>2057.2320871295424</v>
      </c>
      <c r="T10" s="25"/>
      <c r="U10" s="10"/>
    </row>
    <row r="11" spans="1:21" ht="20.100000000000001" hidden="1" customHeight="1" x14ac:dyDescent="0.15">
      <c r="B11" s="93" t="s">
        <v>125</v>
      </c>
      <c r="C11" s="23" t="s">
        <v>22</v>
      </c>
      <c r="D11" s="27"/>
      <c r="E11" s="7"/>
      <c r="F11" s="41">
        <v>4229</v>
      </c>
      <c r="G11" s="44">
        <v>50091</v>
      </c>
      <c r="H11" s="42">
        <f t="shared" si="0"/>
        <v>134413139</v>
      </c>
      <c r="I11" s="44">
        <v>123223373</v>
      </c>
      <c r="J11" s="44">
        <v>11074197</v>
      </c>
      <c r="K11" s="44">
        <v>113851</v>
      </c>
      <c r="L11" s="44" t="s">
        <v>84</v>
      </c>
      <c r="M11" s="44">
        <v>1718</v>
      </c>
      <c r="N11" s="44">
        <v>19223953</v>
      </c>
      <c r="O11" s="44">
        <v>78290643</v>
      </c>
      <c r="P11" s="44">
        <v>54443893</v>
      </c>
      <c r="Q11" s="44">
        <v>88835830</v>
      </c>
      <c r="R11" s="44">
        <v>30701567</v>
      </c>
      <c r="S11" s="43">
        <f t="shared" si="1"/>
        <v>2683.3790301650997</v>
      </c>
      <c r="T11" s="25"/>
      <c r="U11" s="10"/>
    </row>
    <row r="12" spans="1:21" ht="20.100000000000001" hidden="1" customHeight="1" x14ac:dyDescent="0.15">
      <c r="B12" s="8"/>
      <c r="C12" s="23" t="s">
        <v>23</v>
      </c>
      <c r="E12" s="16"/>
      <c r="F12" s="41">
        <v>4305</v>
      </c>
      <c r="G12" s="44">
        <v>48415</v>
      </c>
      <c r="H12" s="42">
        <f t="shared" si="0"/>
        <v>125262935</v>
      </c>
      <c r="I12" s="44">
        <v>115281633</v>
      </c>
      <c r="J12" s="44">
        <v>9806617</v>
      </c>
      <c r="K12" s="44">
        <v>172891</v>
      </c>
      <c r="L12" s="44" t="s">
        <v>84</v>
      </c>
      <c r="M12" s="44">
        <v>1794</v>
      </c>
      <c r="N12" s="44">
        <v>20242338</v>
      </c>
      <c r="O12" s="44">
        <v>71586176</v>
      </c>
      <c r="P12" s="44">
        <v>52806631</v>
      </c>
      <c r="Q12" s="44">
        <v>85350033</v>
      </c>
      <c r="R12" s="44">
        <v>29997267</v>
      </c>
      <c r="S12" s="43">
        <f t="shared" si="1"/>
        <v>2587.2753278942478</v>
      </c>
      <c r="T12" s="25"/>
      <c r="U12" s="10"/>
    </row>
    <row r="13" spans="1:21" ht="20.100000000000001" hidden="1" customHeight="1" x14ac:dyDescent="0.15">
      <c r="B13" s="8"/>
      <c r="C13" s="23" t="s">
        <v>49</v>
      </c>
      <c r="E13" s="16"/>
      <c r="F13" s="41">
        <v>2455</v>
      </c>
      <c r="G13" s="44">
        <v>43948</v>
      </c>
      <c r="H13" s="42">
        <f t="shared" si="0"/>
        <v>123767722</v>
      </c>
      <c r="I13" s="44">
        <v>115026982</v>
      </c>
      <c r="J13" s="44">
        <v>8579134</v>
      </c>
      <c r="K13" s="44">
        <v>161293</v>
      </c>
      <c r="L13" s="44"/>
      <c r="M13" s="44">
        <v>313</v>
      </c>
      <c r="N13" s="44">
        <v>19692293</v>
      </c>
      <c r="O13" s="44">
        <v>72992733</v>
      </c>
      <c r="P13" s="44">
        <v>49904111</v>
      </c>
      <c r="Q13" s="44">
        <v>87410902</v>
      </c>
      <c r="R13" s="44">
        <v>29246330</v>
      </c>
      <c r="S13" s="43">
        <f t="shared" si="1"/>
        <v>2816.2310457813778</v>
      </c>
      <c r="T13" s="25"/>
      <c r="U13" s="10"/>
    </row>
    <row r="14" spans="1:21" ht="20.100000000000001" hidden="1" customHeight="1" x14ac:dyDescent="0.15">
      <c r="C14" s="23" t="s">
        <v>50</v>
      </c>
      <c r="E14" s="16"/>
      <c r="F14" s="41">
        <v>2443</v>
      </c>
      <c r="G14" s="44">
        <v>43655</v>
      </c>
      <c r="H14" s="42">
        <f t="shared" si="0"/>
        <v>128093300</v>
      </c>
      <c r="I14" s="44">
        <v>118563285</v>
      </c>
      <c r="J14" s="44">
        <v>9390773</v>
      </c>
      <c r="K14" s="44">
        <v>137665</v>
      </c>
      <c r="L14" s="44"/>
      <c r="M14" s="44">
        <v>1577</v>
      </c>
      <c r="N14" s="44">
        <v>19926643</v>
      </c>
      <c r="O14" s="44">
        <v>75992437</v>
      </c>
      <c r="P14" s="44">
        <v>51027239</v>
      </c>
      <c r="Q14" s="44">
        <v>91511716</v>
      </c>
      <c r="R14" s="44">
        <v>30781213</v>
      </c>
      <c r="S14" s="43">
        <f t="shared" si="1"/>
        <v>2934.2183025999311</v>
      </c>
      <c r="T14" s="25"/>
      <c r="U14" s="10"/>
    </row>
    <row r="15" spans="1:21" s="29" customFormat="1" ht="20.100000000000001" hidden="1" customHeight="1" x14ac:dyDescent="0.15">
      <c r="A15" s="7"/>
      <c r="C15" s="23" t="s">
        <v>51</v>
      </c>
      <c r="E15" s="16"/>
      <c r="F15" s="41">
        <v>4271</v>
      </c>
      <c r="G15" s="44">
        <v>47183</v>
      </c>
      <c r="H15" s="42">
        <f t="shared" si="0"/>
        <v>126740613</v>
      </c>
      <c r="I15" s="44">
        <v>117105144</v>
      </c>
      <c r="J15" s="44">
        <v>9462360</v>
      </c>
      <c r="K15" s="44">
        <v>170578</v>
      </c>
      <c r="L15" s="44"/>
      <c r="M15" s="44">
        <v>2531</v>
      </c>
      <c r="N15" s="44">
        <v>20044703</v>
      </c>
      <c r="O15" s="44">
        <v>75521790</v>
      </c>
      <c r="P15" s="44">
        <v>49980803</v>
      </c>
      <c r="Q15" s="44">
        <v>86192583</v>
      </c>
      <c r="R15" s="44">
        <v>26632865</v>
      </c>
      <c r="S15" s="43">
        <f t="shared" si="1"/>
        <v>2686.1499480745183</v>
      </c>
      <c r="T15" s="25"/>
      <c r="U15" s="7"/>
    </row>
    <row r="16" spans="1:21" s="29" customFormat="1" ht="20.100000000000001" hidden="1" customHeight="1" x14ac:dyDescent="0.15">
      <c r="A16" s="7"/>
      <c r="B16" s="8"/>
      <c r="C16" s="23" t="s">
        <v>52</v>
      </c>
      <c r="E16" s="16"/>
      <c r="F16" s="30">
        <v>2301</v>
      </c>
      <c r="G16" s="45">
        <v>40890</v>
      </c>
      <c r="H16" s="42">
        <f t="shared" si="0"/>
        <v>111105686</v>
      </c>
      <c r="I16" s="45">
        <v>103665952</v>
      </c>
      <c r="J16" s="45">
        <v>7282040</v>
      </c>
      <c r="K16" s="45">
        <v>145073</v>
      </c>
      <c r="L16" s="45"/>
      <c r="M16" s="45">
        <v>12621</v>
      </c>
      <c r="N16" s="45">
        <v>18012602</v>
      </c>
      <c r="O16" s="45">
        <v>66011559</v>
      </c>
      <c r="P16" s="45">
        <v>43971528</v>
      </c>
      <c r="Q16" s="45">
        <v>77626941</v>
      </c>
      <c r="R16" s="45">
        <v>25157274</v>
      </c>
      <c r="S16" s="43">
        <f t="shared" si="1"/>
        <v>2717.1847884568356</v>
      </c>
      <c r="T16" s="25"/>
      <c r="U16" s="7"/>
    </row>
    <row r="17" spans="1:21" s="29" customFormat="1" ht="10.5" hidden="1" customHeight="1" x14ac:dyDescent="0.15">
      <c r="A17" s="7"/>
      <c r="B17" s="8"/>
      <c r="C17" s="23"/>
      <c r="E17" s="16"/>
      <c r="F17" s="30"/>
      <c r="G17" s="45"/>
      <c r="H17" s="42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3"/>
      <c r="T17" s="25"/>
      <c r="U17" s="7"/>
    </row>
    <row r="18" spans="1:21" s="29" customFormat="1" ht="19.5" hidden="1" customHeight="1" x14ac:dyDescent="0.15">
      <c r="A18" s="7"/>
      <c r="B18" s="8"/>
      <c r="C18" s="53" t="s">
        <v>24</v>
      </c>
      <c r="E18" s="16"/>
      <c r="F18" s="46">
        <v>3962</v>
      </c>
      <c r="G18" s="45">
        <v>43972</v>
      </c>
      <c r="H18" s="42">
        <f>SUM(I18:M18)</f>
        <v>119585580</v>
      </c>
      <c r="I18" s="45">
        <v>110822827</v>
      </c>
      <c r="J18" s="45">
        <v>8496112</v>
      </c>
      <c r="K18" s="45">
        <v>253957</v>
      </c>
      <c r="L18" s="45" t="s">
        <v>84</v>
      </c>
      <c r="M18" s="45">
        <v>12684</v>
      </c>
      <c r="N18" s="45">
        <v>18567828</v>
      </c>
      <c r="O18" s="45">
        <v>71573591</v>
      </c>
      <c r="P18" s="45">
        <v>47357893</v>
      </c>
      <c r="Q18" s="45">
        <v>83020242</v>
      </c>
      <c r="R18" s="45">
        <v>26946013</v>
      </c>
      <c r="S18" s="43">
        <f t="shared" ref="S18:S23" si="2">H18/G18</f>
        <v>2719.5847357409261</v>
      </c>
      <c r="T18" s="25"/>
      <c r="U18" s="7"/>
    </row>
    <row r="19" spans="1:21" s="29" customFormat="1" ht="19.5" hidden="1" customHeight="1" x14ac:dyDescent="0.15">
      <c r="A19" s="7"/>
      <c r="B19" s="8"/>
      <c r="C19" s="53" t="s">
        <v>55</v>
      </c>
      <c r="E19" s="16"/>
      <c r="F19" s="46">
        <v>2147</v>
      </c>
      <c r="G19" s="45">
        <v>38716</v>
      </c>
      <c r="H19" s="42">
        <f>SUM(I19:M19)</f>
        <v>111296649</v>
      </c>
      <c r="I19" s="45">
        <v>104252961</v>
      </c>
      <c r="J19" s="45">
        <v>6837713</v>
      </c>
      <c r="K19" s="45">
        <v>193393</v>
      </c>
      <c r="L19" s="45" t="s">
        <v>84</v>
      </c>
      <c r="M19" s="45">
        <v>12582</v>
      </c>
      <c r="N19" s="45" t="s">
        <v>56</v>
      </c>
      <c r="O19" s="45">
        <v>67511970</v>
      </c>
      <c r="P19" s="45">
        <v>43192922</v>
      </c>
      <c r="Q19" s="45">
        <v>81228575</v>
      </c>
      <c r="R19" s="45">
        <v>26181644</v>
      </c>
      <c r="S19" s="43">
        <f t="shared" si="2"/>
        <v>2874.6938991631368</v>
      </c>
      <c r="T19" s="25"/>
      <c r="U19" s="7"/>
    </row>
    <row r="20" spans="1:21" s="29" customFormat="1" ht="19.5" hidden="1" customHeight="1" x14ac:dyDescent="0.15">
      <c r="A20" s="7"/>
      <c r="B20" s="8"/>
      <c r="C20" s="53" t="s">
        <v>57</v>
      </c>
      <c r="E20" s="16"/>
      <c r="F20" s="46">
        <v>2033</v>
      </c>
      <c r="G20" s="45">
        <v>36764</v>
      </c>
      <c r="H20" s="42">
        <f>SUM(I20:M20)</f>
        <v>106269663</v>
      </c>
      <c r="I20" s="45">
        <v>99425121</v>
      </c>
      <c r="J20" s="45">
        <v>6708085</v>
      </c>
      <c r="K20" s="45">
        <v>119294</v>
      </c>
      <c r="L20" s="45" t="s">
        <v>84</v>
      </c>
      <c r="M20" s="45">
        <v>17163</v>
      </c>
      <c r="N20" s="45">
        <v>15728439</v>
      </c>
      <c r="O20" s="45">
        <v>65780751</v>
      </c>
      <c r="P20" s="45">
        <v>38780036</v>
      </c>
      <c r="Q20" s="45">
        <v>79266768</v>
      </c>
      <c r="R20" s="45">
        <v>23297953</v>
      </c>
      <c r="S20" s="43">
        <f t="shared" si="2"/>
        <v>2890.5903329343923</v>
      </c>
      <c r="T20" s="25"/>
      <c r="U20" s="7"/>
    </row>
    <row r="21" spans="1:21" s="29" customFormat="1" ht="20.100000000000001" hidden="1" customHeight="1" x14ac:dyDescent="0.15">
      <c r="A21" s="7"/>
      <c r="B21" s="8"/>
      <c r="C21" s="53" t="s">
        <v>46</v>
      </c>
      <c r="E21" s="16"/>
      <c r="F21" s="46">
        <v>3419</v>
      </c>
      <c r="G21" s="45">
        <v>39332</v>
      </c>
      <c r="H21" s="42">
        <f>SUM(I21:M21)</f>
        <v>105848311</v>
      </c>
      <c r="I21" s="45">
        <v>97788871</v>
      </c>
      <c r="J21" s="45">
        <v>7913027</v>
      </c>
      <c r="K21" s="45">
        <v>124319</v>
      </c>
      <c r="L21" s="45" t="s">
        <v>84</v>
      </c>
      <c r="M21" s="45">
        <v>22094</v>
      </c>
      <c r="N21" s="45">
        <v>15599264</v>
      </c>
      <c r="O21" s="45">
        <v>64151316</v>
      </c>
      <c r="P21" s="45">
        <v>39909907</v>
      </c>
      <c r="Q21" s="45">
        <v>77218526</v>
      </c>
      <c r="R21" s="45">
        <v>22957608</v>
      </c>
      <c r="S21" s="43">
        <f t="shared" si="2"/>
        <v>2691.1499796603275</v>
      </c>
      <c r="T21" s="25"/>
      <c r="U21" s="7"/>
    </row>
    <row r="22" spans="1:21" s="29" customFormat="1" ht="20.100000000000001" hidden="1" customHeight="1" x14ac:dyDescent="0.15">
      <c r="A22" s="7"/>
      <c r="B22" s="8"/>
      <c r="C22" s="53" t="s">
        <v>47</v>
      </c>
      <c r="E22" s="16"/>
      <c r="F22" s="46">
        <v>1910</v>
      </c>
      <c r="G22" s="45">
        <v>35814</v>
      </c>
      <c r="H22" s="42">
        <v>105271095</v>
      </c>
      <c r="I22" s="45">
        <v>97956970</v>
      </c>
      <c r="J22" s="45">
        <v>7193445</v>
      </c>
      <c r="K22" s="45">
        <v>105326</v>
      </c>
      <c r="L22" s="45" t="s">
        <v>84</v>
      </c>
      <c r="M22" s="45">
        <v>15354</v>
      </c>
      <c r="N22" s="45">
        <v>15167891</v>
      </c>
      <c r="O22" s="45">
        <v>63147423</v>
      </c>
      <c r="P22" s="45">
        <v>40558363</v>
      </c>
      <c r="Q22" s="45">
        <v>78754720</v>
      </c>
      <c r="R22" s="45">
        <v>25492495</v>
      </c>
      <c r="S22" s="43">
        <f t="shared" si="2"/>
        <v>2939.383900150779</v>
      </c>
      <c r="T22" s="25"/>
      <c r="U22" s="7"/>
    </row>
    <row r="23" spans="1:21" s="29" customFormat="1" ht="20.100000000000001" hidden="1" customHeight="1" x14ac:dyDescent="0.15">
      <c r="A23" s="7"/>
      <c r="B23" s="8"/>
      <c r="C23" s="53" t="s">
        <v>48</v>
      </c>
      <c r="E23" s="16"/>
      <c r="F23" s="46">
        <v>3300</v>
      </c>
      <c r="G23" s="45">
        <v>38974</v>
      </c>
      <c r="H23" s="42">
        <v>111280605</v>
      </c>
      <c r="I23" s="45">
        <v>103088905</v>
      </c>
      <c r="J23" s="45">
        <v>8046516</v>
      </c>
      <c r="K23" s="45">
        <v>123545</v>
      </c>
      <c r="L23" s="45" t="s">
        <v>84</v>
      </c>
      <c r="M23" s="45">
        <v>21639</v>
      </c>
      <c r="N23" s="45">
        <v>15793148</v>
      </c>
      <c r="O23" s="45">
        <v>68158044</v>
      </c>
      <c r="P23" s="45">
        <v>41475857</v>
      </c>
      <c r="Q23" s="45">
        <v>81775051</v>
      </c>
      <c r="R23" s="45">
        <v>25342665</v>
      </c>
      <c r="S23" s="43">
        <f t="shared" si="2"/>
        <v>2855.252347718992</v>
      </c>
      <c r="T23" s="25"/>
      <c r="U23" s="7"/>
    </row>
    <row r="24" spans="1:21" s="29" customFormat="1" ht="20.100000000000001" hidden="1" customHeight="1" x14ac:dyDescent="0.15">
      <c r="A24" s="7"/>
      <c r="B24" s="8"/>
      <c r="C24" s="53" t="s">
        <v>80</v>
      </c>
      <c r="E24" s="16"/>
      <c r="F24" s="46">
        <v>1875</v>
      </c>
      <c r="G24" s="45">
        <v>35018</v>
      </c>
      <c r="H24" s="42">
        <v>113009949</v>
      </c>
      <c r="I24" s="45">
        <v>105971919</v>
      </c>
      <c r="J24" s="45">
        <v>6916718</v>
      </c>
      <c r="K24" s="45">
        <v>120993</v>
      </c>
      <c r="L24" s="45" t="s">
        <v>84</v>
      </c>
      <c r="M24" s="45">
        <v>319</v>
      </c>
      <c r="N24" s="45">
        <v>15227723</v>
      </c>
      <c r="O24" s="45">
        <v>71084166</v>
      </c>
      <c r="P24" s="45">
        <v>40287705</v>
      </c>
      <c r="Q24" s="45">
        <v>86198701</v>
      </c>
      <c r="R24" s="45">
        <v>25643878</v>
      </c>
      <c r="S24" s="43">
        <v>3227</v>
      </c>
      <c r="T24" s="25"/>
      <c r="U24" s="7"/>
    </row>
    <row r="25" spans="1:21" s="29" customFormat="1" ht="20.100000000000001" hidden="1" customHeight="1" x14ac:dyDescent="0.15">
      <c r="A25" s="7"/>
      <c r="B25" s="8"/>
      <c r="C25" s="53" t="s">
        <v>81</v>
      </c>
      <c r="E25" s="16"/>
      <c r="F25" s="46">
        <v>1841</v>
      </c>
      <c r="G25" s="45">
        <v>35027</v>
      </c>
      <c r="H25" s="42">
        <v>131933815</v>
      </c>
      <c r="I25" s="45">
        <v>119340223</v>
      </c>
      <c r="J25" s="45">
        <v>7702324</v>
      </c>
      <c r="K25" s="45">
        <v>74661</v>
      </c>
      <c r="L25" s="45">
        <v>4665183</v>
      </c>
      <c r="M25" s="45">
        <v>151424</v>
      </c>
      <c r="N25" s="45">
        <v>15141763</v>
      </c>
      <c r="O25" s="45">
        <v>81561122</v>
      </c>
      <c r="P25" s="45">
        <v>48199791</v>
      </c>
      <c r="Q25" s="45">
        <v>98377819</v>
      </c>
      <c r="R25" s="45">
        <v>32702320</v>
      </c>
      <c r="S25" s="43">
        <v>3766.6318839752189</v>
      </c>
      <c r="T25" s="25"/>
      <c r="U25" s="7"/>
    </row>
    <row r="26" spans="1:21" s="29" customFormat="1" ht="19.5" hidden="1" customHeight="1" x14ac:dyDescent="0.15">
      <c r="A26" s="7"/>
      <c r="B26" s="8"/>
      <c r="C26" s="53" t="s">
        <v>85</v>
      </c>
      <c r="E26" s="16"/>
      <c r="F26" s="46">
        <v>3094</v>
      </c>
      <c r="G26" s="45">
        <v>36842</v>
      </c>
      <c r="H26" s="42">
        <v>141931418</v>
      </c>
      <c r="I26" s="45">
        <v>128485199</v>
      </c>
      <c r="J26" s="45">
        <v>7873254</v>
      </c>
      <c r="K26" s="45">
        <v>123419</v>
      </c>
      <c r="L26" s="45">
        <v>5056410</v>
      </c>
      <c r="M26" s="45">
        <v>393136</v>
      </c>
      <c r="N26" s="45">
        <v>15334789</v>
      </c>
      <c r="O26" s="45">
        <v>97460293</v>
      </c>
      <c r="P26" s="45">
        <v>42627617</v>
      </c>
      <c r="Q26" s="45">
        <v>106609165</v>
      </c>
      <c r="R26" s="45">
        <v>27275647</v>
      </c>
      <c r="S26" s="43">
        <v>3852.4352098148852</v>
      </c>
      <c r="T26" s="25"/>
      <c r="U26" s="7"/>
    </row>
    <row r="27" spans="1:21" s="29" customFormat="1" ht="19.5" hidden="1" customHeight="1" x14ac:dyDescent="0.15">
      <c r="A27" s="7"/>
      <c r="B27" s="8"/>
      <c r="C27" s="53" t="s">
        <v>95</v>
      </c>
      <c r="E27" s="16"/>
      <c r="F27" s="46">
        <v>1702</v>
      </c>
      <c r="G27" s="45">
        <v>32334</v>
      </c>
      <c r="H27" s="42">
        <v>113044183</v>
      </c>
      <c r="I27" s="45">
        <v>103142274</v>
      </c>
      <c r="J27" s="45">
        <v>5822516</v>
      </c>
      <c r="K27" s="45">
        <v>90770</v>
      </c>
      <c r="L27" s="45">
        <v>3654448</v>
      </c>
      <c r="M27" s="45">
        <v>334175</v>
      </c>
      <c r="N27" s="45">
        <v>13539925</v>
      </c>
      <c r="O27" s="45">
        <v>74033188</v>
      </c>
      <c r="P27" s="45">
        <v>37285044</v>
      </c>
      <c r="Q27" s="45">
        <v>85647149</v>
      </c>
      <c r="R27" s="45">
        <v>24329208</v>
      </c>
      <c r="S27" s="43">
        <v>3496.1397600049481</v>
      </c>
      <c r="T27" s="25"/>
      <c r="U27" s="7"/>
    </row>
    <row r="28" spans="1:21" s="29" customFormat="1" ht="19.5" hidden="1" customHeight="1" x14ac:dyDescent="0.15">
      <c r="A28" s="7"/>
      <c r="B28" s="8"/>
      <c r="C28" s="53" t="s">
        <v>96</v>
      </c>
      <c r="E28" s="16"/>
      <c r="F28" s="46">
        <v>1600</v>
      </c>
      <c r="G28" s="45">
        <v>31613</v>
      </c>
      <c r="H28" s="42">
        <v>105975623</v>
      </c>
      <c r="I28" s="45">
        <v>95157203</v>
      </c>
      <c r="J28" s="45">
        <v>5661024</v>
      </c>
      <c r="K28" s="45">
        <v>75878</v>
      </c>
      <c r="L28" s="45">
        <v>4479427</v>
      </c>
      <c r="M28" s="45">
        <v>602091</v>
      </c>
      <c r="N28" s="45">
        <v>13125310</v>
      </c>
      <c r="O28" s="45">
        <v>65237005</v>
      </c>
      <c r="P28" s="45">
        <v>38960411</v>
      </c>
      <c r="Q28" s="45">
        <v>79587331</v>
      </c>
      <c r="R28" s="45">
        <v>27262010</v>
      </c>
      <c r="S28" s="43">
        <f t="shared" ref="S28" si="3">H28/G28</f>
        <v>3352.279853224939</v>
      </c>
      <c r="T28" s="25"/>
      <c r="U28" s="7"/>
    </row>
    <row r="29" spans="1:21" s="78" customFormat="1" ht="5.25" hidden="1" customHeight="1" x14ac:dyDescent="0.15">
      <c r="A29" s="74"/>
      <c r="B29" s="75"/>
      <c r="C29" s="75"/>
      <c r="D29" s="76"/>
      <c r="E29" s="76"/>
      <c r="F29" s="80"/>
      <c r="G29" s="76"/>
      <c r="H29" s="76"/>
      <c r="I29" s="76"/>
      <c r="J29" s="77"/>
      <c r="K29" s="75"/>
      <c r="O29" s="79"/>
    </row>
    <row r="30" spans="1:21" s="29" customFormat="1" ht="19.5" hidden="1" customHeight="1" x14ac:dyDescent="0.15">
      <c r="A30" s="7"/>
      <c r="B30" s="8"/>
      <c r="C30" s="53" t="s">
        <v>99</v>
      </c>
      <c r="E30" s="16"/>
      <c r="F30" s="65">
        <v>1504</v>
      </c>
      <c r="G30" s="57">
        <v>30399</v>
      </c>
      <c r="H30" s="58">
        <v>106551127</v>
      </c>
      <c r="I30" s="57">
        <v>97136104</v>
      </c>
      <c r="J30" s="57">
        <v>5322770</v>
      </c>
      <c r="K30" s="57">
        <v>84173</v>
      </c>
      <c r="L30" s="57">
        <v>3642288</v>
      </c>
      <c r="M30" s="57">
        <v>365792</v>
      </c>
      <c r="N30" s="57">
        <v>12629384</v>
      </c>
      <c r="O30" s="57">
        <v>67293228</v>
      </c>
      <c r="P30" s="57">
        <v>37576973</v>
      </c>
      <c r="Q30" s="57">
        <v>81646060</v>
      </c>
      <c r="R30" s="57">
        <v>26572065</v>
      </c>
      <c r="S30" s="59">
        <v>3505</v>
      </c>
      <c r="T30" s="25"/>
      <c r="U30" s="7"/>
    </row>
    <row r="31" spans="1:21" s="29" customFormat="1" ht="19.5" hidden="1" customHeight="1" x14ac:dyDescent="0.15">
      <c r="A31" s="68"/>
      <c r="B31" s="8"/>
      <c r="C31" s="53" t="s">
        <v>100</v>
      </c>
      <c r="E31" s="16"/>
      <c r="F31" s="65">
        <v>1451</v>
      </c>
      <c r="G31" s="57">
        <v>29660</v>
      </c>
      <c r="H31" s="58">
        <v>102696145</v>
      </c>
      <c r="I31" s="57">
        <v>93267789</v>
      </c>
      <c r="J31" s="57">
        <v>4795280</v>
      </c>
      <c r="K31" s="57">
        <v>88781</v>
      </c>
      <c r="L31" s="57">
        <v>4155607</v>
      </c>
      <c r="M31" s="57">
        <v>388688</v>
      </c>
      <c r="N31" s="57">
        <v>12323561</v>
      </c>
      <c r="O31" s="57">
        <v>64494787</v>
      </c>
      <c r="P31" s="57">
        <v>36506320</v>
      </c>
      <c r="Q31" s="57">
        <v>77089649</v>
      </c>
      <c r="R31" s="57">
        <v>24814292</v>
      </c>
      <c r="S31" s="59">
        <v>3462.4458867161161</v>
      </c>
      <c r="T31" s="25"/>
      <c r="U31" s="68"/>
    </row>
    <row r="32" spans="1:21" s="29" customFormat="1" ht="19.5" customHeight="1" x14ac:dyDescent="0.15">
      <c r="A32" s="69"/>
      <c r="B32" s="100" t="s">
        <v>126</v>
      </c>
      <c r="C32" s="70" t="s">
        <v>101</v>
      </c>
      <c r="D32" s="102" t="s">
        <v>128</v>
      </c>
      <c r="E32" s="16"/>
      <c r="F32" s="65">
        <v>1425</v>
      </c>
      <c r="G32" s="57">
        <v>29626</v>
      </c>
      <c r="H32" s="58">
        <v>97478184</v>
      </c>
      <c r="I32" s="57">
        <v>87679570</v>
      </c>
      <c r="J32" s="57">
        <v>5011053</v>
      </c>
      <c r="K32" s="57">
        <v>98434</v>
      </c>
      <c r="L32" s="57">
        <v>4298845</v>
      </c>
      <c r="M32" s="57">
        <v>390282</v>
      </c>
      <c r="N32" s="57">
        <v>12604948</v>
      </c>
      <c r="O32" s="57">
        <v>61315748</v>
      </c>
      <c r="P32" s="57">
        <v>33954485</v>
      </c>
      <c r="Q32" s="57">
        <v>71114133</v>
      </c>
      <c r="R32" s="57">
        <v>22936500</v>
      </c>
      <c r="S32" s="59">
        <v>3290</v>
      </c>
      <c r="T32" s="25"/>
      <c r="U32" s="69"/>
    </row>
    <row r="33" spans="1:21" s="29" customFormat="1" ht="19.5" customHeight="1" x14ac:dyDescent="0.15">
      <c r="A33" s="89"/>
      <c r="B33" s="8"/>
      <c r="C33" s="70" t="s">
        <v>114</v>
      </c>
      <c r="E33" s="16"/>
      <c r="F33" s="65">
        <v>1320</v>
      </c>
      <c r="G33" s="57">
        <v>28342</v>
      </c>
      <c r="H33" s="58">
        <v>90344642</v>
      </c>
      <c r="I33" s="57">
        <v>80600214</v>
      </c>
      <c r="J33" s="57">
        <v>5231574</v>
      </c>
      <c r="K33" s="57">
        <v>64095</v>
      </c>
      <c r="L33" s="57">
        <v>4149032</v>
      </c>
      <c r="M33" s="57">
        <v>299727</v>
      </c>
      <c r="N33" s="57">
        <v>12596659</v>
      </c>
      <c r="O33" s="57">
        <v>53788945</v>
      </c>
      <c r="P33" s="57">
        <v>34109683</v>
      </c>
      <c r="Q33" s="57">
        <v>64658404</v>
      </c>
      <c r="R33" s="57">
        <v>22811179</v>
      </c>
      <c r="S33" s="59">
        <v>3187.6593747794791</v>
      </c>
      <c r="T33" s="25"/>
      <c r="U33" s="89"/>
    </row>
    <row r="34" spans="1:21" s="29" customFormat="1" ht="19.5" customHeight="1" x14ac:dyDescent="0.15">
      <c r="A34" s="96"/>
      <c r="B34" s="8"/>
      <c r="C34" s="70" t="s">
        <v>117</v>
      </c>
      <c r="E34" s="16"/>
      <c r="F34" s="65">
        <v>1310</v>
      </c>
      <c r="G34" s="57">
        <v>30126</v>
      </c>
      <c r="H34" s="58">
        <v>112407518</v>
      </c>
      <c r="I34" s="57">
        <v>101929153</v>
      </c>
      <c r="J34" s="57">
        <v>5692925</v>
      </c>
      <c r="K34" s="57">
        <v>90175</v>
      </c>
      <c r="L34" s="57">
        <v>4574387</v>
      </c>
      <c r="M34" s="57">
        <v>120878</v>
      </c>
      <c r="N34" s="57">
        <v>13422651</v>
      </c>
      <c r="O34" s="57">
        <v>72675582</v>
      </c>
      <c r="P34" s="57">
        <v>37131407</v>
      </c>
      <c r="Q34" s="57">
        <v>86432547</v>
      </c>
      <c r="R34" s="57">
        <v>26513160</v>
      </c>
      <c r="S34" s="59">
        <v>3731.2460333266945</v>
      </c>
      <c r="T34" s="25"/>
      <c r="U34" s="96"/>
    </row>
    <row r="35" spans="1:21" s="29" customFormat="1" ht="19.5" customHeight="1" x14ac:dyDescent="0.15">
      <c r="A35" s="97"/>
      <c r="B35" s="8"/>
      <c r="C35" s="70" t="s">
        <v>118</v>
      </c>
      <c r="E35" s="16"/>
      <c r="F35" s="65">
        <v>1312</v>
      </c>
      <c r="G35" s="57">
        <v>30565</v>
      </c>
      <c r="H35" s="58">
        <v>117477559</v>
      </c>
      <c r="I35" s="57">
        <v>106676353</v>
      </c>
      <c r="J35" s="57">
        <v>5708445</v>
      </c>
      <c r="K35" s="57">
        <v>126806</v>
      </c>
      <c r="L35" s="57">
        <v>4812840</v>
      </c>
      <c r="M35" s="57">
        <v>153115</v>
      </c>
      <c r="N35" s="57">
        <v>13806542</v>
      </c>
      <c r="O35" s="57">
        <v>75901609</v>
      </c>
      <c r="P35" s="57">
        <v>38804939</v>
      </c>
      <c r="Q35" s="57">
        <v>90658667</v>
      </c>
      <c r="R35" s="57">
        <v>27996685</v>
      </c>
      <c r="S35" s="59">
        <v>3843.5321118926877</v>
      </c>
      <c r="T35" s="25"/>
      <c r="U35" s="97"/>
    </row>
    <row r="36" spans="1:21" s="29" customFormat="1" ht="19.5" customHeight="1" x14ac:dyDescent="0.15">
      <c r="A36" s="98"/>
      <c r="B36" s="100" t="s">
        <v>122</v>
      </c>
      <c r="C36" s="70" t="s">
        <v>123</v>
      </c>
      <c r="E36" s="16"/>
      <c r="F36" s="65">
        <v>1308</v>
      </c>
      <c r="G36" s="57">
        <v>29625</v>
      </c>
      <c r="H36" s="58">
        <v>112456162</v>
      </c>
      <c r="I36" s="57">
        <v>80992811</v>
      </c>
      <c r="J36" s="57">
        <v>6203915</v>
      </c>
      <c r="K36" s="57">
        <v>155327</v>
      </c>
      <c r="L36" s="57">
        <v>24918036</v>
      </c>
      <c r="M36" s="57">
        <v>186073</v>
      </c>
      <c r="N36" s="57">
        <v>14058519</v>
      </c>
      <c r="O36" s="57">
        <v>69128210</v>
      </c>
      <c r="P36" s="57">
        <v>40313328</v>
      </c>
      <c r="Q36" s="57">
        <v>65650475</v>
      </c>
      <c r="R36" s="57">
        <v>29433032</v>
      </c>
      <c r="S36" s="59">
        <v>3795.9885907172998</v>
      </c>
      <c r="T36" s="25"/>
      <c r="U36" s="98"/>
    </row>
    <row r="37" spans="1:21" ht="13.5" customHeight="1" x14ac:dyDescent="0.15">
      <c r="C37" s="31"/>
      <c r="D37" s="32"/>
      <c r="E37" s="33"/>
      <c r="F37" s="73"/>
      <c r="G37" s="7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9"/>
      <c r="T37" s="25"/>
      <c r="U37" s="10"/>
    </row>
    <row r="38" spans="1:21" s="51" customFormat="1" ht="20.100000000000001" customHeight="1" x14ac:dyDescent="0.15">
      <c r="A38" s="54" t="s">
        <v>58</v>
      </c>
      <c r="B38" s="114" t="s">
        <v>29</v>
      </c>
      <c r="C38" s="115"/>
      <c r="D38" s="115"/>
      <c r="E38" s="116"/>
      <c r="F38" s="66">
        <v>34</v>
      </c>
      <c r="G38" s="61">
        <v>1223</v>
      </c>
      <c r="H38" s="62">
        <v>2117903</v>
      </c>
      <c r="I38" s="62">
        <v>1873461</v>
      </c>
      <c r="J38" s="62">
        <v>123035</v>
      </c>
      <c r="K38" s="62" t="s">
        <v>119</v>
      </c>
      <c r="L38" s="62">
        <v>119123</v>
      </c>
      <c r="M38" s="62">
        <v>2284</v>
      </c>
      <c r="N38" s="62">
        <v>403841</v>
      </c>
      <c r="O38" s="62">
        <v>1146344</v>
      </c>
      <c r="P38" s="62">
        <v>902902</v>
      </c>
      <c r="Q38" s="62">
        <v>1343979</v>
      </c>
      <c r="R38" s="63">
        <v>561157</v>
      </c>
      <c r="S38" s="64">
        <v>1731.7277187244481</v>
      </c>
      <c r="T38" s="50"/>
      <c r="U38" s="33"/>
    </row>
    <row r="39" spans="1:21" s="51" customFormat="1" ht="20.100000000000001" customHeight="1" x14ac:dyDescent="0.15">
      <c r="A39" s="55" t="s">
        <v>59</v>
      </c>
      <c r="B39" s="114" t="s">
        <v>30</v>
      </c>
      <c r="C39" s="117"/>
      <c r="D39" s="117"/>
      <c r="E39" s="118"/>
      <c r="F39" s="66">
        <v>2</v>
      </c>
      <c r="G39" s="61">
        <v>9</v>
      </c>
      <c r="H39" s="62" t="s">
        <v>120</v>
      </c>
      <c r="I39" s="62" t="s">
        <v>120</v>
      </c>
      <c r="J39" s="62" t="s">
        <v>119</v>
      </c>
      <c r="K39" s="71" t="s">
        <v>119</v>
      </c>
      <c r="L39" s="62" t="s">
        <v>120</v>
      </c>
      <c r="M39" s="62" t="s">
        <v>120</v>
      </c>
      <c r="N39" s="62" t="s">
        <v>120</v>
      </c>
      <c r="O39" s="62" t="s">
        <v>120</v>
      </c>
      <c r="P39" s="62" t="s">
        <v>120</v>
      </c>
      <c r="Q39" s="71" t="s">
        <v>119</v>
      </c>
      <c r="R39" s="71" t="s">
        <v>119</v>
      </c>
      <c r="S39" s="64" t="s">
        <v>120</v>
      </c>
      <c r="T39" s="50"/>
      <c r="U39" s="33"/>
    </row>
    <row r="40" spans="1:21" s="51" customFormat="1" ht="20.100000000000001" customHeight="1" x14ac:dyDescent="0.15">
      <c r="A40" s="55" t="s">
        <v>60</v>
      </c>
      <c r="B40" s="114" t="s">
        <v>94</v>
      </c>
      <c r="C40" s="117"/>
      <c r="D40" s="117"/>
      <c r="E40" s="118"/>
      <c r="F40" s="66">
        <v>25</v>
      </c>
      <c r="G40" s="61">
        <v>339</v>
      </c>
      <c r="H40" s="62">
        <v>597774</v>
      </c>
      <c r="I40" s="62">
        <v>450623</v>
      </c>
      <c r="J40" s="62">
        <v>113574</v>
      </c>
      <c r="K40" s="62">
        <v>4</v>
      </c>
      <c r="L40" s="62">
        <v>33573</v>
      </c>
      <c r="M40" s="71" t="s">
        <v>119</v>
      </c>
      <c r="N40" s="62">
        <v>130858</v>
      </c>
      <c r="O40" s="62">
        <v>336895</v>
      </c>
      <c r="P40" s="62">
        <v>241685</v>
      </c>
      <c r="Q40" s="62">
        <v>141597</v>
      </c>
      <c r="R40" s="63">
        <v>55497</v>
      </c>
      <c r="S40" s="64">
        <v>1763.3451327433629</v>
      </c>
      <c r="T40" s="50"/>
      <c r="U40" s="33"/>
    </row>
    <row r="41" spans="1:21" s="51" customFormat="1" ht="20.100000000000001" customHeight="1" x14ac:dyDescent="0.15">
      <c r="A41" s="55" t="s">
        <v>61</v>
      </c>
      <c r="B41" s="119" t="s">
        <v>31</v>
      </c>
      <c r="C41" s="120"/>
      <c r="D41" s="120"/>
      <c r="E41" s="121"/>
      <c r="F41" s="66">
        <v>8</v>
      </c>
      <c r="G41" s="61">
        <v>65</v>
      </c>
      <c r="H41" s="62">
        <v>84401</v>
      </c>
      <c r="I41" s="62">
        <v>77847</v>
      </c>
      <c r="J41" s="62">
        <v>6185</v>
      </c>
      <c r="K41" s="62" t="s">
        <v>119</v>
      </c>
      <c r="L41" s="62">
        <v>336</v>
      </c>
      <c r="M41" s="62">
        <v>33</v>
      </c>
      <c r="N41" s="62">
        <v>20783</v>
      </c>
      <c r="O41" s="62">
        <v>40626</v>
      </c>
      <c r="P41" s="62">
        <v>40345</v>
      </c>
      <c r="Q41" s="71" t="s">
        <v>119</v>
      </c>
      <c r="R41" s="71" t="s">
        <v>119</v>
      </c>
      <c r="S41" s="82">
        <v>1298.4769230769232</v>
      </c>
      <c r="T41" s="50"/>
      <c r="U41" s="33"/>
    </row>
    <row r="42" spans="1:21" s="51" customFormat="1" ht="20.100000000000001" customHeight="1" x14ac:dyDescent="0.15">
      <c r="A42" s="55" t="s">
        <v>62</v>
      </c>
      <c r="B42" s="114" t="s">
        <v>32</v>
      </c>
      <c r="C42" s="117"/>
      <c r="D42" s="117"/>
      <c r="E42" s="118"/>
      <c r="F42" s="66">
        <v>54</v>
      </c>
      <c r="G42" s="61">
        <v>733</v>
      </c>
      <c r="H42" s="62">
        <v>1318298</v>
      </c>
      <c r="I42" s="62">
        <v>1024127</v>
      </c>
      <c r="J42" s="62">
        <v>70586</v>
      </c>
      <c r="K42" s="62">
        <v>6727</v>
      </c>
      <c r="L42" s="62">
        <v>216092</v>
      </c>
      <c r="M42" s="62">
        <v>766</v>
      </c>
      <c r="N42" s="62">
        <v>294561</v>
      </c>
      <c r="O42" s="62">
        <v>696131</v>
      </c>
      <c r="P42" s="62">
        <v>574324</v>
      </c>
      <c r="Q42" s="62">
        <v>211131</v>
      </c>
      <c r="R42" s="62">
        <v>184445</v>
      </c>
      <c r="S42" s="64">
        <v>1798.4965893587994</v>
      </c>
      <c r="T42" s="50"/>
      <c r="U42" s="33"/>
    </row>
    <row r="43" spans="1:21" s="51" customFormat="1" ht="20.100000000000001" customHeight="1" x14ac:dyDescent="0.15">
      <c r="A43" s="55" t="s">
        <v>63</v>
      </c>
      <c r="B43" s="114" t="s">
        <v>33</v>
      </c>
      <c r="C43" s="117"/>
      <c r="D43" s="117"/>
      <c r="E43" s="118"/>
      <c r="F43" s="66">
        <v>51</v>
      </c>
      <c r="G43" s="61">
        <v>1297</v>
      </c>
      <c r="H43" s="62">
        <v>2439380</v>
      </c>
      <c r="I43" s="62">
        <v>2173130</v>
      </c>
      <c r="J43" s="62">
        <v>186091</v>
      </c>
      <c r="K43" s="62" t="s">
        <v>119</v>
      </c>
      <c r="L43" s="62">
        <v>79229</v>
      </c>
      <c r="M43" s="62">
        <v>930</v>
      </c>
      <c r="N43" s="62">
        <v>448284</v>
      </c>
      <c r="O43" s="62">
        <v>1501167</v>
      </c>
      <c r="P43" s="62">
        <v>871927</v>
      </c>
      <c r="Q43" s="62">
        <v>1581523</v>
      </c>
      <c r="R43" s="62">
        <v>540343</v>
      </c>
      <c r="S43" s="64">
        <v>1880.786430223593</v>
      </c>
      <c r="T43" s="50"/>
      <c r="U43" s="33"/>
    </row>
    <row r="44" spans="1:21" s="51" customFormat="1" ht="20.100000000000001" customHeight="1" x14ac:dyDescent="0.15">
      <c r="A44" s="55" t="s">
        <v>64</v>
      </c>
      <c r="B44" s="114" t="s">
        <v>66</v>
      </c>
      <c r="C44" s="117"/>
      <c r="D44" s="117"/>
      <c r="E44" s="118"/>
      <c r="F44" s="66">
        <v>69</v>
      </c>
      <c r="G44" s="61">
        <v>1670</v>
      </c>
      <c r="H44" s="62">
        <v>3284037</v>
      </c>
      <c r="I44" s="62">
        <v>2479686</v>
      </c>
      <c r="J44" s="62">
        <v>677974</v>
      </c>
      <c r="K44" s="62">
        <v>1792</v>
      </c>
      <c r="L44" s="62">
        <v>121649</v>
      </c>
      <c r="M44" s="62">
        <v>2936</v>
      </c>
      <c r="N44" s="62">
        <v>718229</v>
      </c>
      <c r="O44" s="62">
        <v>1850458</v>
      </c>
      <c r="P44" s="62">
        <v>1342020</v>
      </c>
      <c r="Q44" s="62">
        <v>2293667</v>
      </c>
      <c r="R44" s="63">
        <v>818534</v>
      </c>
      <c r="S44" s="64">
        <v>1966.4892215568862</v>
      </c>
      <c r="T44" s="50"/>
      <c r="U44" s="33"/>
    </row>
    <row r="45" spans="1:21" s="51" customFormat="1" ht="20.100000000000001" customHeight="1" x14ac:dyDescent="0.15">
      <c r="A45" s="55" t="s">
        <v>65</v>
      </c>
      <c r="B45" s="114" t="s">
        <v>34</v>
      </c>
      <c r="C45" s="117"/>
      <c r="D45" s="117"/>
      <c r="E45" s="118"/>
      <c r="F45" s="66">
        <v>19</v>
      </c>
      <c r="G45" s="61">
        <v>1624</v>
      </c>
      <c r="H45" s="62">
        <v>8535657</v>
      </c>
      <c r="I45" s="62">
        <v>7866250</v>
      </c>
      <c r="J45" s="62">
        <v>422188</v>
      </c>
      <c r="K45" s="62" t="s">
        <v>119</v>
      </c>
      <c r="L45" s="62">
        <v>240280</v>
      </c>
      <c r="M45" s="62">
        <v>6939</v>
      </c>
      <c r="N45" s="62">
        <v>950731</v>
      </c>
      <c r="O45" s="62">
        <v>4725595</v>
      </c>
      <c r="P45" s="62">
        <v>3559399</v>
      </c>
      <c r="Q45" s="62">
        <v>8102811</v>
      </c>
      <c r="R45" s="63">
        <v>3367493</v>
      </c>
      <c r="S45" s="64">
        <v>5255.9464285714284</v>
      </c>
      <c r="T45" s="50"/>
      <c r="U45" s="33"/>
    </row>
    <row r="46" spans="1:21" s="51" customFormat="1" ht="20.100000000000001" customHeight="1" x14ac:dyDescent="0.15">
      <c r="A46" s="55" t="s">
        <v>97</v>
      </c>
      <c r="B46" s="114" t="s">
        <v>98</v>
      </c>
      <c r="C46" s="117"/>
      <c r="D46" s="117"/>
      <c r="E46" s="118"/>
      <c r="F46" s="81">
        <v>1</v>
      </c>
      <c r="G46" s="82">
        <v>27</v>
      </c>
      <c r="H46" s="82" t="s">
        <v>120</v>
      </c>
      <c r="I46" s="82" t="s">
        <v>120</v>
      </c>
      <c r="J46" s="82" t="s">
        <v>119</v>
      </c>
      <c r="K46" s="82" t="s">
        <v>119</v>
      </c>
      <c r="L46" s="82" t="s">
        <v>119</v>
      </c>
      <c r="M46" s="82" t="s">
        <v>119</v>
      </c>
      <c r="N46" s="82" t="s">
        <v>120</v>
      </c>
      <c r="O46" s="82" t="s">
        <v>120</v>
      </c>
      <c r="P46" s="82" t="s">
        <v>120</v>
      </c>
      <c r="Q46" s="82" t="s">
        <v>119</v>
      </c>
      <c r="R46" s="82" t="s">
        <v>119</v>
      </c>
      <c r="S46" s="82" t="s">
        <v>119</v>
      </c>
      <c r="T46" s="50"/>
      <c r="U46" s="33"/>
    </row>
    <row r="47" spans="1:21" s="51" customFormat="1" ht="20.100000000000001" customHeight="1" x14ac:dyDescent="0.15">
      <c r="A47" s="55" t="s">
        <v>67</v>
      </c>
      <c r="B47" s="114" t="s">
        <v>92</v>
      </c>
      <c r="C47" s="117"/>
      <c r="D47" s="117"/>
      <c r="E47" s="118"/>
      <c r="F47" s="66">
        <v>171</v>
      </c>
      <c r="G47" s="61">
        <v>3306</v>
      </c>
      <c r="H47" s="62">
        <v>7723354</v>
      </c>
      <c r="I47" s="62">
        <v>6582668</v>
      </c>
      <c r="J47" s="62">
        <v>628034</v>
      </c>
      <c r="K47" s="62">
        <v>46</v>
      </c>
      <c r="L47" s="62">
        <v>475126</v>
      </c>
      <c r="M47" s="62">
        <v>37480</v>
      </c>
      <c r="N47" s="62">
        <v>1245590</v>
      </c>
      <c r="O47" s="62">
        <v>4003641</v>
      </c>
      <c r="P47" s="62">
        <v>3453116</v>
      </c>
      <c r="Q47" s="62">
        <v>4473689</v>
      </c>
      <c r="R47" s="63">
        <v>2052234</v>
      </c>
      <c r="S47" s="64">
        <v>2336.1627344222625</v>
      </c>
      <c r="T47" s="50"/>
      <c r="U47" s="33"/>
    </row>
    <row r="48" spans="1:21" s="51" customFormat="1" ht="20.100000000000001" customHeight="1" x14ac:dyDescent="0.15">
      <c r="A48" s="55" t="s">
        <v>68</v>
      </c>
      <c r="B48" s="114" t="s">
        <v>35</v>
      </c>
      <c r="C48" s="117"/>
      <c r="D48" s="117"/>
      <c r="E48" s="118"/>
      <c r="F48" s="67">
        <v>28</v>
      </c>
      <c r="G48" s="62">
        <v>752</v>
      </c>
      <c r="H48" s="62">
        <v>1538101</v>
      </c>
      <c r="I48" s="62">
        <v>1497004</v>
      </c>
      <c r="J48" s="62">
        <v>37391</v>
      </c>
      <c r="K48" s="62" t="s">
        <v>119</v>
      </c>
      <c r="L48" s="62">
        <v>3706</v>
      </c>
      <c r="M48" s="62" t="s">
        <v>119</v>
      </c>
      <c r="N48" s="62">
        <v>318736</v>
      </c>
      <c r="O48" s="62">
        <v>931655</v>
      </c>
      <c r="P48" s="62">
        <v>565717</v>
      </c>
      <c r="Q48" s="62">
        <v>1266455</v>
      </c>
      <c r="R48" s="62">
        <v>443572</v>
      </c>
      <c r="S48" s="64">
        <v>2045.3470744680851</v>
      </c>
      <c r="T48" s="50"/>
      <c r="U48" s="33"/>
    </row>
    <row r="49" spans="1:23" s="51" customFormat="1" ht="20.100000000000001" customHeight="1" x14ac:dyDescent="0.15">
      <c r="A49" s="55" t="s">
        <v>69</v>
      </c>
      <c r="B49" s="114" t="s">
        <v>36</v>
      </c>
      <c r="C49" s="117"/>
      <c r="D49" s="117"/>
      <c r="E49" s="118"/>
      <c r="F49" s="66">
        <v>6</v>
      </c>
      <c r="G49" s="61">
        <v>93</v>
      </c>
      <c r="H49" s="62" t="s">
        <v>120</v>
      </c>
      <c r="I49" s="62" t="s">
        <v>120</v>
      </c>
      <c r="J49" s="62">
        <v>10350</v>
      </c>
      <c r="K49" s="62" t="s">
        <v>119</v>
      </c>
      <c r="L49" s="62" t="s">
        <v>120</v>
      </c>
      <c r="M49" s="62" t="s">
        <v>119</v>
      </c>
      <c r="N49" s="62" t="s">
        <v>120</v>
      </c>
      <c r="O49" s="62" t="s">
        <v>120</v>
      </c>
      <c r="P49" s="62" t="s">
        <v>120</v>
      </c>
      <c r="Q49" s="71">
        <v>71688</v>
      </c>
      <c r="R49" s="95">
        <v>26377</v>
      </c>
      <c r="S49" s="64" t="s">
        <v>120</v>
      </c>
      <c r="T49" s="50"/>
      <c r="U49" s="33"/>
    </row>
    <row r="50" spans="1:23" s="51" customFormat="1" ht="20.100000000000001" customHeight="1" x14ac:dyDescent="0.15">
      <c r="A50" s="55" t="s">
        <v>70</v>
      </c>
      <c r="B50" s="114" t="s">
        <v>37</v>
      </c>
      <c r="C50" s="117"/>
      <c r="D50" s="117"/>
      <c r="E50" s="118"/>
      <c r="F50" s="66">
        <v>14</v>
      </c>
      <c r="G50" s="61">
        <v>324</v>
      </c>
      <c r="H50" s="62">
        <v>828758</v>
      </c>
      <c r="I50" s="71">
        <v>804127</v>
      </c>
      <c r="J50" s="71">
        <v>7627</v>
      </c>
      <c r="K50" s="62" t="s">
        <v>119</v>
      </c>
      <c r="L50" s="62">
        <v>3973</v>
      </c>
      <c r="M50" s="62">
        <v>13031</v>
      </c>
      <c r="N50" s="62">
        <v>129910</v>
      </c>
      <c r="O50" s="62">
        <v>464065</v>
      </c>
      <c r="P50" s="62">
        <v>336584</v>
      </c>
      <c r="Q50" s="62">
        <v>539329</v>
      </c>
      <c r="R50" s="63">
        <v>156864</v>
      </c>
      <c r="S50" s="64">
        <v>2557.8950617283949</v>
      </c>
      <c r="T50" s="50"/>
      <c r="U50" s="33"/>
      <c r="W50" s="52"/>
    </row>
    <row r="51" spans="1:23" s="51" customFormat="1" ht="20.100000000000001" customHeight="1" x14ac:dyDescent="0.15">
      <c r="A51" s="55" t="s">
        <v>71</v>
      </c>
      <c r="B51" s="114" t="s">
        <v>38</v>
      </c>
      <c r="C51" s="117"/>
      <c r="D51" s="117"/>
      <c r="E51" s="118"/>
      <c r="F51" s="66">
        <v>32</v>
      </c>
      <c r="G51" s="61">
        <v>535</v>
      </c>
      <c r="H51" s="62">
        <v>2545820</v>
      </c>
      <c r="I51" s="62">
        <v>2486952</v>
      </c>
      <c r="J51" s="62">
        <v>55544</v>
      </c>
      <c r="K51" s="62" t="s">
        <v>119</v>
      </c>
      <c r="L51" s="62">
        <v>3255</v>
      </c>
      <c r="M51" s="62">
        <v>69</v>
      </c>
      <c r="N51" s="62">
        <v>278175</v>
      </c>
      <c r="O51" s="62">
        <v>2025324</v>
      </c>
      <c r="P51" s="62">
        <v>485959</v>
      </c>
      <c r="Q51" s="62">
        <v>1706223</v>
      </c>
      <c r="R51" s="63">
        <v>233325</v>
      </c>
      <c r="S51" s="64">
        <v>4758.5420560747662</v>
      </c>
      <c r="T51" s="50"/>
      <c r="U51" s="33"/>
    </row>
    <row r="52" spans="1:23" s="51" customFormat="1" ht="20.100000000000001" customHeight="1" x14ac:dyDescent="0.15">
      <c r="A52" s="55" t="s">
        <v>72</v>
      </c>
      <c r="B52" s="114" t="s">
        <v>39</v>
      </c>
      <c r="C52" s="117"/>
      <c r="D52" s="117"/>
      <c r="E52" s="118"/>
      <c r="F52" s="66">
        <v>28</v>
      </c>
      <c r="G52" s="61">
        <v>880</v>
      </c>
      <c r="H52" s="62">
        <v>6150162</v>
      </c>
      <c r="I52" s="62">
        <v>5053807</v>
      </c>
      <c r="J52" s="62">
        <v>100913</v>
      </c>
      <c r="K52" s="62" t="s">
        <v>119</v>
      </c>
      <c r="L52" s="62">
        <v>986439</v>
      </c>
      <c r="M52" s="62">
        <v>9003</v>
      </c>
      <c r="N52" s="62">
        <v>478872</v>
      </c>
      <c r="O52" s="62">
        <v>4137829</v>
      </c>
      <c r="P52" s="62">
        <v>1861449</v>
      </c>
      <c r="Q52" s="62">
        <v>4248868</v>
      </c>
      <c r="R52" s="63">
        <v>1441013</v>
      </c>
      <c r="S52" s="64">
        <v>6988.8204545454546</v>
      </c>
      <c r="T52" s="50"/>
      <c r="U52" s="33"/>
    </row>
    <row r="53" spans="1:23" s="51" customFormat="1" ht="20.100000000000001" customHeight="1" x14ac:dyDescent="0.15">
      <c r="A53" s="55" t="s">
        <v>73</v>
      </c>
      <c r="B53" s="114" t="s">
        <v>40</v>
      </c>
      <c r="C53" s="117"/>
      <c r="D53" s="117"/>
      <c r="E53" s="118"/>
      <c r="F53" s="66">
        <v>346</v>
      </c>
      <c r="G53" s="61">
        <v>5762</v>
      </c>
      <c r="H53" s="62">
        <v>11002568</v>
      </c>
      <c r="I53" s="62">
        <v>8027268</v>
      </c>
      <c r="J53" s="62">
        <v>2614393</v>
      </c>
      <c r="K53" s="62">
        <v>2143</v>
      </c>
      <c r="L53" s="62">
        <v>264579</v>
      </c>
      <c r="M53" s="62">
        <v>94185</v>
      </c>
      <c r="N53" s="62">
        <v>2436803</v>
      </c>
      <c r="O53" s="62">
        <v>5611617</v>
      </c>
      <c r="P53" s="62">
        <v>4998220</v>
      </c>
      <c r="Q53" s="62">
        <v>4476715</v>
      </c>
      <c r="R53" s="63">
        <v>2014521</v>
      </c>
      <c r="S53" s="64">
        <v>1909.5050329746616</v>
      </c>
      <c r="T53" s="50"/>
      <c r="U53" s="33"/>
    </row>
    <row r="54" spans="1:23" s="51" customFormat="1" ht="20.100000000000001" customHeight="1" x14ac:dyDescent="0.15">
      <c r="A54" s="55" t="s">
        <v>74</v>
      </c>
      <c r="B54" s="114" t="s">
        <v>86</v>
      </c>
      <c r="C54" s="117"/>
      <c r="D54" s="117"/>
      <c r="E54" s="118"/>
      <c r="F54" s="66">
        <v>64</v>
      </c>
      <c r="G54" s="61">
        <v>1236</v>
      </c>
      <c r="H54" s="62">
        <v>3198027</v>
      </c>
      <c r="I54" s="62">
        <v>2941478</v>
      </c>
      <c r="J54" s="62">
        <v>179213</v>
      </c>
      <c r="K54" s="62">
        <v>2448</v>
      </c>
      <c r="L54" s="62">
        <v>64957</v>
      </c>
      <c r="M54" s="62">
        <v>9931</v>
      </c>
      <c r="N54" s="62">
        <v>572024</v>
      </c>
      <c r="O54" s="62">
        <v>1848679</v>
      </c>
      <c r="P54" s="62">
        <v>1251739</v>
      </c>
      <c r="Q54" s="62">
        <v>2221478</v>
      </c>
      <c r="R54" s="63">
        <v>839128</v>
      </c>
      <c r="S54" s="64">
        <v>2587.4004854368932</v>
      </c>
      <c r="T54" s="50"/>
      <c r="U54" s="33"/>
    </row>
    <row r="55" spans="1:23" s="51" customFormat="1" ht="20.100000000000001" customHeight="1" x14ac:dyDescent="0.15">
      <c r="A55" s="55" t="s">
        <v>75</v>
      </c>
      <c r="B55" s="114" t="s">
        <v>87</v>
      </c>
      <c r="C55" s="117"/>
      <c r="D55" s="117"/>
      <c r="E55" s="118"/>
      <c r="F55" s="66">
        <v>165</v>
      </c>
      <c r="G55" s="61">
        <v>3459</v>
      </c>
      <c r="H55" s="62">
        <v>9478803</v>
      </c>
      <c r="I55" s="62">
        <v>8769468</v>
      </c>
      <c r="J55" s="62">
        <v>304452</v>
      </c>
      <c r="K55" s="62">
        <v>139205</v>
      </c>
      <c r="L55" s="62">
        <v>261948</v>
      </c>
      <c r="M55" s="62">
        <v>3730</v>
      </c>
      <c r="N55" s="62">
        <v>1999491</v>
      </c>
      <c r="O55" s="62">
        <v>5380989</v>
      </c>
      <c r="P55" s="62">
        <v>3853866</v>
      </c>
      <c r="Q55" s="62">
        <v>6626523</v>
      </c>
      <c r="R55" s="63">
        <v>2466158</v>
      </c>
      <c r="S55" s="64">
        <v>2740.3304423243712</v>
      </c>
      <c r="T55" s="50"/>
      <c r="U55" s="33"/>
    </row>
    <row r="56" spans="1:23" s="51" customFormat="1" ht="20.100000000000001" customHeight="1" x14ac:dyDescent="0.15">
      <c r="A56" s="55" t="s">
        <v>76</v>
      </c>
      <c r="B56" s="114" t="s">
        <v>88</v>
      </c>
      <c r="C56" s="117"/>
      <c r="D56" s="117"/>
      <c r="E56" s="118"/>
      <c r="F56" s="66">
        <v>17</v>
      </c>
      <c r="G56" s="61">
        <v>650</v>
      </c>
      <c r="H56" s="62">
        <v>1525611</v>
      </c>
      <c r="I56" s="62">
        <v>1519890</v>
      </c>
      <c r="J56" s="62">
        <v>2957</v>
      </c>
      <c r="K56" s="62">
        <v>1048</v>
      </c>
      <c r="L56" s="62">
        <v>1636</v>
      </c>
      <c r="M56" s="71">
        <v>80</v>
      </c>
      <c r="N56" s="62">
        <v>361459</v>
      </c>
      <c r="O56" s="62">
        <v>916900</v>
      </c>
      <c r="P56" s="62">
        <v>571307</v>
      </c>
      <c r="Q56" s="62">
        <v>1300700</v>
      </c>
      <c r="R56" s="63">
        <v>432249</v>
      </c>
      <c r="S56" s="64">
        <v>2347.0938461538462</v>
      </c>
      <c r="T56" s="50"/>
      <c r="U56" s="33"/>
    </row>
    <row r="57" spans="1:23" s="51" customFormat="1" ht="20.100000000000001" customHeight="1" x14ac:dyDescent="0.15">
      <c r="A57" s="55" t="s">
        <v>77</v>
      </c>
      <c r="B57" s="124" t="s">
        <v>93</v>
      </c>
      <c r="C57" s="125"/>
      <c r="D57" s="125"/>
      <c r="E57" s="126"/>
      <c r="F57" s="66">
        <v>11</v>
      </c>
      <c r="G57" s="61">
        <v>739</v>
      </c>
      <c r="H57" s="62">
        <v>16451264</v>
      </c>
      <c r="I57" s="62">
        <v>14711673</v>
      </c>
      <c r="J57" s="62">
        <v>81127</v>
      </c>
      <c r="K57" s="62" t="s">
        <v>119</v>
      </c>
      <c r="L57" s="62">
        <v>1657207</v>
      </c>
      <c r="M57" s="62">
        <v>1257</v>
      </c>
      <c r="N57" s="62">
        <v>505648</v>
      </c>
      <c r="O57" s="62">
        <v>15488704</v>
      </c>
      <c r="P57" s="62">
        <v>970187</v>
      </c>
      <c r="Q57" s="62">
        <v>14476327</v>
      </c>
      <c r="R57" s="63">
        <v>693222</v>
      </c>
      <c r="S57" s="64">
        <v>22261.520974289582</v>
      </c>
      <c r="T57" s="50"/>
      <c r="U57" s="33"/>
    </row>
    <row r="58" spans="1:23" s="51" customFormat="1" ht="20.100000000000001" customHeight="1" x14ac:dyDescent="0.15">
      <c r="A58" s="55" t="s">
        <v>41</v>
      </c>
      <c r="B58" s="114" t="s">
        <v>89</v>
      </c>
      <c r="C58" s="117"/>
      <c r="D58" s="117"/>
      <c r="E58" s="118"/>
      <c r="F58" s="66">
        <v>62</v>
      </c>
      <c r="G58" s="61">
        <v>3072</v>
      </c>
      <c r="H58" s="62">
        <v>30098419</v>
      </c>
      <c r="I58" s="62">
        <v>9518275</v>
      </c>
      <c r="J58" s="71">
        <v>285880</v>
      </c>
      <c r="K58" s="62">
        <v>257</v>
      </c>
      <c r="L58" s="62">
        <v>20293894</v>
      </c>
      <c r="M58" s="71">
        <v>113</v>
      </c>
      <c r="N58" s="62">
        <v>2034334</v>
      </c>
      <c r="O58" s="62">
        <v>16337520</v>
      </c>
      <c r="P58" s="62">
        <v>12716047</v>
      </c>
      <c r="Q58" s="62">
        <v>9232720</v>
      </c>
      <c r="R58" s="63">
        <v>12513086</v>
      </c>
      <c r="S58" s="64">
        <v>9797.6624348958339</v>
      </c>
      <c r="T58" s="50"/>
      <c r="U58" s="33"/>
    </row>
    <row r="59" spans="1:23" s="51" customFormat="1" ht="20.100000000000001" customHeight="1" x14ac:dyDescent="0.15">
      <c r="A59" s="55" t="s">
        <v>42</v>
      </c>
      <c r="B59" s="114" t="s">
        <v>90</v>
      </c>
      <c r="C59" s="117"/>
      <c r="D59" s="117"/>
      <c r="E59" s="118"/>
      <c r="F59" s="66">
        <v>7</v>
      </c>
      <c r="G59" s="61">
        <v>101</v>
      </c>
      <c r="H59" s="62">
        <v>174004</v>
      </c>
      <c r="I59" s="71">
        <v>172487</v>
      </c>
      <c r="J59" s="71" t="s">
        <v>119</v>
      </c>
      <c r="K59" s="62">
        <v>92</v>
      </c>
      <c r="L59" s="62" t="s">
        <v>119</v>
      </c>
      <c r="M59" s="71">
        <v>1425</v>
      </c>
      <c r="N59" s="62">
        <v>44692</v>
      </c>
      <c r="O59" s="62">
        <v>86921</v>
      </c>
      <c r="P59" s="62">
        <v>80378</v>
      </c>
      <c r="Q59" s="62" t="s">
        <v>119</v>
      </c>
      <c r="R59" s="63" t="s">
        <v>119</v>
      </c>
      <c r="S59" s="64">
        <v>1722.8118811881188</v>
      </c>
      <c r="T59" s="50"/>
      <c r="U59" s="33"/>
    </row>
    <row r="60" spans="1:23" s="51" customFormat="1" ht="20.100000000000001" customHeight="1" x14ac:dyDescent="0.15">
      <c r="A60" s="55" t="s">
        <v>43</v>
      </c>
      <c r="B60" s="114" t="s">
        <v>91</v>
      </c>
      <c r="C60" s="117"/>
      <c r="D60" s="117"/>
      <c r="E60" s="118"/>
      <c r="F60" s="66">
        <v>44</v>
      </c>
      <c r="G60" s="61">
        <v>802</v>
      </c>
      <c r="H60" s="62">
        <v>1849774</v>
      </c>
      <c r="I60" s="62">
        <v>1561062</v>
      </c>
      <c r="J60" s="62">
        <v>221625</v>
      </c>
      <c r="K60" s="62" t="s">
        <v>119</v>
      </c>
      <c r="L60" s="62">
        <v>66076</v>
      </c>
      <c r="M60" s="62">
        <v>1011</v>
      </c>
      <c r="N60" s="62">
        <v>365742</v>
      </c>
      <c r="O60" s="62">
        <v>811622</v>
      </c>
      <c r="P60" s="62">
        <v>958377</v>
      </c>
      <c r="Q60" s="62">
        <v>866174</v>
      </c>
      <c r="R60" s="63">
        <v>434732</v>
      </c>
      <c r="S60" s="64">
        <v>2306.4513715710723</v>
      </c>
      <c r="T60" s="50"/>
      <c r="U60" s="33"/>
    </row>
    <row r="61" spans="1:23" s="51" customFormat="1" ht="20.100000000000001" customHeight="1" x14ac:dyDescent="0.15">
      <c r="A61" s="55" t="s">
        <v>44</v>
      </c>
      <c r="B61" s="114" t="s">
        <v>45</v>
      </c>
      <c r="C61" s="117"/>
      <c r="D61" s="117"/>
      <c r="E61" s="118"/>
      <c r="F61" s="66">
        <v>50</v>
      </c>
      <c r="G61" s="61">
        <v>927</v>
      </c>
      <c r="H61" s="62">
        <v>1296811</v>
      </c>
      <c r="I61" s="62">
        <v>1211420</v>
      </c>
      <c r="J61" s="62">
        <v>74776</v>
      </c>
      <c r="K61" s="62">
        <v>1565</v>
      </c>
      <c r="L61" s="62">
        <v>8744</v>
      </c>
      <c r="M61" s="62">
        <v>306</v>
      </c>
      <c r="N61" s="62">
        <v>284534</v>
      </c>
      <c r="O61" s="62">
        <v>682125</v>
      </c>
      <c r="P61" s="71">
        <v>572783</v>
      </c>
      <c r="Q61" s="71">
        <v>468878</v>
      </c>
      <c r="R61" s="71">
        <v>159082</v>
      </c>
      <c r="S61" s="64">
        <v>1398.933117583603</v>
      </c>
      <c r="T61" s="50"/>
      <c r="U61" s="33"/>
    </row>
    <row r="62" spans="1:23" ht="20.100000000000001" customHeight="1" thickBot="1" x14ac:dyDescent="0.2">
      <c r="A62" s="35"/>
      <c r="B62" s="4"/>
      <c r="C62" s="34"/>
      <c r="D62" s="35"/>
      <c r="E62" s="4"/>
      <c r="F62" s="47"/>
      <c r="G62" s="5"/>
      <c r="H62" s="5"/>
      <c r="I62" s="5"/>
      <c r="J62" s="5"/>
      <c r="K62" s="5"/>
      <c r="L62" s="5"/>
      <c r="M62" s="48"/>
      <c r="N62" s="5"/>
      <c r="O62" s="5"/>
      <c r="P62" s="5"/>
      <c r="Q62" s="5"/>
      <c r="R62" s="5"/>
      <c r="S62" s="48"/>
      <c r="T62" s="28"/>
      <c r="U62" s="10"/>
    </row>
    <row r="63" spans="1:23" ht="20.100000000000001" customHeight="1" x14ac:dyDescent="0.15">
      <c r="E63" s="36" t="s">
        <v>25</v>
      </c>
      <c r="F63" s="99" t="s">
        <v>124</v>
      </c>
      <c r="S63" s="28"/>
      <c r="T63" s="28"/>
    </row>
    <row r="64" spans="1:23" ht="20.100000000000001" customHeight="1" x14ac:dyDescent="0.15">
      <c r="A64" s="90"/>
      <c r="B64" s="10"/>
      <c r="C64" s="91"/>
      <c r="D64" s="90"/>
      <c r="E64" s="22" t="s">
        <v>26</v>
      </c>
      <c r="F64" s="94" t="s">
        <v>121</v>
      </c>
      <c r="G64" s="28"/>
      <c r="H64" s="28"/>
      <c r="I64" s="28"/>
      <c r="J64" s="28"/>
      <c r="K64" s="28"/>
      <c r="L64" s="28"/>
      <c r="M64" s="92"/>
      <c r="N64" s="28"/>
      <c r="O64" s="28"/>
      <c r="P64" s="28"/>
      <c r="Q64" s="28"/>
      <c r="R64" s="28"/>
      <c r="S64" s="92"/>
      <c r="T64" s="28"/>
      <c r="U64" s="10"/>
    </row>
    <row r="65" spans="1:21" ht="20.100000000000001" customHeight="1" x14ac:dyDescent="0.15">
      <c r="A65" s="90"/>
      <c r="B65" s="10"/>
      <c r="C65" s="91"/>
      <c r="D65" s="90"/>
      <c r="E65" s="36"/>
      <c r="F65" s="94" t="s">
        <v>113</v>
      </c>
      <c r="G65" s="28"/>
      <c r="H65" s="28"/>
      <c r="I65" s="28"/>
      <c r="J65" s="28"/>
      <c r="K65" s="28"/>
      <c r="L65" s="28"/>
      <c r="M65" s="92"/>
      <c r="N65" s="28"/>
      <c r="O65" s="28"/>
      <c r="P65" s="28"/>
      <c r="Q65" s="28"/>
      <c r="R65" s="28"/>
      <c r="S65" s="92"/>
      <c r="T65" s="28"/>
      <c r="U65" s="10"/>
    </row>
    <row r="66" spans="1:21" ht="20.100000000000001" customHeight="1" x14ac:dyDescent="0.15">
      <c r="A66" s="90"/>
      <c r="B66" s="10"/>
      <c r="C66" s="91"/>
      <c r="D66" s="90"/>
      <c r="E66" s="93" t="s">
        <v>115</v>
      </c>
      <c r="F66" s="94" t="s">
        <v>116</v>
      </c>
      <c r="G66" s="28"/>
      <c r="H66" s="28"/>
      <c r="I66" s="28"/>
      <c r="J66" s="28"/>
      <c r="K66" s="28"/>
      <c r="L66" s="28"/>
      <c r="M66" s="92"/>
      <c r="N66" s="28"/>
      <c r="O66" s="28"/>
      <c r="P66" s="28"/>
      <c r="Q66" s="28"/>
      <c r="R66" s="28"/>
      <c r="S66" s="92"/>
      <c r="T66" s="28"/>
      <c r="U66" s="10"/>
    </row>
    <row r="67" spans="1:21" ht="20.100000000000001" customHeight="1" x14ac:dyDescent="0.15">
      <c r="E67" s="22" t="s">
        <v>109</v>
      </c>
      <c r="F67" s="37" t="s">
        <v>28</v>
      </c>
      <c r="T67" s="28"/>
    </row>
    <row r="68" spans="1:21" ht="20.100000000000001" customHeight="1" x14ac:dyDescent="0.15">
      <c r="E68" s="93" t="s">
        <v>111</v>
      </c>
      <c r="F68" s="88" t="s">
        <v>110</v>
      </c>
      <c r="T68" s="10"/>
    </row>
    <row r="69" spans="1:21" ht="20.100000000000001" customHeight="1" x14ac:dyDescent="0.15">
      <c r="E69" s="93" t="s">
        <v>112</v>
      </c>
      <c r="F69" s="37" t="s">
        <v>27</v>
      </c>
      <c r="T69" s="28"/>
    </row>
    <row r="70" spans="1:21" x14ac:dyDescent="0.15">
      <c r="T70" s="10"/>
    </row>
    <row r="71" spans="1:21" x14ac:dyDescent="0.15">
      <c r="T71" s="10"/>
    </row>
    <row r="72" spans="1:21" x14ac:dyDescent="0.15">
      <c r="T72" s="10"/>
    </row>
    <row r="73" spans="1:21" x14ac:dyDescent="0.15">
      <c r="B73" s="29"/>
      <c r="C73" s="29"/>
      <c r="D73" s="29"/>
      <c r="E73" s="29"/>
      <c r="T73" s="28"/>
    </row>
    <row r="74" spans="1:21" x14ac:dyDescent="0.15">
      <c r="B74" s="8"/>
      <c r="C74" s="8"/>
      <c r="D74" s="8"/>
      <c r="E74" s="8"/>
      <c r="T74" s="28"/>
    </row>
    <row r="75" spans="1:21" x14ac:dyDescent="0.15">
      <c r="B75" s="8"/>
      <c r="C75" s="8"/>
      <c r="D75" s="8"/>
      <c r="E75" s="8"/>
      <c r="T75" s="28"/>
    </row>
    <row r="76" spans="1:21" x14ac:dyDescent="0.15">
      <c r="B76" s="8"/>
      <c r="C76" s="8"/>
      <c r="D76" s="8"/>
      <c r="E76" s="8"/>
      <c r="T76" s="28"/>
    </row>
    <row r="77" spans="1:21" x14ac:dyDescent="0.15">
      <c r="B77" s="8"/>
      <c r="C77" s="8"/>
      <c r="D77" s="8"/>
      <c r="E77" s="8"/>
      <c r="T77" s="28"/>
    </row>
    <row r="78" spans="1:21" x14ac:dyDescent="0.15">
      <c r="B78" s="8"/>
      <c r="C78" s="8"/>
      <c r="D78" s="8"/>
      <c r="E78" s="8"/>
      <c r="T78" s="28"/>
    </row>
    <row r="79" spans="1:21" x14ac:dyDescent="0.15">
      <c r="B79" s="8"/>
      <c r="C79" s="8"/>
      <c r="D79" s="8"/>
      <c r="E79" s="8"/>
      <c r="T79" s="28"/>
    </row>
    <row r="80" spans="1:21" x14ac:dyDescent="0.15">
      <c r="T80" s="10"/>
    </row>
    <row r="81" spans="20:20" x14ac:dyDescent="0.15">
      <c r="T81" s="10"/>
    </row>
    <row r="82" spans="20:20" x14ac:dyDescent="0.15">
      <c r="T82" s="10"/>
    </row>
    <row r="83" spans="20:20" x14ac:dyDescent="0.15">
      <c r="T83" s="10"/>
    </row>
    <row r="84" spans="20:20" x14ac:dyDescent="0.15">
      <c r="T84" s="10"/>
    </row>
    <row r="85" spans="20:20" x14ac:dyDescent="0.15">
      <c r="T85" s="10"/>
    </row>
    <row r="86" spans="20:20" x14ac:dyDescent="0.15">
      <c r="T86" s="10"/>
    </row>
    <row r="87" spans="20:20" x14ac:dyDescent="0.15">
      <c r="T87" s="10"/>
    </row>
    <row r="88" spans="20:20" x14ac:dyDescent="0.15">
      <c r="T88" s="10"/>
    </row>
    <row r="89" spans="20:20" x14ac:dyDescent="0.15">
      <c r="T89" s="10"/>
    </row>
    <row r="90" spans="20:20" x14ac:dyDescent="0.15">
      <c r="T90" s="10"/>
    </row>
    <row r="91" spans="20:20" x14ac:dyDescent="0.15">
      <c r="T91" s="10"/>
    </row>
    <row r="92" spans="20:20" x14ac:dyDescent="0.15">
      <c r="T92" s="10"/>
    </row>
    <row r="93" spans="20:20" x14ac:dyDescent="0.15">
      <c r="T93" s="10"/>
    </row>
    <row r="94" spans="20:20" x14ac:dyDescent="0.15">
      <c r="T94" s="10"/>
    </row>
    <row r="95" spans="20:20" x14ac:dyDescent="0.15">
      <c r="T95" s="10"/>
    </row>
    <row r="96" spans="20:20" x14ac:dyDescent="0.15">
      <c r="T96" s="10"/>
    </row>
    <row r="97" spans="20:20" x14ac:dyDescent="0.15">
      <c r="T97" s="10"/>
    </row>
    <row r="98" spans="20:20" x14ac:dyDescent="0.15">
      <c r="T98" s="10"/>
    </row>
    <row r="99" spans="20:20" x14ac:dyDescent="0.15">
      <c r="T99" s="10"/>
    </row>
    <row r="100" spans="20:20" x14ac:dyDescent="0.15">
      <c r="T100" s="10"/>
    </row>
    <row r="101" spans="20:20" x14ac:dyDescent="0.15">
      <c r="T101" s="10"/>
    </row>
    <row r="102" spans="20:20" x14ac:dyDescent="0.15">
      <c r="T102" s="10"/>
    </row>
    <row r="103" spans="20:20" x14ac:dyDescent="0.15">
      <c r="T103" s="10"/>
    </row>
    <row r="104" spans="20:20" x14ac:dyDescent="0.15">
      <c r="T104" s="10"/>
    </row>
    <row r="105" spans="20:20" x14ac:dyDescent="0.15">
      <c r="T105" s="10"/>
    </row>
    <row r="106" spans="20:20" x14ac:dyDescent="0.15">
      <c r="T106" s="10"/>
    </row>
    <row r="107" spans="20:20" x14ac:dyDescent="0.15">
      <c r="T107" s="10"/>
    </row>
    <row r="108" spans="20:20" x14ac:dyDescent="0.15">
      <c r="T108" s="10"/>
    </row>
    <row r="109" spans="20:20" x14ac:dyDescent="0.15">
      <c r="T109" s="10"/>
    </row>
    <row r="110" spans="20:20" x14ac:dyDescent="0.15">
      <c r="T110" s="10"/>
    </row>
    <row r="111" spans="20:20" x14ac:dyDescent="0.15">
      <c r="T111" s="10"/>
    </row>
    <row r="112" spans="20:20" x14ac:dyDescent="0.15">
      <c r="T112" s="10"/>
    </row>
    <row r="113" spans="20:20" x14ac:dyDescent="0.15">
      <c r="T113" s="10"/>
    </row>
    <row r="114" spans="20:20" x14ac:dyDescent="0.15">
      <c r="T114" s="10"/>
    </row>
    <row r="115" spans="20:20" x14ac:dyDescent="0.15">
      <c r="T115" s="10"/>
    </row>
    <row r="116" spans="20:20" x14ac:dyDescent="0.15">
      <c r="T116" s="10"/>
    </row>
    <row r="117" spans="20:20" x14ac:dyDescent="0.15">
      <c r="T117" s="10"/>
    </row>
    <row r="118" spans="20:20" x14ac:dyDescent="0.15">
      <c r="T118" s="10"/>
    </row>
  </sheetData>
  <mergeCells count="30">
    <mergeCell ref="B59:E59"/>
    <mergeCell ref="B60:E60"/>
    <mergeCell ref="B61:E61"/>
    <mergeCell ref="B55:E55"/>
    <mergeCell ref="B56:E56"/>
    <mergeCell ref="B57:E57"/>
    <mergeCell ref="B58:E58"/>
    <mergeCell ref="B51:E51"/>
    <mergeCell ref="B52:E52"/>
    <mergeCell ref="B53:E53"/>
    <mergeCell ref="B54:E54"/>
    <mergeCell ref="B47:E47"/>
    <mergeCell ref="B48:E48"/>
    <mergeCell ref="B49:E49"/>
    <mergeCell ref="B50:E50"/>
    <mergeCell ref="B42:E42"/>
    <mergeCell ref="B43:E43"/>
    <mergeCell ref="B44:E44"/>
    <mergeCell ref="B46:E46"/>
    <mergeCell ref="B45:E45"/>
    <mergeCell ref="B38:E38"/>
    <mergeCell ref="B39:E39"/>
    <mergeCell ref="B40:E40"/>
    <mergeCell ref="B41:E41"/>
    <mergeCell ref="B6:D6"/>
    <mergeCell ref="N5:N7"/>
    <mergeCell ref="O5:O7"/>
    <mergeCell ref="P5:P7"/>
    <mergeCell ref="H6:H7"/>
    <mergeCell ref="H5:M5"/>
  </mergeCells>
  <phoneticPr fontId="1"/>
  <pageMargins left="0.78740157480314965" right="0.78740157480314965" top="0.59055118110236227" bottom="0.78740157480314965" header="0.51181102362204722" footer="0.23622047244094491"/>
  <pageSetup paperSize="9" scale="75" firstPageNumber="58" fitToWidth="2" orientation="portrait" useFirstPageNumber="1" r:id="rId1"/>
  <headerFooter scaleWithDoc="0" alignWithMargins="0">
    <evenFooter>&amp;C&amp;"ＭＳ Ｐゴシック,太字"57</evenFooter>
  </headerFooter>
  <colBreaks count="1" manualBreakCount="1">
    <brk id="1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2020-11-04T03:51:58Z</cp:lastPrinted>
  <dcterms:created xsi:type="dcterms:W3CDTF">2002-08-28T07:36:46Z</dcterms:created>
  <dcterms:modified xsi:type="dcterms:W3CDTF">2023-12-27T08:02:49Z</dcterms:modified>
</cp:coreProperties>
</file>