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13sv01\FileSV\経済環境部\環境保全課\環境政策係\R６年度\02パートナーシップ担当\02地球温暖化対策\20補助金関連\03様式\"/>
    </mc:Choice>
  </mc:AlternateContent>
  <xr:revisionPtr revIDLastSave="0" documentId="13_ncr:1_{D6748E66-86CD-41E3-BA15-66467DB23B59}" xr6:coauthVersionLast="47" xr6:coauthVersionMax="47" xr10:uidLastSave="{00000000-0000-0000-0000-000000000000}"/>
  <bookViews>
    <workbookView xWindow="-120" yWindow="-120" windowWidth="20730" windowHeight="11760" xr2:uid="{4A74A81C-1040-4536-8E25-28400FEA2F14}"/>
  </bookViews>
  <sheets>
    <sheet name="改修率判定シート" sheetId="1" r:id="rId1"/>
  </sheets>
  <definedNames>
    <definedName name="_xlnm.Print_Area" localSheetId="0">改修率判定シート!$A$1:$M$22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8" i="1" s="1"/>
</calcChain>
</file>

<file path=xl/sharedStrings.xml><?xml version="1.0" encoding="utf-8"?>
<sst xmlns="http://schemas.openxmlformats.org/spreadsheetml/2006/main" count="56" uniqueCount="26">
  <si>
    <t>改修率(%)</t>
    <rPh sb="0" eb="3">
      <t>カイシュウリツ</t>
    </rPh>
    <phoneticPr fontId="1"/>
  </si>
  <si>
    <t>天井</t>
    <rPh sb="0" eb="2">
      <t>テンジョウ</t>
    </rPh>
    <phoneticPr fontId="1"/>
  </si>
  <si>
    <t>床</t>
    <rPh sb="0" eb="1">
      <t>ユカ</t>
    </rPh>
    <phoneticPr fontId="1"/>
  </si>
  <si>
    <t>断熱部位数</t>
    <rPh sb="0" eb="2">
      <t>ダンネツ</t>
    </rPh>
    <rPh sb="2" eb="5">
      <t>ブイスウ</t>
    </rPh>
    <phoneticPr fontId="1"/>
  </si>
  <si>
    <t>外壁</t>
    <rPh sb="0" eb="2">
      <t>ガイヘキ</t>
    </rPh>
    <phoneticPr fontId="1"/>
  </si>
  <si>
    <t>窓・ガラス</t>
    <rPh sb="0" eb="1">
      <t>マド</t>
    </rPh>
    <phoneticPr fontId="1"/>
  </si>
  <si>
    <t>部位</t>
    <rPh sb="0" eb="2">
      <t>ブイ</t>
    </rPh>
    <phoneticPr fontId="1"/>
  </si>
  <si>
    <t>最低改修率（%）</t>
    <rPh sb="0" eb="2">
      <t>サイテイ</t>
    </rPh>
    <rPh sb="2" eb="5">
      <t>カイシュウリツ</t>
    </rPh>
    <phoneticPr fontId="1"/>
  </si>
  <si>
    <t>４部位</t>
    <rPh sb="1" eb="3">
      <t>ブイ</t>
    </rPh>
    <phoneticPr fontId="1"/>
  </si>
  <si>
    <t>３部位</t>
    <rPh sb="1" eb="3">
      <t>ブイ</t>
    </rPh>
    <phoneticPr fontId="1"/>
  </si>
  <si>
    <t>２部位</t>
    <rPh sb="1" eb="3">
      <t>ブイ</t>
    </rPh>
    <phoneticPr fontId="1"/>
  </si>
  <si>
    <t>１部位</t>
    <rPh sb="1" eb="3">
      <t>ブイ</t>
    </rPh>
    <phoneticPr fontId="1"/>
  </si>
  <si>
    <t>窓の改修、ガラスの改修</t>
    <rPh sb="0" eb="1">
      <t>マド</t>
    </rPh>
    <rPh sb="2" eb="4">
      <t>カイシュウ</t>
    </rPh>
    <rPh sb="9" eb="11">
      <t>カイシュウ</t>
    </rPh>
    <phoneticPr fontId="1"/>
  </si>
  <si>
    <t>窓の改修</t>
    <rPh sb="0" eb="1">
      <t>マド</t>
    </rPh>
    <rPh sb="2" eb="4">
      <t>カイシュウ</t>
    </rPh>
    <phoneticPr fontId="1"/>
  </si>
  <si>
    <t>ガラスの改修</t>
    <rPh sb="4" eb="6">
      <t>カイシュウ</t>
    </rPh>
    <phoneticPr fontId="1"/>
  </si>
  <si>
    <t>自動計算</t>
    <rPh sb="0" eb="4">
      <t>ジドウケイサン</t>
    </rPh>
    <phoneticPr fontId="1"/>
  </si>
  <si>
    <r>
      <t>延べ床面積(m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b/>
        <sz val="11"/>
        <color theme="1"/>
        <rFont val="游ゴシック"/>
        <family val="3"/>
        <charset val="128"/>
        <scheme val="minor"/>
      </rPr>
      <t>)</t>
    </r>
    <rPh sb="0" eb="1">
      <t>ノ</t>
    </rPh>
    <rPh sb="2" eb="3">
      <t>ユカ</t>
    </rPh>
    <rPh sb="3" eb="5">
      <t>メンセキ</t>
    </rPh>
    <phoneticPr fontId="1"/>
  </si>
  <si>
    <r>
      <t>対象床面積(m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b/>
        <sz val="11"/>
        <color theme="1"/>
        <rFont val="游ゴシック"/>
        <family val="3"/>
        <charset val="128"/>
        <scheme val="minor"/>
      </rPr>
      <t>)</t>
    </r>
    <rPh sb="0" eb="2">
      <t>タイショウ</t>
    </rPh>
    <rPh sb="2" eb="5">
      <t>ユカメンセキ</t>
    </rPh>
    <phoneticPr fontId="1"/>
  </si>
  <si>
    <t>自動判定</t>
    <rPh sb="0" eb="4">
      <t>ジドウハンテイ</t>
    </rPh>
    <phoneticPr fontId="1"/>
  </si>
  <si>
    <t>最低改修率(%)</t>
    <rPh sb="0" eb="5">
      <t>サイテイカイシュウリツ</t>
    </rPh>
    <phoneticPr fontId="1"/>
  </si>
  <si>
    <t>「否」：改修率要件を満たしていません</t>
    <rPh sb="1" eb="2">
      <t>ヒ</t>
    </rPh>
    <rPh sb="4" eb="7">
      <t>カイシュウリツ</t>
    </rPh>
    <rPh sb="7" eb="9">
      <t>ヨウケン</t>
    </rPh>
    <rPh sb="10" eb="11">
      <t>ミ</t>
    </rPh>
    <phoneticPr fontId="1"/>
  </si>
  <si>
    <t>「可」：改修率要件を満たしています</t>
    <rPh sb="1" eb="2">
      <t>カ</t>
    </rPh>
    <rPh sb="4" eb="7">
      <t>カイシュウリツ</t>
    </rPh>
    <rPh sb="7" eb="9">
      <t>ヨウケン</t>
    </rPh>
    <rPh sb="10" eb="11">
      <t>ミ</t>
    </rPh>
    <phoneticPr fontId="1"/>
  </si>
  <si>
    <t>改修率可否判定</t>
    <rPh sb="0" eb="3">
      <t>カイシュウリツ</t>
    </rPh>
    <rPh sb="3" eb="5">
      <t>カヒ</t>
    </rPh>
    <rPh sb="5" eb="7">
      <t>ハンテイ</t>
    </rPh>
    <phoneticPr fontId="1"/>
  </si>
  <si>
    <t>ゼロカーボンシティやお再エネ・省エネ推進事業（家庭用）補助金
【既存住宅断熱改修】
改修率判定シート</t>
    <rPh sb="32" eb="36">
      <t>キゾンジュウタク</t>
    </rPh>
    <rPh sb="36" eb="38">
      <t>ダンネツ</t>
    </rPh>
    <rPh sb="38" eb="40">
      <t>カイシュウ</t>
    </rPh>
    <rPh sb="42" eb="45">
      <t>カイシュウリツ</t>
    </rPh>
    <rPh sb="45" eb="47">
      <t>ハンテイ</t>
    </rPh>
    <phoneticPr fontId="1"/>
  </si>
  <si>
    <t>【使用方法】
灰色のセルに数値を入力し、可否判定をご確認ください。</t>
    <rPh sb="1" eb="3">
      <t>シヨウ</t>
    </rPh>
    <rPh sb="3" eb="5">
      <t>ホウホウ</t>
    </rPh>
    <rPh sb="7" eb="9">
      <t>ハイイロ</t>
    </rPh>
    <rPh sb="9" eb="10">
      <t>アカイロ</t>
    </rPh>
    <rPh sb="13" eb="15">
      <t>スウチ</t>
    </rPh>
    <rPh sb="16" eb="18">
      <t>ニュウリョク</t>
    </rPh>
    <rPh sb="20" eb="22">
      <t>カヒ</t>
    </rPh>
    <rPh sb="22" eb="24">
      <t>ハンテイ</t>
    </rPh>
    <rPh sb="26" eb="28">
      <t>カクニン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</si>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</sst>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vertAlign val="superscript"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176" fontId="2" fillId="2" borderId="0" xfId="0" applyNumberFormat="1" applyFont="1" applyFill="1" applyAlignment="1">
      <alignment horizontal="center" vertical="center"/>
    </xf>
    <xf numFmtId="0" fontId="0" fillId="3" borderId="0" xfId="0" applyFill="1">
      <alignment vertical="center"/>
    </xf>
    <xf numFmtId="0" fontId="6" fillId="3" borderId="0" xfId="0" applyFont="1" applyFill="1" applyAlignment="1">
      <alignment horizontal="left" vertical="center" wrapText="1"/>
    </xf>
    <xf numFmtId="0" fontId="0" fillId="3" borderId="0" xfId="0" applyFill="1" applyBorder="1">
      <alignment vertic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28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33CC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547688</xdr:colOff>
      <xdr:row>9</xdr:row>
      <xdr:rowOff>52388</xdr:rowOff>
    </xdr:from>
    <xdr:to>
      <xdr:col>3</xdr:col>
      <xdr:colOff>1014413</xdr:colOff>
      <xdr:row>9</xdr:row>
      <xdr:rowOff>223838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A219BCF-EEEF-45EE-9FBE-D05C6F0E5791}"/>
            </a:ext>
          </a:extLst>
        </xdr:cNvPr>
        <xdr:cNvSpPr/>
      </xdr:nvSpPr>
      <xdr:spPr>
        <a:xfrm rot="16200000">
          <a:off x="4848226" y="2333625"/>
          <a:ext cx="171450" cy="466725"/>
        </a:xfrm>
        <a:prstGeom prst="rightArrow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552449</xdr:colOff>
      <xdr:row>18</xdr:row>
      <xdr:rowOff>28575</xdr:rowOff>
    </xdr:from>
    <xdr:to>
      <xdr:col>3</xdr:col>
      <xdr:colOff>1019174</xdr:colOff>
      <xdr:row>18</xdr:row>
      <xdr:rowOff>200025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0D85BA82-4726-4163-A78C-0A7649DFA6F0}"/>
            </a:ext>
          </a:extLst>
        </xdr:cNvPr>
        <xdr:cNvSpPr/>
      </xdr:nvSpPr>
      <xdr:spPr>
        <a:xfrm rot="16200000">
          <a:off x="4852987" y="3557587"/>
          <a:ext cx="171450" cy="466725"/>
        </a:xfrm>
        <a:prstGeom prst="rightArrow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12</xdr:row>
      <xdr:rowOff>127817</xdr:rowOff>
    </xdr:from>
    <xdr:to>
      <xdr:col>5</xdr:col>
      <xdr:colOff>406677</xdr:colOff>
      <xdr:row>12</xdr:row>
      <xdr:rowOff>127817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B3B9101-A3AC-4F1F-B42D-70B08D7DFF4C}"/>
            </a:ext>
          </a:extLst>
        </xdr:cNvPr>
        <xdr:cNvCxnSpPr/>
      </xdr:nvCxnSpPr>
      <xdr:spPr>
        <a:xfrm>
          <a:off x="2070100" y="3315517"/>
          <a:ext cx="4102377" cy="0"/>
        </a:xfrm>
        <a:prstGeom prst="line">
          <a:avLst/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406677</xdr:colOff>
      <xdr:row>4</xdr:row>
      <xdr:rowOff>95464</xdr:rowOff>
    </xdr:from>
    <xdr:to>
      <xdr:col>5</xdr:col>
      <xdr:colOff>406677</xdr:colOff>
      <xdr:row>12</xdr:row>
      <xdr:rowOff>118185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15A31CD-5C4F-4C35-B7BB-35EA03976E08}"/>
            </a:ext>
          </a:extLst>
        </xdr:cNvPr>
        <xdr:cNvCxnSpPr/>
      </xdr:nvCxnSpPr>
      <xdr:spPr>
        <a:xfrm flipV="1">
          <a:off x="6172477" y="1263864"/>
          <a:ext cx="0" cy="2042021"/>
        </a:xfrm>
        <a:prstGeom prst="line">
          <a:avLst/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406677</xdr:colOff>
      <xdr:row>4</xdr:row>
      <xdr:rowOff>76200</xdr:rowOff>
    </xdr:from>
    <xdr:to>
      <xdr:col>12</xdr:col>
      <xdr:colOff>466725</xdr:colOff>
      <xdr:row>4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46584E1-EBCF-4314-9C74-43F56D165EB4}"/>
            </a:ext>
          </a:extLst>
        </xdr:cNvPr>
        <xdr:cNvCxnSpPr/>
      </xdr:nvCxnSpPr>
      <xdr:spPr>
        <a:xfrm>
          <a:off x="6172477" y="1244600"/>
          <a:ext cx="5724248" cy="0"/>
        </a:xfrm>
        <a:prstGeom prst="line">
          <a:avLst/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466725</xdr:colOff>
      <xdr:row>4</xdr:row>
      <xdr:rowOff>85832</xdr:rowOff>
    </xdr:from>
    <xdr:to>
      <xdr:col>12</xdr:col>
      <xdr:colOff>466725</xdr:colOff>
      <xdr:row>20</xdr:row>
      <xdr:rowOff>114300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DDDC04C-39E0-42F7-8788-6C4682DCC490}"/>
            </a:ext>
          </a:extLst>
        </xdr:cNvPr>
        <xdr:cNvCxnSpPr/>
      </xdr:nvCxnSpPr>
      <xdr:spPr>
        <a:xfrm>
          <a:off x="11896725" y="1254232"/>
          <a:ext cx="0" cy="4016268"/>
        </a:xfrm>
        <a:prstGeom prst="line">
          <a:avLst/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904104</xdr:colOff>
      <xdr:row>20</xdr:row>
      <xdr:rowOff>117368</xdr:rowOff>
    </xdr:from>
    <xdr:to>
      <xdr:col>12</xdr:col>
      <xdr:colOff>466725</xdr:colOff>
      <xdr:row>20</xdr:row>
      <xdr:rowOff>117368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91CA7890-FB2C-4A5B-B495-C7113C514BC3}"/>
            </a:ext>
          </a:extLst>
        </xdr:cNvPr>
        <xdr:cNvCxnSpPr/>
      </xdr:nvCxnSpPr>
      <xdr:spPr>
        <a:xfrm flipH="1">
          <a:off x="11419704" y="5273568"/>
          <a:ext cx="477021" cy="0"/>
        </a:xfrm>
        <a:prstGeom prst="straightConnector1">
          <a:avLst/>
        </a:prstGeom>
        <a:ln w="444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539750</xdr:colOff>
      <xdr:row>4</xdr:row>
      <xdr:rowOff>15875</xdr:rowOff>
    </xdr:from>
    <xdr:to>
      <xdr:col>1</xdr:col>
      <xdr:colOff>539750</xdr:colOff>
      <xdr:row>7</xdr:row>
      <xdr:rowOff>15875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525B835-7038-419A-AA21-C0A8D055DF33}"/>
            </a:ext>
          </a:extLst>
        </xdr:cNvPr>
        <xdr:cNvCxnSpPr/>
      </xdr:nvCxnSpPr>
      <xdr:spPr>
        <a:xfrm>
          <a:off x="1222375" y="2127250"/>
          <a:ext cx="0" cy="7461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539750</xdr:colOff>
      <xdr:row>4</xdr:row>
      <xdr:rowOff>0</xdr:rowOff>
    </xdr:from>
    <xdr:to>
      <xdr:col>2</xdr:col>
      <xdr:colOff>571500</xdr:colOff>
      <xdr:row>7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80E6F7DC-5E96-4931-93A0-BB3ADC8DCDBE}"/>
            </a:ext>
          </a:extLst>
        </xdr:cNvPr>
        <xdr:cNvCxnSpPr/>
      </xdr:nvCxnSpPr>
      <xdr:spPr>
        <a:xfrm>
          <a:off x="1222375" y="2111375"/>
          <a:ext cx="1381125" cy="746125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3DA3-3A3F-488A-AA14-81906F9154B4}">
  <dimension ref="A1:M22"/>
  <sheetViews>
    <sheetView tabSelected="1" view="pageBreakPreview" zoomScale="60" zoomScaleNormal="75" workbookViewId="0">
      <selection activeCell="P4" sqref="P4"/>
    </sheetView>
  </sheetViews>
  <sheetFormatPr defaultRowHeight="18.75" x14ac:dyDescent="0.4"/>
  <cols>
    <col min="2" max="2" width="17.625" customWidth="1"/>
    <col min="3" max="3" width="18.875" customWidth="1"/>
    <col min="4" max="4" width="21.125" customWidth="1"/>
    <col min="7" max="7" width="10.75" customWidth="1"/>
    <col min="8" max="8" width="6.5" customWidth="1"/>
    <col min="9" max="9" width="6" customWidth="1"/>
    <col min="10" max="10" width="5.25" customWidth="1"/>
    <col min="11" max="11" width="24.625" customWidth="1"/>
    <col min="12" max="12" width="12" customWidth="1"/>
  </cols>
  <sheetData>
    <row r="1" spans="1:13" ht="43.5" customHeight="1" x14ac:dyDescent="0.4">
      <c r="A1" s="41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43.5" customHeight="1" x14ac:dyDescent="0.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43.5" customHeight="1" x14ac:dyDescent="0.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35.25" customHeight="1" x14ac:dyDescent="0.4">
      <c r="A4" s="2"/>
      <c r="B4" s="3" t="s">
        <v>24</v>
      </c>
      <c r="C4" s="3"/>
      <c r="D4" s="3"/>
      <c r="E4" s="3"/>
      <c r="F4" s="2"/>
      <c r="G4" s="2"/>
      <c r="H4" s="2"/>
      <c r="I4" s="2"/>
      <c r="J4" s="2"/>
      <c r="K4" s="2"/>
      <c r="L4" s="2"/>
      <c r="M4" s="2"/>
    </row>
    <row r="5" spans="1:13" ht="19.5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"/>
      <c r="M5" s="2"/>
    </row>
    <row r="6" spans="1:13" x14ac:dyDescent="0.4">
      <c r="A6" s="2"/>
      <c r="B6" s="2"/>
      <c r="C6" s="2" t="s">
        <v>25</v>
      </c>
      <c r="D6" s="2"/>
      <c r="E6" s="2"/>
      <c r="F6" s="2"/>
      <c r="G6" s="5" t="s">
        <v>3</v>
      </c>
      <c r="H6" s="6" t="s">
        <v>6</v>
      </c>
      <c r="I6" s="6"/>
      <c r="J6" s="6"/>
      <c r="K6" s="7"/>
      <c r="L6" s="8" t="s">
        <v>7</v>
      </c>
      <c r="M6" s="2"/>
    </row>
    <row r="7" spans="1:13" ht="19.5" thickBot="1" x14ac:dyDescent="0.45">
      <c r="A7" s="2"/>
      <c r="B7" s="2"/>
      <c r="C7" s="2"/>
      <c r="D7" s="2"/>
      <c r="E7" s="2"/>
      <c r="F7" s="2"/>
      <c r="G7" s="9"/>
      <c r="H7" s="10" t="s">
        <v>1</v>
      </c>
      <c r="I7" s="10" t="s">
        <v>4</v>
      </c>
      <c r="J7" s="10" t="s">
        <v>2</v>
      </c>
      <c r="K7" s="11" t="s">
        <v>5</v>
      </c>
      <c r="L7" s="12"/>
      <c r="M7" s="2"/>
    </row>
    <row r="8" spans="1:13" ht="20.25" thickBot="1" x14ac:dyDescent="0.45">
      <c r="A8" s="2"/>
      <c r="B8" s="13" t="s">
        <v>16</v>
      </c>
      <c r="C8" s="13" t="s">
        <v>17</v>
      </c>
      <c r="D8" s="13" t="s">
        <v>0</v>
      </c>
      <c r="E8" s="2"/>
      <c r="F8" s="4"/>
      <c r="G8" s="14" t="s">
        <v>8</v>
      </c>
      <c r="H8" s="15" t="s">
        <v>1</v>
      </c>
      <c r="I8" s="16" t="s">
        <v>4</v>
      </c>
      <c r="J8" s="16" t="s">
        <v>2</v>
      </c>
      <c r="K8" s="17" t="s">
        <v>12</v>
      </c>
      <c r="L8" s="18">
        <v>25</v>
      </c>
      <c r="M8" s="2"/>
    </row>
    <row r="9" spans="1:13" ht="20.25" thickTop="1" thickBot="1" x14ac:dyDescent="0.45">
      <c r="A9" s="2"/>
      <c r="B9" s="42"/>
      <c r="C9" s="43"/>
      <c r="D9" s="44" t="e">
        <f>ROUNDDOWN((C9/B9)*100,0)</f>
        <v>#DIV/0!</v>
      </c>
      <c r="E9" s="2"/>
      <c r="F9" s="4"/>
      <c r="G9" s="19" t="s">
        <v>9</v>
      </c>
      <c r="H9" s="20" t="s">
        <v>1</v>
      </c>
      <c r="I9" s="21" t="s">
        <v>4</v>
      </c>
      <c r="J9" s="21"/>
      <c r="K9" s="22" t="s">
        <v>12</v>
      </c>
      <c r="L9" s="23">
        <v>25</v>
      </c>
      <c r="M9" s="2"/>
    </row>
    <row r="10" spans="1:13" ht="19.5" thickTop="1" x14ac:dyDescent="0.4">
      <c r="A10" s="2"/>
      <c r="B10" s="2"/>
      <c r="C10" s="2"/>
      <c r="D10" s="2"/>
      <c r="E10" s="2"/>
      <c r="F10" s="4"/>
      <c r="G10" s="24"/>
      <c r="H10" s="25" t="s">
        <v>1</v>
      </c>
      <c r="I10" s="26" t="s">
        <v>4</v>
      </c>
      <c r="J10" s="26" t="s">
        <v>2</v>
      </c>
      <c r="K10" s="27"/>
      <c r="L10" s="28">
        <v>25</v>
      </c>
      <c r="M10" s="2"/>
    </row>
    <row r="11" spans="1:13" x14ac:dyDescent="0.4">
      <c r="A11" s="2"/>
      <c r="B11" s="2"/>
      <c r="C11" s="2"/>
      <c r="D11" s="29" t="s">
        <v>15</v>
      </c>
      <c r="E11" s="2"/>
      <c r="F11" s="4"/>
      <c r="G11" s="24"/>
      <c r="H11" s="25"/>
      <c r="I11" s="26" t="s">
        <v>4</v>
      </c>
      <c r="J11" s="26" t="s">
        <v>2</v>
      </c>
      <c r="K11" s="27" t="s">
        <v>12</v>
      </c>
      <c r="L11" s="28">
        <v>25</v>
      </c>
      <c r="M11" s="2"/>
    </row>
    <row r="12" spans="1:13" ht="19.5" thickBot="1" x14ac:dyDescent="0.45">
      <c r="A12" s="2"/>
      <c r="B12" s="13" t="s">
        <v>19</v>
      </c>
      <c r="C12" s="2"/>
      <c r="D12" s="2"/>
      <c r="E12" s="2"/>
      <c r="F12" s="4"/>
      <c r="G12" s="30"/>
      <c r="H12" s="31" t="s">
        <v>1</v>
      </c>
      <c r="I12" s="10"/>
      <c r="J12" s="10" t="s">
        <v>2</v>
      </c>
      <c r="K12" s="11" t="s">
        <v>12</v>
      </c>
      <c r="L12" s="32">
        <v>25</v>
      </c>
      <c r="M12" s="2"/>
    </row>
    <row r="13" spans="1:13" x14ac:dyDescent="0.4">
      <c r="A13" s="4"/>
      <c r="B13" s="45">
        <v>100</v>
      </c>
      <c r="C13" s="4"/>
      <c r="D13" s="2"/>
      <c r="E13" s="2"/>
      <c r="F13" s="4"/>
      <c r="G13" s="19" t="s">
        <v>10</v>
      </c>
      <c r="H13" s="20" t="s">
        <v>1</v>
      </c>
      <c r="I13" s="21" t="s">
        <v>4</v>
      </c>
      <c r="J13" s="21"/>
      <c r="K13" s="22"/>
      <c r="L13" s="23">
        <v>25</v>
      </c>
      <c r="M13" s="2"/>
    </row>
    <row r="14" spans="1:13" x14ac:dyDescent="0.4">
      <c r="A14" s="2"/>
      <c r="B14" s="33"/>
      <c r="C14" s="2"/>
      <c r="D14" s="2"/>
      <c r="E14" s="2"/>
      <c r="F14" s="4"/>
      <c r="G14" s="24"/>
      <c r="H14" s="25" t="s">
        <v>1</v>
      </c>
      <c r="I14" s="26"/>
      <c r="J14" s="26" t="s">
        <v>2</v>
      </c>
      <c r="K14" s="27"/>
      <c r="L14" s="28">
        <v>25</v>
      </c>
      <c r="M14" s="2"/>
    </row>
    <row r="15" spans="1:13" x14ac:dyDescent="0.4">
      <c r="A15" s="2"/>
      <c r="B15" s="2"/>
      <c r="C15" s="2"/>
      <c r="D15" s="2"/>
      <c r="E15" s="2"/>
      <c r="F15" s="4"/>
      <c r="G15" s="24"/>
      <c r="H15" s="25" t="s">
        <v>1</v>
      </c>
      <c r="I15" s="26"/>
      <c r="J15" s="26"/>
      <c r="K15" s="27" t="s">
        <v>12</v>
      </c>
      <c r="L15" s="28">
        <v>25</v>
      </c>
      <c r="M15" s="2"/>
    </row>
    <row r="16" spans="1:13" x14ac:dyDescent="0.4">
      <c r="A16" s="2"/>
      <c r="B16" s="2"/>
      <c r="C16" s="2"/>
      <c r="D16" s="2"/>
      <c r="E16" s="2"/>
      <c r="F16" s="4"/>
      <c r="G16" s="24"/>
      <c r="H16" s="25"/>
      <c r="I16" s="26" t="s">
        <v>4</v>
      </c>
      <c r="J16" s="26"/>
      <c r="K16" s="27" t="s">
        <v>13</v>
      </c>
      <c r="L16" s="28">
        <v>40</v>
      </c>
      <c r="M16" s="2"/>
    </row>
    <row r="17" spans="1:13" x14ac:dyDescent="0.4">
      <c r="A17" s="2"/>
      <c r="B17" s="2"/>
      <c r="C17" s="2"/>
      <c r="D17" s="13" t="s">
        <v>22</v>
      </c>
      <c r="E17" s="2"/>
      <c r="F17" s="4"/>
      <c r="G17" s="24"/>
      <c r="H17" s="25"/>
      <c r="I17" s="26" t="s">
        <v>4</v>
      </c>
      <c r="J17" s="26"/>
      <c r="K17" s="27" t="s">
        <v>14</v>
      </c>
      <c r="L17" s="28">
        <v>40</v>
      </c>
      <c r="M17" s="2"/>
    </row>
    <row r="18" spans="1:13" x14ac:dyDescent="0.4">
      <c r="A18" s="2"/>
      <c r="B18" s="2"/>
      <c r="C18" s="2"/>
      <c r="D18" s="1" t="e">
        <f>IF(D9*B13=0,"",IF(D9=B13,"可","否"))</f>
        <v>#DIV/0!</v>
      </c>
      <c r="E18" s="2"/>
      <c r="F18" s="4"/>
      <c r="G18" s="24"/>
      <c r="H18" s="25"/>
      <c r="I18" s="26" t="s">
        <v>4</v>
      </c>
      <c r="J18" s="26" t="s">
        <v>2</v>
      </c>
      <c r="K18" s="27"/>
      <c r="L18" s="28">
        <v>40</v>
      </c>
      <c r="M18" s="2"/>
    </row>
    <row r="19" spans="1:13" x14ac:dyDescent="0.4">
      <c r="A19" s="2"/>
      <c r="B19" s="2"/>
      <c r="C19" s="2"/>
      <c r="D19" s="2"/>
      <c r="E19" s="2"/>
      <c r="F19" s="4"/>
      <c r="G19" s="24"/>
      <c r="H19" s="25"/>
      <c r="I19" s="26"/>
      <c r="J19" s="26" t="s">
        <v>2</v>
      </c>
      <c r="K19" s="27" t="s">
        <v>13</v>
      </c>
      <c r="L19" s="28">
        <v>40</v>
      </c>
      <c r="M19" s="2"/>
    </row>
    <row r="20" spans="1:13" ht="19.5" thickBot="1" x14ac:dyDescent="0.45">
      <c r="A20" s="2"/>
      <c r="B20" s="2"/>
      <c r="C20" s="2"/>
      <c r="D20" s="29" t="s">
        <v>18</v>
      </c>
      <c r="E20" s="2"/>
      <c r="F20" s="4"/>
      <c r="G20" s="30"/>
      <c r="H20" s="31"/>
      <c r="I20" s="10"/>
      <c r="J20" s="10" t="s">
        <v>2</v>
      </c>
      <c r="K20" s="11" t="s">
        <v>14</v>
      </c>
      <c r="L20" s="34">
        <v>40</v>
      </c>
      <c r="M20" s="2"/>
    </row>
    <row r="21" spans="1:13" ht="20.25" thickTop="1" thickBot="1" x14ac:dyDescent="0.45">
      <c r="A21" s="2"/>
      <c r="B21" s="2"/>
      <c r="C21" s="2"/>
      <c r="D21" s="35" t="s">
        <v>21</v>
      </c>
      <c r="E21" s="2"/>
      <c r="F21" s="4"/>
      <c r="G21" s="36" t="s">
        <v>11</v>
      </c>
      <c r="H21" s="37"/>
      <c r="I21" s="38"/>
      <c r="J21" s="38"/>
      <c r="K21" s="39" t="s">
        <v>13</v>
      </c>
      <c r="L21" s="40">
        <v>100</v>
      </c>
      <c r="M21" s="2"/>
    </row>
    <row r="22" spans="1:13" x14ac:dyDescent="0.4">
      <c r="A22" s="2"/>
      <c r="B22" s="2"/>
      <c r="C22" s="2"/>
      <c r="D22" s="35" t="s">
        <v>20</v>
      </c>
      <c r="E22" s="2"/>
      <c r="F22" s="2"/>
      <c r="G22" s="2"/>
      <c r="H22" s="2"/>
      <c r="I22" s="2"/>
      <c r="J22" s="2"/>
      <c r="K22" s="2"/>
      <c r="L22" s="2"/>
      <c r="M22" s="2"/>
    </row>
  </sheetData>
  <sheetProtection algorithmName="SHA-512" hashValue="G3XQPkvCADKQmTWbYRfNUAgWTxN9bsJPEVJCreCZcvIRUVVLXopt25uAaprEE54gRgx/N6jqBN6kWhGG0HU4Ag==" saltValue="t4qJEBXW8L2DUURr1g6a8w==" spinCount="100000" sheet="1" objects="1" scenarios="1"/>
  <mergeCells count="7">
    <mergeCell ref="A1:M3"/>
    <mergeCell ref="G13:G20"/>
    <mergeCell ref="G6:G7"/>
    <mergeCell ref="L6:L7"/>
    <mergeCell ref="B4:E4"/>
    <mergeCell ref="H6:K6"/>
    <mergeCell ref="G9:G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改修率判定シート</vt:lpstr>
      <vt:lpstr>改修率判定シート!Print_Area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貴浩</dc:creator>
  <cp:lastModifiedBy>山本　貴浩</cp:lastModifiedBy>
  <cp:lastPrinted>2024-05-21T07:40:00Z</cp:lastPrinted>
  <dcterms:created xsi:type="dcterms:W3CDTF">2024-05-17T01:08:13Z</dcterms:created>
  <dcterms:modified xsi:type="dcterms:W3CDTF">2024-05-21T07:40:17Z</dcterms:modified>
</cp:coreProperties>
</file>