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k13sv01\FileSV\健康福祉部\地域福祉政策課\財会ドキュメントフォルダ\地域福祉係\■地域福祉計画\第４次地域福祉計画\R3\4_審議会・分科会資料\"/>
    </mc:Choice>
  </mc:AlternateContent>
  <bookViews>
    <workbookView xWindow="0" yWindow="0" windowWidth="24000" windowHeight="9750"/>
  </bookViews>
  <sheets>
    <sheet name="表紙" sheetId="48" r:id="rId1"/>
    <sheet name="白紙 (3)" sheetId="49" r:id="rId2"/>
    <sheet name="基本１-実行１" sheetId="1" r:id="rId3"/>
    <sheet name="基本１-実行2・３" sheetId="33" r:id="rId4"/>
    <sheet name="基本１-実行3" sheetId="34" state="hidden" r:id="rId5"/>
    <sheet name="白紙" sheetId="43" r:id="rId6"/>
    <sheet name="基本２-実行１" sheetId="35" r:id="rId7"/>
    <sheet name="基本２-実行2" sheetId="36" r:id="rId8"/>
    <sheet name="白紙 (2)" sheetId="44" r:id="rId9"/>
    <sheet name="基本２-実行3" sheetId="37" r:id="rId10"/>
    <sheet name="Sheet1" sheetId="42" state="hidden" r:id="rId11"/>
    <sheet name="基本3-実行1" sheetId="38" r:id="rId12"/>
    <sheet name="基本3-実行2" sheetId="39" r:id="rId13"/>
    <sheet name="白紙 (4)" sheetId="46" r:id="rId14"/>
    <sheet name="基本3-実行3" sheetId="40" r:id="rId15"/>
    <sheet name="白紙 (5)" sheetId="47" r:id="rId16"/>
    <sheet name="基本3-実行4" sheetId="41" r:id="rId17"/>
    <sheet name="地域共生推進課" sheetId="31" state="hidden" r:id="rId18"/>
    <sheet name="高齢介護課" sheetId="9" state="hidden" r:id="rId19"/>
    <sheet name="曙川出張所" sheetId="5" state="hidden" r:id="rId20"/>
    <sheet name="いじめからこどもを守る" sheetId="4" state="hidden" r:id="rId21"/>
    <sheet name="久宝寺出張所" sheetId="6" state="hidden" r:id="rId22"/>
    <sheet name="教育政策課" sheetId="7" state="hidden" r:id="rId23"/>
    <sheet name="広報・公民連携課" sheetId="8" state="hidden" r:id="rId24"/>
    <sheet name="志紀出張所" sheetId="10" state="hidden" r:id="rId25"/>
    <sheet name="こども施設運営課" sheetId="11" state="hidden" r:id="rId26"/>
    <sheet name="こども総合支援課" sheetId="12" state="hidden" r:id="rId27"/>
    <sheet name="こども若者政策課" sheetId="13" state="hidden" r:id="rId28"/>
    <sheet name="コミュニティ政策推進課" sheetId="14" state="hidden" r:id="rId29"/>
    <sheet name="生涯学習課 " sheetId="16" state="hidden" r:id="rId30"/>
    <sheet name="障がい福祉課" sheetId="15" state="hidden" r:id="rId31"/>
    <sheet name="人権教育課" sheetId="17" state="hidden" r:id="rId32"/>
    <sheet name="龍華出張所" sheetId="18" state="hidden" r:id="rId33"/>
    <sheet name="安中人権コミュニティセンター" sheetId="19" state="hidden" r:id="rId34"/>
    <sheet name="人権政策課" sheetId="20" state="hidden" r:id="rId35"/>
    <sheet name="生活福祉課" sheetId="21" state="hidden" r:id="rId36"/>
    <sheet name="政策推進課" sheetId="22" state="hidden" r:id="rId37"/>
    <sheet name="大正出張所" sheetId="23" state="hidden" r:id="rId38"/>
    <sheet name="高安出張所" sheetId="24" state="hidden" r:id="rId39"/>
    <sheet name="竹渕出張所" sheetId="25" state="hidden" r:id="rId40"/>
    <sheet name="西郡出張所" sheetId="26" state="hidden" r:id="rId41"/>
    <sheet name="保育・こども園課" sheetId="27" state="hidden" r:id="rId42"/>
    <sheet name="南高安出張所" sheetId="28" state="hidden" r:id="rId43"/>
    <sheet name="山本出張所" sheetId="29" state="hidden" r:id="rId44"/>
    <sheet name="労働支援課" sheetId="30" state="hidden" r:id="rId45"/>
  </sheets>
  <definedNames>
    <definedName name="_xlnm._FilterDatabase" localSheetId="20" hidden="1">いじめからこどもを守る!$A$1:$V$2</definedName>
    <definedName name="_xlnm._FilterDatabase" localSheetId="25" hidden="1">こども施設運営課!$A$1:$V$3</definedName>
    <definedName name="_xlnm._FilterDatabase" localSheetId="27" hidden="1">こども若者政策課!$A$1:$V$6</definedName>
    <definedName name="_xlnm._FilterDatabase" localSheetId="26" hidden="1">こども総合支援課!$A$1:$V$7</definedName>
    <definedName name="_xlnm._FilterDatabase" localSheetId="28" hidden="1">コミュニティ政策推進課!$A$1:$V$4</definedName>
    <definedName name="_xlnm._FilterDatabase" localSheetId="33" hidden="1">安中人権コミュニティセンター!$A$1:$V$3</definedName>
    <definedName name="_xlnm._FilterDatabase" localSheetId="2" hidden="1">'基本１-実行１'!$A$4:$N$15</definedName>
    <definedName name="_xlnm._FilterDatabase" localSheetId="3">'基本１-実行2・３'!$A$4:$P$7</definedName>
    <definedName name="_xlnm._FilterDatabase" localSheetId="4">'基本１-実行2・３'!$A$13:$P$13</definedName>
    <definedName name="_xlnm._FilterDatabase" localSheetId="6">'基本２-実行１'!$A$4:$P$15</definedName>
    <definedName name="_xlnm._FilterDatabase" localSheetId="7">'基本２-実行2'!$A$4:$P$4</definedName>
    <definedName name="_xlnm._FilterDatabase" localSheetId="9">'基本２-実行3'!$A$4:$P$23</definedName>
    <definedName name="_xlnm._FilterDatabase" localSheetId="11" hidden="1">'基本3-実行1'!$A$4:$N$13</definedName>
    <definedName name="_xlnm._FilterDatabase" localSheetId="12" hidden="1">'基本3-実行2'!$A$4:$N$4</definedName>
    <definedName name="_xlnm._FilterDatabase" localSheetId="14" hidden="1">'基本3-実行3'!$A$4:$N$9</definedName>
    <definedName name="_xlnm._FilterDatabase" localSheetId="16" hidden="1">'基本3-実行4'!$A$4:$N$7</definedName>
    <definedName name="_xlnm._FilterDatabase" localSheetId="21" hidden="1">久宝寺出張所!$A$1:$V$2</definedName>
    <definedName name="_xlnm._FilterDatabase" localSheetId="22" hidden="1">教育政策課!$A$1:$V$2</definedName>
    <definedName name="_xlnm._FilterDatabase" localSheetId="23" hidden="1">広報・公民連携課!$A$1:$V$2</definedName>
    <definedName name="_xlnm._FilterDatabase" localSheetId="38" hidden="1">高安出張所!$A$1:$V$2</definedName>
    <definedName name="_xlnm._FilterDatabase" localSheetId="18" hidden="1">高齢介護課!$A$1:$V$22</definedName>
    <definedName name="_xlnm._FilterDatabase" localSheetId="43" hidden="1">山本出張所!$A$1:$V$2</definedName>
    <definedName name="_xlnm._FilterDatabase" localSheetId="24" hidden="1">志紀出張所!$A$1:$V$2</definedName>
    <definedName name="_xlnm._FilterDatabase" localSheetId="19" hidden="1">曙川出張所!$A$1:$V$2</definedName>
    <definedName name="_xlnm._FilterDatabase" localSheetId="30" hidden="1">障がい福祉課!$A$1:$V$13</definedName>
    <definedName name="_xlnm._FilterDatabase" localSheetId="31" hidden="1">人権教育課!$A$1:$V$2</definedName>
    <definedName name="_xlnm._FilterDatabase" localSheetId="34" hidden="1">人権政策課!$A$1:$V$2</definedName>
    <definedName name="_xlnm._FilterDatabase" localSheetId="36" hidden="1">政策推進課!$A$1:$V$2</definedName>
    <definedName name="_xlnm._FilterDatabase" localSheetId="29" hidden="1">'生涯学習課 '!$A$1:$V$3</definedName>
    <definedName name="_xlnm._FilterDatabase" localSheetId="35" hidden="1">生活福祉課!$A$1:$V$2</definedName>
    <definedName name="_xlnm._FilterDatabase" localSheetId="40" hidden="1">西郡出張所!$A$1:$V$2</definedName>
    <definedName name="_xlnm._FilterDatabase" localSheetId="37" hidden="1">大正出張所!$A$1:$V$2</definedName>
    <definedName name="_xlnm._FilterDatabase" localSheetId="17" hidden="1">地域共生推進課!$A$1:$V$24</definedName>
    <definedName name="_xlnm._FilterDatabase" localSheetId="39" hidden="1">竹渕出張所!$A$1:$V$2</definedName>
    <definedName name="_xlnm._FilterDatabase" localSheetId="42" hidden="1">南高安出張所!$A$1:$V$2</definedName>
    <definedName name="_xlnm._FilterDatabase" localSheetId="41" hidden="1">保育・こども園課!$A$1:$V$2</definedName>
    <definedName name="_xlnm._FilterDatabase" localSheetId="32" hidden="1">龍華出張所!$A$1:$V$2</definedName>
    <definedName name="_xlnm._FilterDatabase" localSheetId="44" hidden="1">労働支援課!$A$1:$V$4</definedName>
    <definedName name="_xlnm.Print_Area" localSheetId="20">いじめからこどもを守る!$A$1:$X$2</definedName>
    <definedName name="_xlnm.Print_Area" localSheetId="25">こども施設運営課!$A$1:$X$3</definedName>
    <definedName name="_xlnm.Print_Area" localSheetId="27">こども若者政策課!$A$1:$X$6</definedName>
    <definedName name="_xlnm.Print_Area" localSheetId="26">こども総合支援課!$A$1:$X$7</definedName>
    <definedName name="_xlnm.Print_Area" localSheetId="28">コミュニティ政策推進課!$A$1:$X$4</definedName>
    <definedName name="_xlnm.Print_Area" localSheetId="33">安中人権コミュニティセンター!$A$1:$X$3</definedName>
    <definedName name="_xlnm.Print_Area" localSheetId="2">'基本１-実行１'!$A$1:$P$15</definedName>
    <definedName name="_xlnm.Print_Area" localSheetId="3">'基本１-実行2・３'!$A$1:$P$14</definedName>
    <definedName name="_xlnm.Print_Area" localSheetId="4">'基本１-実行2・３'!$A$13:$P$14</definedName>
    <definedName name="_xlnm.Print_Area" localSheetId="6">'基本２-実行１'!$A$1:$P$15</definedName>
    <definedName name="_xlnm.Print_Area" localSheetId="7">'基本２-実行2'!$A$1:$P$15</definedName>
    <definedName name="_xlnm.Print_Area" localSheetId="9">'基本２-実行3'!$A$1:$P$23</definedName>
    <definedName name="_xlnm.Print_Area" localSheetId="11">'基本3-実行1'!$A$1:$P$13</definedName>
    <definedName name="_xlnm.Print_Area" localSheetId="12">'基本3-実行2'!$A$1:$P$17</definedName>
    <definedName name="_xlnm.Print_Area" localSheetId="14">'基本3-実行3'!$A$1:$P$9</definedName>
    <definedName name="_xlnm.Print_Area" localSheetId="16">'基本3-実行4'!$A$1:$P$7</definedName>
    <definedName name="_xlnm.Print_Area" localSheetId="21">久宝寺出張所!$A$1:$X$2</definedName>
    <definedName name="_xlnm.Print_Area" localSheetId="22">教育政策課!$A$1:$X$2</definedName>
    <definedName name="_xlnm.Print_Area" localSheetId="23">広報・公民連携課!$A$1:$X$2</definedName>
    <definedName name="_xlnm.Print_Area" localSheetId="38">高安出張所!$A$1:$X$2</definedName>
    <definedName name="_xlnm.Print_Area" localSheetId="18">高齢介護課!$A$1:$X$22</definedName>
    <definedName name="_xlnm.Print_Area" localSheetId="43">山本出張所!$A$1:$X$2</definedName>
    <definedName name="_xlnm.Print_Area" localSheetId="24">志紀出張所!$A$1:$X$2</definedName>
    <definedName name="_xlnm.Print_Area" localSheetId="19">曙川出張所!$A$1:$X$2</definedName>
    <definedName name="_xlnm.Print_Area" localSheetId="30">障がい福祉課!$A$1:$X$14</definedName>
    <definedName name="_xlnm.Print_Area" localSheetId="31">人権教育課!$A$1:$X$2</definedName>
    <definedName name="_xlnm.Print_Area" localSheetId="34">人権政策課!$A$1:$X$2</definedName>
    <definedName name="_xlnm.Print_Area" localSheetId="36">政策推進課!$A$1:$X$2</definedName>
    <definedName name="_xlnm.Print_Area" localSheetId="29">'生涯学習課 '!$A$1:$X$3</definedName>
    <definedName name="_xlnm.Print_Area" localSheetId="35">生活福祉課!$A$1:$X$2</definedName>
    <definedName name="_xlnm.Print_Area" localSheetId="40">西郡出張所!$A$1:$X$2</definedName>
    <definedName name="_xlnm.Print_Area" localSheetId="37">大正出張所!$A$1:$X$2</definedName>
    <definedName name="_xlnm.Print_Area" localSheetId="17">地域共生推進課!$A$1:$X$24</definedName>
    <definedName name="_xlnm.Print_Area" localSheetId="39">竹渕出張所!$A$1:$X$2</definedName>
    <definedName name="_xlnm.Print_Area" localSheetId="42">南高安出張所!$A$1:$X$2</definedName>
    <definedName name="_xlnm.Print_Area" localSheetId="0">表紙!$A$1:$N$39</definedName>
    <definedName name="_xlnm.Print_Area" localSheetId="41">保育・こども園課!$A$1:$X$2</definedName>
    <definedName name="_xlnm.Print_Area" localSheetId="32">龍華出張所!$A$1:$X$2</definedName>
    <definedName name="_xlnm.Print_Area" localSheetId="44">労働支援課!$A$1:$X$4</definedName>
    <definedName name="_xlnm.Print_Titles" localSheetId="20">いじめからこどもを守る!$1:$1</definedName>
    <definedName name="_xlnm.Print_Titles" localSheetId="25">こども施設運営課!$1:$1</definedName>
    <definedName name="_xlnm.Print_Titles" localSheetId="27">こども若者政策課!$1:$1</definedName>
    <definedName name="_xlnm.Print_Titles" localSheetId="26">こども総合支援課!$1:$1</definedName>
    <definedName name="_xlnm.Print_Titles" localSheetId="28">コミュニティ政策推進課!$1:$1</definedName>
    <definedName name="_xlnm.Print_Titles" localSheetId="33">安中人権コミュニティセンター!$1:$1</definedName>
    <definedName name="_xlnm.Print_Titles" localSheetId="2">'基本１-実行１'!$4:$4</definedName>
    <definedName name="_xlnm.Print_Titles" localSheetId="3">'基本１-実行2・３'!$4:$4</definedName>
    <definedName name="_xlnm.Print_Titles" localSheetId="4">'基本１-実行2・３'!$13:$13</definedName>
    <definedName name="_xlnm.Print_Titles" localSheetId="6">'基本２-実行１'!$4:$4</definedName>
    <definedName name="_xlnm.Print_Titles" localSheetId="7">'基本２-実行2'!$4:$4</definedName>
    <definedName name="_xlnm.Print_Titles" localSheetId="9">'基本２-実行3'!$4:$4</definedName>
    <definedName name="_xlnm.Print_Titles" localSheetId="11">'基本3-実行1'!$4:$4</definedName>
    <definedName name="_xlnm.Print_Titles" localSheetId="12">'基本3-実行2'!$4:$4</definedName>
    <definedName name="_xlnm.Print_Titles" localSheetId="14">'基本3-実行3'!$4:$4</definedName>
    <definedName name="_xlnm.Print_Titles" localSheetId="16">'基本3-実行4'!$4:$4</definedName>
    <definedName name="_xlnm.Print_Titles" localSheetId="21">久宝寺出張所!$1:$1</definedName>
    <definedName name="_xlnm.Print_Titles" localSheetId="22">教育政策課!$1:$1</definedName>
    <definedName name="_xlnm.Print_Titles" localSheetId="23">広報・公民連携課!$1:$1</definedName>
    <definedName name="_xlnm.Print_Titles" localSheetId="38">高安出張所!$1:$1</definedName>
    <definedName name="_xlnm.Print_Titles" localSheetId="18">高齢介護課!$1:$1</definedName>
    <definedName name="_xlnm.Print_Titles" localSheetId="43">山本出張所!$1:$1</definedName>
    <definedName name="_xlnm.Print_Titles" localSheetId="24">志紀出張所!$1:$1</definedName>
    <definedName name="_xlnm.Print_Titles" localSheetId="19">曙川出張所!$1:$1</definedName>
    <definedName name="_xlnm.Print_Titles" localSheetId="30">障がい福祉課!$1:$1</definedName>
    <definedName name="_xlnm.Print_Titles" localSheetId="31">人権教育課!$1:$1</definedName>
    <definedName name="_xlnm.Print_Titles" localSheetId="34">人権政策課!$1:$1</definedName>
    <definedName name="_xlnm.Print_Titles" localSheetId="36">政策推進課!$1:$1</definedName>
    <definedName name="_xlnm.Print_Titles" localSheetId="29">'生涯学習課 '!$1:$1</definedName>
    <definedName name="_xlnm.Print_Titles" localSheetId="35">生活福祉課!$1:$1</definedName>
    <definedName name="_xlnm.Print_Titles" localSheetId="40">西郡出張所!$1:$1</definedName>
    <definedName name="_xlnm.Print_Titles" localSheetId="37">大正出張所!$1:$1</definedName>
    <definedName name="_xlnm.Print_Titles" localSheetId="17">地域共生推進課!$1:$1</definedName>
    <definedName name="_xlnm.Print_Titles" localSheetId="39">竹渕出張所!$1:$1</definedName>
    <definedName name="_xlnm.Print_Titles" localSheetId="42">南高安出張所!$1:$1</definedName>
    <definedName name="_xlnm.Print_Titles" localSheetId="41">保育・こども園課!$1:$1</definedName>
    <definedName name="_xlnm.Print_Titles" localSheetId="32">龍華出張所!$1:$1</definedName>
    <definedName name="_xlnm.Print_Titles" localSheetId="44">労働支援課!$1:$1</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 i="42" l="1"/>
  <c r="F14" i="42"/>
  <c r="G14" i="42"/>
  <c r="H14" i="42"/>
  <c r="I14" i="42"/>
  <c r="J14" i="42"/>
  <c r="D14" i="42"/>
  <c r="I11" i="1" l="1"/>
  <c r="L27" i="31" l="1"/>
  <c r="L26" i="31"/>
  <c r="L7" i="30" l="1"/>
  <c r="L6" i="30"/>
  <c r="L5" i="29"/>
  <c r="L4" i="29"/>
  <c r="L4" i="28"/>
  <c r="L3" i="28"/>
  <c r="L4" i="27"/>
  <c r="L3" i="27"/>
  <c r="L5" i="26"/>
  <c r="L4" i="26"/>
  <c r="L4" i="25"/>
  <c r="L3" i="25"/>
  <c r="L5" i="24"/>
  <c r="L4" i="24"/>
  <c r="L5" i="23"/>
  <c r="L4" i="23"/>
  <c r="L5" i="22"/>
  <c r="L4" i="22"/>
  <c r="L5" i="21"/>
  <c r="L4" i="21"/>
  <c r="L5" i="20"/>
  <c r="L4" i="20"/>
  <c r="L6" i="19"/>
  <c r="L5" i="19"/>
  <c r="L5" i="18"/>
  <c r="L4" i="18"/>
  <c r="L5" i="17"/>
  <c r="L4" i="17"/>
  <c r="L6" i="16"/>
  <c r="L5" i="16"/>
  <c r="L17" i="15"/>
  <c r="L16" i="15"/>
  <c r="L7" i="14"/>
  <c r="L6" i="14"/>
  <c r="L9" i="13"/>
  <c r="L8" i="13"/>
  <c r="L10" i="12"/>
  <c r="L9" i="12"/>
  <c r="L6" i="11"/>
  <c r="L5" i="11"/>
  <c r="L5" i="10"/>
  <c r="L4" i="10"/>
  <c r="L26" i="9"/>
  <c r="L25" i="9"/>
  <c r="L5" i="8"/>
  <c r="L4" i="8"/>
  <c r="L5" i="7"/>
  <c r="L4" i="7"/>
  <c r="L5" i="6"/>
  <c r="L4" i="6"/>
  <c r="L5" i="5"/>
  <c r="L4" i="5"/>
  <c r="L5" i="4"/>
  <c r="L4" i="4"/>
</calcChain>
</file>

<file path=xl/comments1.xml><?xml version="1.0" encoding="utf-8"?>
<comments xmlns="http://schemas.openxmlformats.org/spreadsheetml/2006/main">
  <authors>
    <author>Administrator</author>
  </authors>
  <commentList>
    <comment ref="J2" authorId="0" shapeId="0">
      <text>
        <r>
          <rPr>
            <b/>
            <sz val="10"/>
            <color indexed="81"/>
            <rFont val="MS P ゴシック"/>
            <family val="3"/>
            <charset val="128"/>
          </rPr>
          <t>第１期実施計画から、指標名を「企業・大学等連携活動件数」に変更し、合わせて指標の考え方も変更。</t>
        </r>
      </text>
    </comment>
    <comment ref="V2" authorId="0" shapeId="0">
      <text>
        <r>
          <rPr>
            <b/>
            <sz val="10"/>
            <color indexed="81"/>
            <rFont val="MS P ゴシック"/>
            <family val="3"/>
            <charset val="128"/>
          </rPr>
          <t>※参考【政策推進課追記】
R３年度具体的な取り組み
・大阪経済法科大学での公開講座
・近畿大学法学部の授業の中で、八尾市の提示した課題に対する政策立案
・大阪スマートシティパートナーズフォーラムの枠組みの中で、交通・安全安心・地域通貨の各分野に関するワークショップへの参加　等</t>
        </r>
      </text>
    </comment>
  </commentList>
</comments>
</file>

<file path=xl/sharedStrings.xml><?xml version="1.0" encoding="utf-8"?>
<sst xmlns="http://schemas.openxmlformats.org/spreadsheetml/2006/main" count="2870" uniqueCount="799">
  <si>
    <t>番号</t>
    <rPh sb="0" eb="2">
      <t>バンゴウ</t>
    </rPh>
    <phoneticPr fontId="3"/>
  </si>
  <si>
    <t>担当課（旧）</t>
    <rPh sb="0" eb="3">
      <t>タントウカ</t>
    </rPh>
    <rPh sb="4" eb="5">
      <t>キュウ</t>
    </rPh>
    <phoneticPr fontId="3"/>
  </si>
  <si>
    <t>⇒</t>
    <phoneticPr fontId="3"/>
  </si>
  <si>
    <t>担当課（新）</t>
    <rPh sb="0" eb="3">
      <t>タントウカ</t>
    </rPh>
    <rPh sb="4" eb="5">
      <t>シン</t>
    </rPh>
    <phoneticPr fontId="3"/>
  </si>
  <si>
    <t>事務事業名</t>
  </si>
  <si>
    <t>事務事業概要</t>
    <rPh sb="0" eb="2">
      <t>ジム</t>
    </rPh>
    <rPh sb="2" eb="4">
      <t>ジギョウ</t>
    </rPh>
    <rPh sb="4" eb="6">
      <t>ガイヨウ</t>
    </rPh>
    <phoneticPr fontId="3"/>
  </si>
  <si>
    <t>目的</t>
    <rPh sb="0" eb="2">
      <t>モクテキ</t>
    </rPh>
    <phoneticPr fontId="3"/>
  </si>
  <si>
    <t>手法・サービス内容</t>
    <rPh sb="0" eb="2">
      <t>シュホウ</t>
    </rPh>
    <rPh sb="7" eb="9">
      <t>ナイヨウ</t>
    </rPh>
    <phoneticPr fontId="3"/>
  </si>
  <si>
    <t>指標</t>
  </si>
  <si>
    <t>活動指標_x000D_
指標名</t>
  </si>
  <si>
    <t>地域共生推進課が指標として選んだ視点</t>
    <rPh sb="0" eb="2">
      <t>チイキ</t>
    </rPh>
    <rPh sb="2" eb="4">
      <t>キョウセイ</t>
    </rPh>
    <rPh sb="4" eb="6">
      <t>スイシン</t>
    </rPh>
    <rPh sb="6" eb="7">
      <t>カ</t>
    </rPh>
    <rPh sb="8" eb="10">
      <t>シヒョウ</t>
    </rPh>
    <rPh sb="13" eb="14">
      <t>エラ</t>
    </rPh>
    <rPh sb="16" eb="18">
      <t>シテン</t>
    </rPh>
    <phoneticPr fontId="3"/>
  </si>
  <si>
    <t>第４次地域福祉計画の
指標とすることの可否</t>
    <rPh sb="0" eb="1">
      <t>ダイ</t>
    </rPh>
    <rPh sb="2" eb="3">
      <t>ジ</t>
    </rPh>
    <rPh sb="3" eb="5">
      <t>チイキ</t>
    </rPh>
    <rPh sb="5" eb="7">
      <t>フクシ</t>
    </rPh>
    <rPh sb="7" eb="9">
      <t>ケイカク</t>
    </rPh>
    <rPh sb="11" eb="13">
      <t>シヒョウ</t>
    </rPh>
    <rPh sb="19" eb="21">
      <t>カヒ</t>
    </rPh>
    <phoneticPr fontId="3"/>
  </si>
  <si>
    <t>否の場合の理由</t>
    <rPh sb="0" eb="1">
      <t>ヒ</t>
    </rPh>
    <rPh sb="2" eb="4">
      <t>バアイ</t>
    </rPh>
    <rPh sb="5" eb="7">
      <t>リユウ</t>
    </rPh>
    <phoneticPr fontId="3"/>
  </si>
  <si>
    <t>令和元年
実績</t>
    <rPh sb="0" eb="2">
      <t>レイワ</t>
    </rPh>
    <rPh sb="2" eb="4">
      <t>ガンネン</t>
    </rPh>
    <rPh sb="5" eb="7">
      <t>ジッセキ</t>
    </rPh>
    <phoneticPr fontId="3"/>
  </si>
  <si>
    <t>令和２年
実績</t>
    <rPh sb="0" eb="2">
      <t>レイワ</t>
    </rPh>
    <rPh sb="3" eb="4">
      <t>ネン</t>
    </rPh>
    <rPh sb="5" eb="7">
      <t>ジッセキ</t>
    </rPh>
    <phoneticPr fontId="3"/>
  </si>
  <si>
    <t>令和４年
計画値</t>
    <rPh sb="0" eb="2">
      <t>レイワ</t>
    </rPh>
    <rPh sb="3" eb="4">
      <t>ネン</t>
    </rPh>
    <rPh sb="5" eb="7">
      <t>ケイカク</t>
    </rPh>
    <rPh sb="7" eb="8">
      <t>チ</t>
    </rPh>
    <phoneticPr fontId="3"/>
  </si>
  <si>
    <t>令和５年
計画値</t>
    <rPh sb="0" eb="2">
      <t>レイワ</t>
    </rPh>
    <rPh sb="3" eb="4">
      <t>ネン</t>
    </rPh>
    <rPh sb="5" eb="7">
      <t>ケイカク</t>
    </rPh>
    <rPh sb="7" eb="8">
      <t>チ</t>
    </rPh>
    <phoneticPr fontId="3"/>
  </si>
  <si>
    <t>令和６年
計画値</t>
    <rPh sb="0" eb="2">
      <t>レイワ</t>
    </rPh>
    <rPh sb="3" eb="4">
      <t>ネン</t>
    </rPh>
    <rPh sb="5" eb="7">
      <t>ケイカク</t>
    </rPh>
    <rPh sb="7" eb="8">
      <t>チ</t>
    </rPh>
    <phoneticPr fontId="3"/>
  </si>
  <si>
    <t>具体的な取組</t>
    <rPh sb="0" eb="3">
      <t>グタイテキ</t>
    </rPh>
    <rPh sb="4" eb="6">
      <t>トリクミ</t>
    </rPh>
    <phoneticPr fontId="3"/>
  </si>
  <si>
    <t>取り組み内容</t>
    <rPh sb="0" eb="1">
      <t>ト</t>
    </rPh>
    <rPh sb="2" eb="3">
      <t>ク</t>
    </rPh>
    <rPh sb="4" eb="6">
      <t>ナイヨウ</t>
    </rPh>
    <phoneticPr fontId="3"/>
  </si>
  <si>
    <t>基本目標：１　身近な地域でつながり支え合う基盤づくり　　　実行計画：（１）地域福祉への意識、関心の啓発・醸成</t>
    <rPh sb="0" eb="2">
      <t>キホン</t>
    </rPh>
    <rPh sb="2" eb="4">
      <t>モクヒョウ</t>
    </rPh>
    <rPh sb="7" eb="9">
      <t>ミジカ</t>
    </rPh>
    <rPh sb="10" eb="12">
      <t>チイキ</t>
    </rPh>
    <rPh sb="17" eb="18">
      <t>ササ</t>
    </rPh>
    <rPh sb="19" eb="20">
      <t>ア</t>
    </rPh>
    <rPh sb="21" eb="23">
      <t>キバン</t>
    </rPh>
    <rPh sb="29" eb="31">
      <t>ジッコウ</t>
    </rPh>
    <rPh sb="31" eb="33">
      <t>ケイカク</t>
    </rPh>
    <rPh sb="37" eb="39">
      <t>チイキ</t>
    </rPh>
    <rPh sb="39" eb="41">
      <t>フクシ</t>
    </rPh>
    <rPh sb="43" eb="45">
      <t>イシキ</t>
    </rPh>
    <rPh sb="46" eb="48">
      <t>カンシン</t>
    </rPh>
    <rPh sb="49" eb="51">
      <t>ケイハツ</t>
    </rPh>
    <rPh sb="52" eb="54">
      <t>ジョウセイ</t>
    </rPh>
    <phoneticPr fontId="3"/>
  </si>
  <si>
    <t>地域福祉政策課</t>
    <rPh sb="0" eb="2">
      <t>チイキ</t>
    </rPh>
    <rPh sb="2" eb="4">
      <t>フクシ</t>
    </rPh>
    <rPh sb="4" eb="6">
      <t>セイサク</t>
    </rPh>
    <rPh sb="6" eb="7">
      <t>カ</t>
    </rPh>
    <phoneticPr fontId="3"/>
  </si>
  <si>
    <t>地域共生推進課</t>
    <rPh sb="0" eb="2">
      <t>チイキ</t>
    </rPh>
    <rPh sb="2" eb="4">
      <t>キョウセイ</t>
    </rPh>
    <rPh sb="4" eb="6">
      <t>スイシン</t>
    </rPh>
    <rPh sb="6" eb="7">
      <t>カ</t>
    </rPh>
    <phoneticPr fontId="3"/>
  </si>
  <si>
    <t>地域福祉計画推進事業</t>
  </si>
  <si>
    <t>地域福祉を推進するため、八尾市地域福祉計画を策定し、社会福祉協議会と連携し、計画の推進を行う。さらに、社会福祉法第７条に基づき、八尾市社会福祉審議会を設置し、福祉計画全体の方向性や社会福祉に関する事項を調査審議する。また、学識経験者や社会福祉を目的とする団体の代表者、公募市民などで構成される専門分科会で地域福祉計画の関連する取り組みの進捗状況の把握や検証・評価を行う。</t>
  </si>
  <si>
    <t>地域福祉計画に基づき地域福祉を推進することによって、本市の総合計画に掲げる地域福祉の推進と福祉サービスの提供の充実を図る。_x000D_
また、社会福祉審議会において、地域福祉計画の策定や社会福祉全般に関する事項や専門的な視点による審議を行うことを通じて、社会福祉の推進を図る。</t>
  </si>
  <si>
    <t xml:space="preserve">地域福祉計画に掲げる各事業の指標等を通じて、達成状況を調査・分析するなど、進捗管理を効果的に行い八尾市社会福祉審議会専門分科会へ諮問する。また、社会福祉審議会本審において、福祉計画全体の方向性や社会福祉全般に関する事項や専門的な視点による審議する。_x000D_
</t>
  </si>
  <si>
    <t>指標1</t>
  </si>
  <si>
    <t>八尾市社会福祉審議会の開催回数</t>
    <phoneticPr fontId="3"/>
  </si>
  <si>
    <t>審議会や専門分科会を開催することで、広く市民に対して意思形成の場を知る機会を提供することができる
回数＝意思形成の場を知る機会</t>
    <rPh sb="0" eb="3">
      <t>シンギカイ</t>
    </rPh>
    <rPh sb="4" eb="6">
      <t>センモン</t>
    </rPh>
    <rPh sb="6" eb="9">
      <t>ブンカカイ</t>
    </rPh>
    <rPh sb="10" eb="12">
      <t>カイサイ</t>
    </rPh>
    <rPh sb="18" eb="19">
      <t>ヒロ</t>
    </rPh>
    <rPh sb="20" eb="22">
      <t>シミン</t>
    </rPh>
    <rPh sb="23" eb="24">
      <t>タイ</t>
    </rPh>
    <rPh sb="26" eb="28">
      <t>イシ</t>
    </rPh>
    <rPh sb="28" eb="30">
      <t>ケイセイ</t>
    </rPh>
    <rPh sb="31" eb="32">
      <t>バ</t>
    </rPh>
    <rPh sb="33" eb="34">
      <t>シ</t>
    </rPh>
    <rPh sb="35" eb="37">
      <t>キカイ</t>
    </rPh>
    <rPh sb="38" eb="40">
      <t>テイキョウ</t>
    </rPh>
    <rPh sb="49" eb="51">
      <t>カイスウ</t>
    </rPh>
    <rPh sb="52" eb="54">
      <t>イシ</t>
    </rPh>
    <rPh sb="54" eb="56">
      <t>ケイセイ</t>
    </rPh>
    <rPh sb="57" eb="58">
      <t>バ</t>
    </rPh>
    <rPh sb="59" eb="60">
      <t>シ</t>
    </rPh>
    <rPh sb="61" eb="63">
      <t>キカイ</t>
    </rPh>
    <phoneticPr fontId="3"/>
  </si>
  <si>
    <t>地域のおもしろさを拡散する</t>
  </si>
  <si>
    <t>「地域福祉」が目に入る機会を増やす</t>
  </si>
  <si>
    <t>高齢介護課</t>
    <rPh sb="0" eb="2">
      <t>コウレイ</t>
    </rPh>
    <rPh sb="2" eb="4">
      <t>カイゴ</t>
    </rPh>
    <rPh sb="4" eb="5">
      <t>カ</t>
    </rPh>
    <phoneticPr fontId="3"/>
  </si>
  <si>
    <t>高齢者保健福祉計画及び介護保険事業計画推進事業【一般会計・特別会計】</t>
    <phoneticPr fontId="3"/>
  </si>
  <si>
    <t>老人福祉法及び介護保険法に基づき、本市における高齢者の保健・福祉分野及び介護保険事業における目標設定や取り組みの方向性を計画の中で位置づけし、策定した計画に基づき各施策を実施する。</t>
  </si>
  <si>
    <t>高齢者保健福祉計画及び介護保険事業計画に基づく各施策を実施することにより、高齢者の保健福祉及び介護保険施策の充実及び適正運営を図る。</t>
  </si>
  <si>
    <t>高齢者保健福祉計画及び介護保険事業計画に基づき、高齢者保健福祉及び介護事業を実施し、実施状況を社会福祉審議会高齢者福祉専門分科会へ報告することにより、制度運営に学識経験者や市民代表者の委員の意見の反映を図る。</t>
  </si>
  <si>
    <t>指標2</t>
  </si>
  <si>
    <t>社会福祉審議会高齢者福祉専門分科会の開催数</t>
  </si>
  <si>
    <t>可</t>
  </si>
  <si>
    <t>障がい福祉課</t>
    <rPh sb="0" eb="1">
      <t>ショウ</t>
    </rPh>
    <rPh sb="3" eb="6">
      <t>フクシカ</t>
    </rPh>
    <phoneticPr fontId="3"/>
  </si>
  <si>
    <t>障がい者基本計画等推進事業</t>
    <phoneticPr fontId="3"/>
  </si>
  <si>
    <t>障がい者基本計画、障がい福祉計画及び障がい児福祉計画の策定並びにこれらの計画に基づく施策の進行管理とサービス提供体制の確保方策について検討する。</t>
  </si>
  <si>
    <t>社会の状況や市民のニーズに対応した障がい福祉施策を推進するため、障がい者基本計画、障がい福祉計画及び障がい児福祉計画を策定し、本市における障がい者施策のあり方や方向性を示すことにより、障がい者等の日常生活や社会生活の質の向上に努める。</t>
  </si>
  <si>
    <t xml:space="preserve">現行計画における施策課題や見込み量確保に向けた方策について、八尾市社会福祉審議会障がい者福祉専門分科会や八尾市障がい者基本計画ワーキング会議、地域自立支援協議会等において検討するとともに、次期計画にその意見等を反映させるなど、本市の市民ニーズや実態に即した計画策定及び進行管理を実施する。_x000D_
</t>
  </si>
  <si>
    <t>障がい者福祉専門分科会・部会実施回数</t>
  </si>
  <si>
    <t>障がい者理解啓発事業</t>
    <phoneticPr fontId="3"/>
  </si>
  <si>
    <t>障がい者フォーラムやアンテナショップ、障がい者啓発活動支援事業等を通じて、広く市民に障がいや障がい者に対する理解啓発を図る。</t>
  </si>
  <si>
    <t xml:space="preserve">障がいを理由としたあらゆる差別をなくすとともに、合理的配慮の促進による社会的障壁の除去などを通じた共生社会の実現に向けて、障がいや障がい者の理解啓発に資する取り組みを実施する。_x000D_
</t>
  </si>
  <si>
    <t xml:space="preserve">障がい者フォーラムやアンテナショップ、ふれあいキャンペーン等を通じて、障がい者やその支援者等だけでなく、社会全体に障がいや障がい者に対する理解が深まる取り組みを実施する。_x000D_
また、八尾視覚障がい者福祉協会が各小学校にて実施する視覚障がいの体験事業を支援することで、障がいを身近なものとして受け入れる環境づくりに取り組む。_x000D_
</t>
  </si>
  <si>
    <t>障がい者フォーラム来場者数</t>
    <phoneticPr fontId="3"/>
  </si>
  <si>
    <t>本事務事業において障がい者やその支援者等だけでなく社会全体に障がいや障がい者に対する理解が深まる
フォーラム来場者数＝障がいに対する興味や関心を持っている人の数
フォーラムは常設の場ではないため、「プラットホーム」に当たらない</t>
    <rPh sb="0" eb="1">
      <t>ホン</t>
    </rPh>
    <rPh sb="1" eb="3">
      <t>ジム</t>
    </rPh>
    <rPh sb="3" eb="5">
      <t>ジギョウ</t>
    </rPh>
    <rPh sb="9" eb="10">
      <t>ショウ</t>
    </rPh>
    <rPh sb="12" eb="13">
      <t>シャ</t>
    </rPh>
    <rPh sb="16" eb="19">
      <t>シエンシャ</t>
    </rPh>
    <rPh sb="19" eb="20">
      <t>トウ</t>
    </rPh>
    <rPh sb="25" eb="27">
      <t>シャカイ</t>
    </rPh>
    <rPh sb="27" eb="29">
      <t>ゼンタイ</t>
    </rPh>
    <rPh sb="30" eb="31">
      <t>ショウ</t>
    </rPh>
    <rPh sb="34" eb="35">
      <t>ショウ</t>
    </rPh>
    <rPh sb="37" eb="38">
      <t>シャ</t>
    </rPh>
    <rPh sb="39" eb="40">
      <t>タイ</t>
    </rPh>
    <rPh sb="42" eb="44">
      <t>リカイ</t>
    </rPh>
    <rPh sb="45" eb="46">
      <t>フカ</t>
    </rPh>
    <rPh sb="54" eb="57">
      <t>ライジョウシャ</t>
    </rPh>
    <rPh sb="57" eb="58">
      <t>スウ</t>
    </rPh>
    <rPh sb="59" eb="60">
      <t>ショウ</t>
    </rPh>
    <rPh sb="63" eb="64">
      <t>タイ</t>
    </rPh>
    <rPh sb="66" eb="68">
      <t>キョウミ</t>
    </rPh>
    <rPh sb="69" eb="71">
      <t>カンシン</t>
    </rPh>
    <rPh sb="72" eb="73">
      <t>モ</t>
    </rPh>
    <rPh sb="77" eb="78">
      <t>ヒト</t>
    </rPh>
    <rPh sb="79" eb="80">
      <t>カズ</t>
    </rPh>
    <rPh sb="87" eb="89">
      <t>ジョウセツ</t>
    </rPh>
    <rPh sb="90" eb="91">
      <t>バ</t>
    </rPh>
    <rPh sb="108" eb="109">
      <t>ア</t>
    </rPh>
    <phoneticPr fontId="3"/>
  </si>
  <si>
    <t>指標5</t>
  </si>
  <si>
    <t>アンテナショップ来客数</t>
  </si>
  <si>
    <t>本事務事業において障がい者やその支援者等だけでなく社会全体に障がいや障がい者に対する理解が深まる
アンテナショップ来客者数＝障がいに対する興味や関心を持っている人の数
アンテナショップは常設の場であり、地域福祉の「プラットホーム」になり得る</t>
    <rPh sb="0" eb="1">
      <t>ホン</t>
    </rPh>
    <rPh sb="1" eb="3">
      <t>ジム</t>
    </rPh>
    <rPh sb="3" eb="5">
      <t>ジギョウ</t>
    </rPh>
    <rPh sb="9" eb="10">
      <t>ショウ</t>
    </rPh>
    <rPh sb="12" eb="13">
      <t>シャ</t>
    </rPh>
    <rPh sb="16" eb="19">
      <t>シエンシャ</t>
    </rPh>
    <rPh sb="19" eb="20">
      <t>トウ</t>
    </rPh>
    <rPh sb="25" eb="27">
      <t>シャカイ</t>
    </rPh>
    <rPh sb="27" eb="29">
      <t>ゼンタイ</t>
    </rPh>
    <rPh sb="30" eb="31">
      <t>ショウ</t>
    </rPh>
    <rPh sb="34" eb="35">
      <t>ショウ</t>
    </rPh>
    <rPh sb="37" eb="38">
      <t>シャ</t>
    </rPh>
    <rPh sb="39" eb="40">
      <t>タイ</t>
    </rPh>
    <rPh sb="42" eb="44">
      <t>リカイ</t>
    </rPh>
    <rPh sb="45" eb="46">
      <t>フカ</t>
    </rPh>
    <rPh sb="57" eb="60">
      <t>ライキャクシャ</t>
    </rPh>
    <rPh sb="60" eb="61">
      <t>スウ</t>
    </rPh>
    <rPh sb="62" eb="63">
      <t>ショウ</t>
    </rPh>
    <rPh sb="66" eb="67">
      <t>タイ</t>
    </rPh>
    <rPh sb="69" eb="71">
      <t>キョウミ</t>
    </rPh>
    <rPh sb="72" eb="74">
      <t>カンシン</t>
    </rPh>
    <rPh sb="75" eb="76">
      <t>モ</t>
    </rPh>
    <rPh sb="80" eb="81">
      <t>ヒト</t>
    </rPh>
    <rPh sb="82" eb="83">
      <t>カズ</t>
    </rPh>
    <rPh sb="93" eb="95">
      <t>ジョウセツ</t>
    </rPh>
    <rPh sb="96" eb="97">
      <t>バ</t>
    </rPh>
    <rPh sb="101" eb="103">
      <t>チイキ</t>
    </rPh>
    <rPh sb="103" eb="105">
      <t>フクシ</t>
    </rPh>
    <rPh sb="118" eb="119">
      <t>ウ</t>
    </rPh>
    <phoneticPr fontId="3"/>
  </si>
  <si>
    <t>地域福祉の「プラットホーム」をつくる</t>
  </si>
  <si>
    <t>認知症総合支援事業【特別会計】</t>
    <phoneticPr fontId="3"/>
  </si>
  <si>
    <t>認知症に関する理解促進のための普及啓発を行うとともに、保健・医療・福祉の様々な分野の専門職が、初期の段階で認知症による症状の悪化防止のための支援を行ったり、認知症の進行による徘徊時に早期に発見できるネットワークやシステムを活用し、認知症のひとやその疑いのある人並びにその家族に対して、総合的な支援を実施する。</t>
  </si>
  <si>
    <t>認知症の人の意思が尊重され、本人及びその家族等ができる限り住み慣れた地域のよい環境で、自分らしく安心して暮らし続けることができる社会の実現を目指す。</t>
  </si>
  <si>
    <t>○認知症に関する理解促進のための普及・啓発_x000D_
○認知症サポーター養成の推進_x000D_
○認知症地域支援推進員の配置による、地域の連携や支援体制の充実_x000D_
○認知症初期集中支援チームの配置による、認知症の早期診断・早期対応に向けた支援体制の構築_x000D_
○認知症による徘徊高齢者の情報を事前登録して、徘徊高齢者ＳＯＳネットワーク上の関係機関と情報共有することにより、徘徊時の早期発見に向けた支援を行う。_x000D_
○徘徊時にＧＰＳによる位置検索システムを希望する場合は、、初回加入料を市が負担して利用支援をする。</t>
  </si>
  <si>
    <t>認知症サポーター数</t>
    <phoneticPr fontId="3"/>
  </si>
  <si>
    <t>認知症サポーターは養成講座を受講する必要があり、当該養成講座が学びの場となっている</t>
    <rPh sb="0" eb="3">
      <t>ニンチショウ</t>
    </rPh>
    <rPh sb="9" eb="11">
      <t>ヨウセイ</t>
    </rPh>
    <rPh sb="11" eb="13">
      <t>コウザ</t>
    </rPh>
    <rPh sb="14" eb="16">
      <t>ジュコウ</t>
    </rPh>
    <rPh sb="18" eb="20">
      <t>ヒツヨウ</t>
    </rPh>
    <rPh sb="24" eb="26">
      <t>トウガイ</t>
    </rPh>
    <rPh sb="26" eb="28">
      <t>ヨウセイ</t>
    </rPh>
    <rPh sb="28" eb="30">
      <t>コウザ</t>
    </rPh>
    <rPh sb="31" eb="32">
      <t>マナ</t>
    </rPh>
    <rPh sb="34" eb="35">
      <t>バ</t>
    </rPh>
    <phoneticPr fontId="3"/>
  </si>
  <si>
    <t>福祉のこころを育てる</t>
  </si>
  <si>
    <t>さまざまな人がつどい学べる場をつくる</t>
  </si>
  <si>
    <t>障がい者フォーラム来場者数
（再掲）</t>
    <rPh sb="15" eb="17">
      <t>サイケイ</t>
    </rPh>
    <phoneticPr fontId="3"/>
  </si>
  <si>
    <t>障がい者理解啓発事業</t>
  </si>
  <si>
    <t>人権の視点に立った地域をつくる</t>
  </si>
  <si>
    <t>多様性を理解する機会を増やす</t>
  </si>
  <si>
    <t>人権政策課</t>
    <rPh sb="0" eb="2">
      <t>ジンケン</t>
    </rPh>
    <rPh sb="2" eb="4">
      <t>セイサク</t>
    </rPh>
    <rPh sb="4" eb="5">
      <t>カ</t>
    </rPh>
    <phoneticPr fontId="3"/>
  </si>
  <si>
    <t>人権啓発の推進</t>
  </si>
  <si>
    <t>市民、事業者などの人権意識の向上を図るため、啓発事業を実施するとともに、市民による啓発活動への支援を行う。</t>
  </si>
  <si>
    <t>差別のない社会を実現する。</t>
  </si>
  <si>
    <t>○あらゆる機会で人権啓発を展開。_x000D_
・人権啓発セミナーなどの市主催事業_x000D_
・八尾市人権啓発推進協議会、世界人権宣言八尾市実行委員会、八尾市人権協会などの各種関係団体との連携による人権啓発の取り組み</t>
  </si>
  <si>
    <t>人権啓発事業の参加者数</t>
    <phoneticPr fontId="3"/>
  </si>
  <si>
    <t>市による啓発事業の実施や市民による啓発活動への支援について、多様性を理解する機会を増やしている</t>
    <rPh sb="0" eb="1">
      <t>シ</t>
    </rPh>
    <rPh sb="4" eb="6">
      <t>ケイハツ</t>
    </rPh>
    <rPh sb="6" eb="8">
      <t>ジギョウ</t>
    </rPh>
    <rPh sb="9" eb="11">
      <t>ジッシ</t>
    </rPh>
    <rPh sb="12" eb="14">
      <t>シミン</t>
    </rPh>
    <rPh sb="17" eb="19">
      <t>ケイハツ</t>
    </rPh>
    <rPh sb="19" eb="21">
      <t>カツドウ</t>
    </rPh>
    <rPh sb="23" eb="25">
      <t>シエン</t>
    </rPh>
    <rPh sb="30" eb="33">
      <t>タヨウセイ</t>
    </rPh>
    <rPh sb="34" eb="36">
      <t>リカイ</t>
    </rPh>
    <rPh sb="38" eb="40">
      <t>キカイ</t>
    </rPh>
    <rPh sb="41" eb="42">
      <t>フ</t>
    </rPh>
    <phoneticPr fontId="3"/>
  </si>
  <si>
    <t>生涯学習スポーツ課</t>
    <rPh sb="0" eb="2">
      <t>ショウガイ</t>
    </rPh>
    <rPh sb="2" eb="4">
      <t>ガクシュウ</t>
    </rPh>
    <rPh sb="8" eb="9">
      <t>カ</t>
    </rPh>
    <phoneticPr fontId="3"/>
  </si>
  <si>
    <t>生涯学習課</t>
    <rPh sb="0" eb="5">
      <t>ショウガイガクシュウカ</t>
    </rPh>
    <phoneticPr fontId="3"/>
  </si>
  <si>
    <t>国際理解教育（分室）事業</t>
  </si>
  <si>
    <t>多文化共生のまちづくりをめざし、外国にルーツを持つ子どもの自尊感情を育む取り組みを行うとともに、異文化への理解を深めるための講座等を実施する。</t>
  </si>
  <si>
    <t>外国にルーツを持つ子どもの自尊感情を育む取り組みや、在日外国人と日本人との交流促進を通じ、国際理解を推進し、多文化共生のまちづくりをめざす。</t>
  </si>
  <si>
    <t>市内に在住する外国にルーツを持つ児童・生徒への子ども育成事業。_x000D_
市内の小・中学校に設置されている民族クラブへの指導や、国際理解教育への講師派遣。_x000D_
その他、市内全域を対象に多文化共生料理教室や多文化理解講座の実施。</t>
  </si>
  <si>
    <t>講座参加人数</t>
    <phoneticPr fontId="3"/>
  </si>
  <si>
    <t>多様性の中の外国人をルーツに持つ児童・生徒の養成事業であり、市内全域を対象にした多文化共生料理教室や多文化理解講座の実施が多様性を理解する機会を増やしている</t>
    <rPh sb="0" eb="3">
      <t>タヨウセイ</t>
    </rPh>
    <rPh sb="4" eb="5">
      <t>ナカ</t>
    </rPh>
    <rPh sb="6" eb="8">
      <t>ガイコク</t>
    </rPh>
    <rPh sb="8" eb="9">
      <t>ジン</t>
    </rPh>
    <rPh sb="14" eb="15">
      <t>モ</t>
    </rPh>
    <rPh sb="16" eb="18">
      <t>ジドウ</t>
    </rPh>
    <rPh sb="19" eb="21">
      <t>セイト</t>
    </rPh>
    <rPh sb="22" eb="24">
      <t>ヨウセイ</t>
    </rPh>
    <rPh sb="24" eb="26">
      <t>ジギョウ</t>
    </rPh>
    <rPh sb="30" eb="32">
      <t>シナイ</t>
    </rPh>
    <rPh sb="32" eb="34">
      <t>ゼンイキ</t>
    </rPh>
    <rPh sb="35" eb="37">
      <t>タイショウ</t>
    </rPh>
    <rPh sb="40" eb="43">
      <t>タブンカ</t>
    </rPh>
    <rPh sb="43" eb="45">
      <t>キョウセイ</t>
    </rPh>
    <rPh sb="45" eb="47">
      <t>リョウリ</t>
    </rPh>
    <rPh sb="47" eb="49">
      <t>キョウシツ</t>
    </rPh>
    <rPh sb="50" eb="53">
      <t>タブンカ</t>
    </rPh>
    <rPh sb="53" eb="55">
      <t>リカイ</t>
    </rPh>
    <rPh sb="55" eb="57">
      <t>コウザ</t>
    </rPh>
    <rPh sb="58" eb="60">
      <t>ジッシ</t>
    </rPh>
    <rPh sb="61" eb="64">
      <t>タヨウセイ</t>
    </rPh>
    <rPh sb="65" eb="67">
      <t>リカイ</t>
    </rPh>
    <rPh sb="69" eb="71">
      <t>キカイ</t>
    </rPh>
    <rPh sb="72" eb="73">
      <t>フ</t>
    </rPh>
    <phoneticPr fontId="3"/>
  </si>
  <si>
    <t>こども施設課</t>
    <rPh sb="3" eb="6">
      <t>シセツカ</t>
    </rPh>
    <phoneticPr fontId="3"/>
  </si>
  <si>
    <t>こども施設運営課</t>
    <rPh sb="5" eb="7">
      <t>ウンエイ</t>
    </rPh>
    <rPh sb="7" eb="8">
      <t>カ</t>
    </rPh>
    <phoneticPr fontId="3"/>
  </si>
  <si>
    <t>「人権を大切にする心を育てる」保育推進事業</t>
  </si>
  <si>
    <t>｢人権を大切にする心を育てる｣保育を推進するための学習・研究を行い、児童に認定こども園等での生活の場を通じて伝えていく。</t>
  </si>
  <si>
    <t>ひとりひとりの個性や人格が尊重され、豊かな人間性を育むことのできる教育・保育を進めていく。</t>
  </si>
  <si>
    <t>・教育・保育内容の充実をはじめ、発達や障害、多文化共生、男女平等などへの理解を深め、人権を大切にする心を育てる保育を実践するため、様々な研修や園内研究に取り組む。_x000D_
・大阪保育子育て人権研究集会などの取り組みへの参加により、他市との交流や学習を進める。</t>
  </si>
  <si>
    <t>大阪保育子育て人権集会参加状況</t>
    <phoneticPr fontId="3"/>
  </si>
  <si>
    <t>保育士が「人権を大切にする心を育てる」保育を推進するための学習・研究を行い、子どもたちに伝えていくことが人権福祉教育をひろめることにつながる。</t>
    <rPh sb="0" eb="3">
      <t>ホイクシ</t>
    </rPh>
    <rPh sb="5" eb="7">
      <t>ジンケン</t>
    </rPh>
    <rPh sb="8" eb="10">
      <t>タイセツ</t>
    </rPh>
    <rPh sb="13" eb="14">
      <t>ココロ</t>
    </rPh>
    <rPh sb="15" eb="16">
      <t>ソダ</t>
    </rPh>
    <rPh sb="19" eb="21">
      <t>ホイク</t>
    </rPh>
    <rPh sb="22" eb="24">
      <t>スイシン</t>
    </rPh>
    <rPh sb="29" eb="31">
      <t>ガクシュウ</t>
    </rPh>
    <rPh sb="32" eb="34">
      <t>ケンキュウ</t>
    </rPh>
    <rPh sb="35" eb="36">
      <t>オコナ</t>
    </rPh>
    <rPh sb="38" eb="39">
      <t>コ</t>
    </rPh>
    <rPh sb="44" eb="45">
      <t>ツタ</t>
    </rPh>
    <rPh sb="52" eb="54">
      <t>ジンケン</t>
    </rPh>
    <rPh sb="54" eb="56">
      <t>フクシ</t>
    </rPh>
    <rPh sb="56" eb="58">
      <t>キョウイク</t>
    </rPh>
    <phoneticPr fontId="3"/>
  </si>
  <si>
    <t>人権福祉教育をひろめる</t>
  </si>
  <si>
    <t>人権教育課</t>
    <rPh sb="0" eb="2">
      <t>ジンケン</t>
    </rPh>
    <rPh sb="2" eb="4">
      <t>キョウイク</t>
    </rPh>
    <rPh sb="4" eb="5">
      <t>カ</t>
    </rPh>
    <phoneticPr fontId="3"/>
  </si>
  <si>
    <t>いじめ問題対策事業</t>
  </si>
  <si>
    <t>学校におけるいじめの未然防止の取り組みの充実、いじめ事象発生時の早期発見と適切で迅速な対応を総合的・効果的に推進する。</t>
  </si>
  <si>
    <t>いじめの未然防止や早期発見・早期対応を学校が行うことが出来るように支援をすることにより、いじめのない学校づくりを推進する。</t>
  </si>
  <si>
    <t>八尾市いじめ防止基本方針を踏まえいじめ防止対策の推進を八尾市全体で総合的かつ効果的に推進する。</t>
  </si>
  <si>
    <t>「いじめはどんな理由があってもいけないことだ」と思う児童・生徒の割合</t>
  </si>
  <si>
    <t>児童・生徒が「いじめ」について考えることは大切なこと。割合が増加することで人権社会教育が広がっているととらえられる。</t>
    <rPh sb="0" eb="2">
      <t>ジドウ</t>
    </rPh>
    <rPh sb="3" eb="5">
      <t>セイト</t>
    </rPh>
    <rPh sb="15" eb="16">
      <t>カンガ</t>
    </rPh>
    <rPh sb="21" eb="23">
      <t>タイセツ</t>
    </rPh>
    <rPh sb="27" eb="29">
      <t>ワリアイ</t>
    </rPh>
    <rPh sb="30" eb="32">
      <t>ゾウカ</t>
    </rPh>
    <rPh sb="37" eb="39">
      <t>ジンケン</t>
    </rPh>
    <rPh sb="39" eb="41">
      <t>シャカイ</t>
    </rPh>
    <rPh sb="41" eb="43">
      <t>キョウイク</t>
    </rPh>
    <rPh sb="44" eb="45">
      <t>ヒロ</t>
    </rPh>
    <phoneticPr fontId="3"/>
  </si>
  <si>
    <t>教育政策課</t>
    <rPh sb="0" eb="2">
      <t>キョウイク</t>
    </rPh>
    <rPh sb="2" eb="4">
      <t>セイサク</t>
    </rPh>
    <rPh sb="4" eb="5">
      <t>カ</t>
    </rPh>
    <phoneticPr fontId="3"/>
  </si>
  <si>
    <t>児童安全啓発事業</t>
  </si>
  <si>
    <t>児童が自らを「価値ある存在」であると認識するとともに、暴力から逃れる方法等、児童が自分の身を自分で守れるための知識や具体的な技術（スキル）を身につけるため、CAP子どもワークショップを市内小学校及び義務教育学校の第３学年児童を対象に実施する。</t>
  </si>
  <si>
    <t>児童が自らを「価値ある存在」であると認識するとともに、暴力から逃れる方法等、児童が自分の身を自分で守るための知識や具体的な技術（スキル）を身につける。</t>
  </si>
  <si>
    <t>講師を招いて、「子どもへの暴力防止」をテーマに、児童自身が自ら考え、意見を述べ、ロールプレイ（役割劇）に加わる等、ワークショップ（参加型学習）を学校の授業時間中に実施。</t>
  </si>
  <si>
    <t>ＣＡＰ子どもワークショップ受講者数</t>
  </si>
  <si>
    <t>児童自らが暴力から逃れる方法など自分の身を自分で守るための知識や具体的技術を身につけることで、他人を思いやる気持ちなどへの転化につながる</t>
    <rPh sb="0" eb="2">
      <t>ジドウ</t>
    </rPh>
    <rPh sb="2" eb="3">
      <t>ミズカ</t>
    </rPh>
    <rPh sb="5" eb="7">
      <t>ボウリョク</t>
    </rPh>
    <rPh sb="9" eb="10">
      <t>ノガ</t>
    </rPh>
    <rPh sb="12" eb="14">
      <t>ホウホウ</t>
    </rPh>
    <rPh sb="16" eb="18">
      <t>ジブン</t>
    </rPh>
    <rPh sb="19" eb="20">
      <t>ミ</t>
    </rPh>
    <rPh sb="21" eb="23">
      <t>ジブン</t>
    </rPh>
    <rPh sb="24" eb="25">
      <t>マモ</t>
    </rPh>
    <rPh sb="29" eb="31">
      <t>チシキ</t>
    </rPh>
    <rPh sb="32" eb="35">
      <t>グタイテキ</t>
    </rPh>
    <rPh sb="35" eb="37">
      <t>ギジュツ</t>
    </rPh>
    <rPh sb="38" eb="39">
      <t>ミ</t>
    </rPh>
    <rPh sb="47" eb="49">
      <t>タニン</t>
    </rPh>
    <rPh sb="50" eb="51">
      <t>オモ</t>
    </rPh>
    <rPh sb="54" eb="56">
      <t>キモ</t>
    </rPh>
    <rPh sb="61" eb="63">
      <t>テンカ</t>
    </rPh>
    <phoneticPr fontId="3"/>
  </si>
  <si>
    <t>地域福祉推進基金活用事業</t>
  </si>
  <si>
    <t>地域福祉推進基金を活用して、市民グループ、NPO等から地域福祉推進のための活動提案を募集し、活動に対して助成することで、住民福祉活動の促進及び住民団体同士のネットワークの構築を図る。</t>
  </si>
  <si>
    <t>地域福祉推進のための、市民活動を促進するため、先導的事業に助成する。_x000D_
また、本市が行う地域福祉推進のための単独事業の拡大及び新規事業の推進を図る。_x000D_
市民の自主的・自立的地域福祉活動の促進と、地域福祉推進体制の充実を図る。</t>
  </si>
  <si>
    <t xml:space="preserve">市民グループ・事業者・ＮＰＯ等から地域福祉推進のためのすぐれた活動を募集し、審査会委員による審査により予算の範囲内で助成団体及び助成額を決定する。申請団体による公開プレゼンテーション、年度終了後に実績報告会を開催し、住民活動のＰＲ及び住民団体同士のネットワーク化を図る。_x000D_
</t>
  </si>
  <si>
    <t>地域福祉推進基金事業助成団体数</t>
  </si>
  <si>
    <t>市民グループ、NPO等からの地域福祉推進のための活動提案を募集、先進的事例に助成。地域の「やってみたい」「やってみよう」を応援するもの
各グループ等の積極的な活動に光をあて、地域福祉としての次のステップへと進めていく基礎になれば良い</t>
    <rPh sb="0" eb="2">
      <t>シミン</t>
    </rPh>
    <rPh sb="10" eb="11">
      <t>トウ</t>
    </rPh>
    <rPh sb="14" eb="16">
      <t>チイキ</t>
    </rPh>
    <rPh sb="16" eb="18">
      <t>フクシ</t>
    </rPh>
    <rPh sb="18" eb="20">
      <t>スイシン</t>
    </rPh>
    <rPh sb="24" eb="26">
      <t>カツドウ</t>
    </rPh>
    <rPh sb="26" eb="28">
      <t>テイアン</t>
    </rPh>
    <rPh sb="29" eb="31">
      <t>ボシュウ</t>
    </rPh>
    <rPh sb="32" eb="35">
      <t>センシンテキ</t>
    </rPh>
    <rPh sb="35" eb="37">
      <t>ジレイ</t>
    </rPh>
    <rPh sb="38" eb="40">
      <t>ジョセイ</t>
    </rPh>
    <rPh sb="41" eb="43">
      <t>チイキ</t>
    </rPh>
    <rPh sb="61" eb="63">
      <t>オウエン</t>
    </rPh>
    <rPh sb="68" eb="69">
      <t>カク</t>
    </rPh>
    <rPh sb="73" eb="74">
      <t>トウ</t>
    </rPh>
    <rPh sb="75" eb="78">
      <t>セッキョクテキ</t>
    </rPh>
    <rPh sb="79" eb="81">
      <t>カツドウ</t>
    </rPh>
    <rPh sb="82" eb="83">
      <t>ヒカリ</t>
    </rPh>
    <rPh sb="87" eb="89">
      <t>チイキ</t>
    </rPh>
    <rPh sb="89" eb="91">
      <t>フクシ</t>
    </rPh>
    <rPh sb="95" eb="96">
      <t>ツギ</t>
    </rPh>
    <rPh sb="103" eb="104">
      <t>スス</t>
    </rPh>
    <rPh sb="108" eb="110">
      <t>キソ</t>
    </rPh>
    <rPh sb="114" eb="115">
      <t>ヨ</t>
    </rPh>
    <phoneticPr fontId="3"/>
  </si>
  <si>
    <t>地域の「やってみたい」「やってみよう」を応援する</t>
  </si>
  <si>
    <t>地域活動をする人や団体に光をあてる
地域福祉活動のスタートダッシュを応援</t>
    <phoneticPr fontId="3"/>
  </si>
  <si>
    <t>障がい者社会参加支援事業</t>
  </si>
  <si>
    <t>障がい者の社会参加の機会を確保するとともに、移動支援としてタクシー運賃の割引や障がい者団体への助成を行うなど、障がい者福祉の向上を図る。また、障がい者スポーツ等を通じて、障がい者の生きがいづくりを支援する。</t>
  </si>
  <si>
    <t>障がい者等に対し、社会参加と生きがいづくりの促進を図るとともに、障がい者の社会参加を通じて、社会全体への障がい者福祉の向上を図る。</t>
  </si>
  <si>
    <t xml:space="preserve">○地域福祉推進基金事業を活用し、障がい者福祉の向上に資する取り組みに対して、活動経費を補助する。_x000D_
○在宅の重度障がい者に対して、タクシー初乗り運賃の一部を補助するなど、社会参加の促進を図る。_x000D_
○自動車操行装置の改造に対する工事費の一部を助成する。_x000D_
○スポーツの機会を確保し、障がい者の社会参加と生きがいづくりを促進する。_x000D_
○中途失明者歩行訓練等を実施する。_x000D_
○障がい者団体育成事業補助金による団体補助を実施する。_x000D_
</t>
  </si>
  <si>
    <t>地域福祉推進基金事業助成金交付団体数</t>
  </si>
  <si>
    <t>障がいがある中で社会参加に二の足を踏む方も多い。その方々の外出に関する一歩を助成するもの。
障がい者だけでなく、その支援者にも光をあてるものである。</t>
    <rPh sb="0" eb="1">
      <t>ショウ</t>
    </rPh>
    <rPh sb="6" eb="7">
      <t>ナカ</t>
    </rPh>
    <rPh sb="8" eb="10">
      <t>シャカイ</t>
    </rPh>
    <rPh sb="10" eb="12">
      <t>サンカ</t>
    </rPh>
    <rPh sb="13" eb="14">
      <t>ニ</t>
    </rPh>
    <rPh sb="15" eb="16">
      <t>アシ</t>
    </rPh>
    <rPh sb="17" eb="18">
      <t>フ</t>
    </rPh>
    <rPh sb="19" eb="20">
      <t>カタ</t>
    </rPh>
    <rPh sb="21" eb="22">
      <t>オオ</t>
    </rPh>
    <rPh sb="26" eb="28">
      <t>カタガタ</t>
    </rPh>
    <rPh sb="29" eb="31">
      <t>ガイシュツ</t>
    </rPh>
    <rPh sb="32" eb="33">
      <t>カン</t>
    </rPh>
    <rPh sb="35" eb="37">
      <t>イッポ</t>
    </rPh>
    <rPh sb="38" eb="40">
      <t>ジョセイ</t>
    </rPh>
    <rPh sb="46" eb="47">
      <t>ショウ</t>
    </rPh>
    <rPh sb="49" eb="50">
      <t>シャ</t>
    </rPh>
    <rPh sb="58" eb="60">
      <t>シエン</t>
    </rPh>
    <rPh sb="60" eb="61">
      <t>シャ</t>
    </rPh>
    <rPh sb="63" eb="64">
      <t>ヒカリ</t>
    </rPh>
    <phoneticPr fontId="3"/>
  </si>
  <si>
    <t>小地域ネットワーク推進事業</t>
  </si>
  <si>
    <t>社会福祉協議会に対して、その構成団体である地区福祉委員会の小地域ネットワーク活動に対する補助金を交付することで、社会福祉協議会が地域福祉推進の中核的機関としての機能を十分に発揮できるよう支援する。</t>
  </si>
  <si>
    <t>地区福祉委員会活動の充実によって、小地域における自助・共助の仕組みを作ることにより地域福祉を推進する。</t>
  </si>
  <si>
    <t>コミュニティワーカー（ＣＯＷ）が積極的に地域に関わることができる体制を整備し、地区福祉委員会活動支援を強化する。</t>
  </si>
  <si>
    <t>指標4</t>
  </si>
  <si>
    <t>地域相談件数</t>
  </si>
  <si>
    <t>小地域ネットワーク活動＜地区福祉委員会＜社会福祉協議会の構図。COWが積極的に地域に関わる体制整備が強化されれば、おのずと地域相談件数も増加する</t>
    <rPh sb="0" eb="3">
      <t>ショウチイキ</t>
    </rPh>
    <rPh sb="9" eb="11">
      <t>カツドウ</t>
    </rPh>
    <rPh sb="12" eb="14">
      <t>チク</t>
    </rPh>
    <rPh sb="14" eb="16">
      <t>フクシ</t>
    </rPh>
    <rPh sb="16" eb="19">
      <t>イインカイ</t>
    </rPh>
    <rPh sb="20" eb="22">
      <t>シャカイ</t>
    </rPh>
    <rPh sb="22" eb="24">
      <t>フクシ</t>
    </rPh>
    <rPh sb="24" eb="27">
      <t>キョウギカイ</t>
    </rPh>
    <rPh sb="28" eb="30">
      <t>コウズ</t>
    </rPh>
    <rPh sb="35" eb="38">
      <t>セッキョクテキ</t>
    </rPh>
    <rPh sb="39" eb="41">
      <t>チイキ</t>
    </rPh>
    <rPh sb="42" eb="43">
      <t>カカ</t>
    </rPh>
    <rPh sb="45" eb="47">
      <t>タイセイ</t>
    </rPh>
    <rPh sb="47" eb="49">
      <t>セイビ</t>
    </rPh>
    <rPh sb="50" eb="52">
      <t>キョウカ</t>
    </rPh>
    <rPh sb="61" eb="63">
      <t>チイキ</t>
    </rPh>
    <rPh sb="63" eb="65">
      <t>ソウダン</t>
    </rPh>
    <rPh sb="65" eb="67">
      <t>ケンスウ</t>
    </rPh>
    <rPh sb="68" eb="70">
      <t>ゾウカ</t>
    </rPh>
    <phoneticPr fontId="3"/>
  </si>
  <si>
    <t>地域づくりのプロフェッショナルをつくる</t>
  </si>
  <si>
    <t>社協コミュニティワークの充実
地域づくりのコーディネーターのプロをつくる</t>
    <phoneticPr fontId="3"/>
  </si>
  <si>
    <t>地域福祉推進基金事業助成団体数
（再掲）</t>
    <rPh sb="17" eb="19">
      <t>サイケイ</t>
    </rPh>
    <phoneticPr fontId="3"/>
  </si>
  <si>
    <t>市民グループ、NPO等からの地域福祉推進のための活動提案を募集、先進的事例に助成。地域の「やってみたい」「やってみよう」を応援するもの
年度終了後に実績報告会を開催する。</t>
    <rPh sb="0" eb="2">
      <t>シミン</t>
    </rPh>
    <rPh sb="10" eb="11">
      <t>トウ</t>
    </rPh>
    <rPh sb="14" eb="16">
      <t>チイキ</t>
    </rPh>
    <rPh sb="16" eb="18">
      <t>フクシ</t>
    </rPh>
    <rPh sb="18" eb="20">
      <t>スイシン</t>
    </rPh>
    <rPh sb="24" eb="26">
      <t>カツドウ</t>
    </rPh>
    <rPh sb="26" eb="28">
      <t>テイアン</t>
    </rPh>
    <rPh sb="29" eb="31">
      <t>ボシュウ</t>
    </rPh>
    <rPh sb="32" eb="35">
      <t>センシンテキ</t>
    </rPh>
    <rPh sb="35" eb="37">
      <t>ジレイ</t>
    </rPh>
    <rPh sb="38" eb="40">
      <t>ジョセイ</t>
    </rPh>
    <rPh sb="41" eb="43">
      <t>チイキ</t>
    </rPh>
    <rPh sb="61" eb="63">
      <t>オウエン</t>
    </rPh>
    <rPh sb="68" eb="69">
      <t>ネン</t>
    </rPh>
    <rPh sb="69" eb="70">
      <t>ド</t>
    </rPh>
    <rPh sb="70" eb="72">
      <t>シュウリョウ</t>
    </rPh>
    <rPh sb="72" eb="73">
      <t>ゴ</t>
    </rPh>
    <rPh sb="74" eb="76">
      <t>ジッセキ</t>
    </rPh>
    <rPh sb="76" eb="79">
      <t>ホウコクカイ</t>
    </rPh>
    <rPh sb="80" eb="82">
      <t>カイサイ</t>
    </rPh>
    <phoneticPr fontId="3"/>
  </si>
  <si>
    <t>地域福祉活動の見せる化</t>
  </si>
  <si>
    <t>お互いのよいところを見せ合う場をつくる</t>
  </si>
  <si>
    <t>山本出張所</t>
    <rPh sb="0" eb="2">
      <t>ヤマモト</t>
    </rPh>
    <rPh sb="2" eb="4">
      <t>シュッチョウ</t>
    </rPh>
    <rPh sb="4" eb="5">
      <t>ショ</t>
    </rPh>
    <phoneticPr fontId="3"/>
  </si>
  <si>
    <t>地域まちづくり支援事業</t>
  </si>
  <si>
    <t>共創と共生の地域づくりを推進していくため、地域特性や地域課題に応じた地域のまちづくり支援を進める。</t>
  </si>
  <si>
    <t>・地域住民が多様な主体と協力・連携し、地域の特性を生かした活動や地域課題の解決に向けた活動が実践され、多くの市民が参加することで、地域の組織運営や地域活動・市民活動の持続性が高まる。</t>
  </si>
  <si>
    <t>・校区まちづくり協議会のこれまでの活動や組織運営の振り返りを踏まえた、今後の課題や取り組みを地域と行政が共有し、同じ認識のもと必要な支援を行う。_x000D_
・地域課題や地域の特性に応じた情報提供を行う。_x000D_
・地域の特性を生かした地域活動・市民活動等の持続性が高まるよう、多様な主体との連携・協力のためのコーディネートを中間支援組織等と連携して進める。</t>
  </si>
  <si>
    <t>小地域ネットワーク活動の個別援助活動対象者数</t>
  </si>
  <si>
    <t>小地域ネットワーク活動＜地区福祉委員会＜社会福祉協議会の構図。COWが積極的に地域に関わる体制整備が強化されれば、おのずと地域相談件数も増加する。地域相談件数が増加することで、地域に対する着眼点も多様化し「気づき」もレベルアップする</t>
    <rPh sb="0" eb="3">
      <t>ショウチイキ</t>
    </rPh>
    <rPh sb="9" eb="11">
      <t>カツドウ</t>
    </rPh>
    <rPh sb="12" eb="14">
      <t>チク</t>
    </rPh>
    <rPh sb="14" eb="16">
      <t>フクシ</t>
    </rPh>
    <rPh sb="16" eb="19">
      <t>イインカイ</t>
    </rPh>
    <rPh sb="20" eb="22">
      <t>シャカイ</t>
    </rPh>
    <rPh sb="22" eb="24">
      <t>フクシ</t>
    </rPh>
    <rPh sb="24" eb="27">
      <t>キョウギカイ</t>
    </rPh>
    <rPh sb="28" eb="30">
      <t>コウズ</t>
    </rPh>
    <rPh sb="35" eb="38">
      <t>セッキョクテキ</t>
    </rPh>
    <rPh sb="39" eb="41">
      <t>チイキ</t>
    </rPh>
    <rPh sb="42" eb="43">
      <t>カカ</t>
    </rPh>
    <rPh sb="45" eb="47">
      <t>タイセイ</t>
    </rPh>
    <rPh sb="47" eb="49">
      <t>セイビ</t>
    </rPh>
    <rPh sb="50" eb="52">
      <t>キョウカ</t>
    </rPh>
    <rPh sb="61" eb="63">
      <t>チイキ</t>
    </rPh>
    <rPh sb="63" eb="65">
      <t>ソウダン</t>
    </rPh>
    <rPh sb="65" eb="67">
      <t>ケンスウ</t>
    </rPh>
    <rPh sb="68" eb="70">
      <t>ゾウカ</t>
    </rPh>
    <rPh sb="73" eb="75">
      <t>チイキ</t>
    </rPh>
    <rPh sb="75" eb="77">
      <t>ソウダン</t>
    </rPh>
    <rPh sb="77" eb="79">
      <t>ケンスウ</t>
    </rPh>
    <rPh sb="80" eb="82">
      <t>ゾウカ</t>
    </rPh>
    <rPh sb="88" eb="90">
      <t>チイキ</t>
    </rPh>
    <rPh sb="91" eb="92">
      <t>タイ</t>
    </rPh>
    <rPh sb="94" eb="97">
      <t>チャクガンテン</t>
    </rPh>
    <rPh sb="98" eb="101">
      <t>タヨウカ</t>
    </rPh>
    <rPh sb="103" eb="104">
      <t>キ</t>
    </rPh>
    <phoneticPr fontId="3"/>
  </si>
  <si>
    <t>地域の「見つける力」を高める</t>
  </si>
  <si>
    <t>「気づき」をレベルアップするための経験をつむ</t>
    <phoneticPr fontId="3"/>
  </si>
  <si>
    <t>小地域ネットワーク活動の個別援助活動対象者数
（再掲）</t>
    <rPh sb="24" eb="26">
      <t>サイケイ</t>
    </rPh>
    <phoneticPr fontId="3"/>
  </si>
  <si>
    <t>小地域ネットワーク活動＜地区福祉委員会＜社会福祉協議会の構図。COWが積極的に地域に関わる体制整備が強化されれば、おのずと地域相談件数も増加する。地域相談件数が増加することで、地域に対する着眼点も多様化し「気づき」もレベルアップする。</t>
    <rPh sb="0" eb="3">
      <t>ショウチイキ</t>
    </rPh>
    <rPh sb="9" eb="11">
      <t>カツドウ</t>
    </rPh>
    <rPh sb="12" eb="14">
      <t>チク</t>
    </rPh>
    <rPh sb="14" eb="16">
      <t>フクシ</t>
    </rPh>
    <rPh sb="16" eb="19">
      <t>イインカイ</t>
    </rPh>
    <rPh sb="20" eb="22">
      <t>シャカイ</t>
    </rPh>
    <rPh sb="22" eb="24">
      <t>フクシ</t>
    </rPh>
    <rPh sb="24" eb="27">
      <t>キョウギカイ</t>
    </rPh>
    <rPh sb="28" eb="30">
      <t>コウズ</t>
    </rPh>
    <rPh sb="35" eb="38">
      <t>セッキョクテキ</t>
    </rPh>
    <rPh sb="39" eb="41">
      <t>チイキ</t>
    </rPh>
    <rPh sb="42" eb="43">
      <t>カカ</t>
    </rPh>
    <rPh sb="45" eb="47">
      <t>タイセイ</t>
    </rPh>
    <rPh sb="47" eb="49">
      <t>セイビ</t>
    </rPh>
    <rPh sb="50" eb="52">
      <t>キョウカ</t>
    </rPh>
    <rPh sb="61" eb="63">
      <t>チイキ</t>
    </rPh>
    <rPh sb="63" eb="65">
      <t>ソウダン</t>
    </rPh>
    <rPh sb="65" eb="67">
      <t>ケンスウ</t>
    </rPh>
    <rPh sb="68" eb="70">
      <t>ゾウカ</t>
    </rPh>
    <rPh sb="73" eb="75">
      <t>チイキ</t>
    </rPh>
    <rPh sb="75" eb="77">
      <t>ソウダン</t>
    </rPh>
    <rPh sb="77" eb="79">
      <t>ケンスウ</t>
    </rPh>
    <rPh sb="80" eb="82">
      <t>ゾウカ</t>
    </rPh>
    <rPh sb="88" eb="90">
      <t>チイキ</t>
    </rPh>
    <rPh sb="91" eb="92">
      <t>タイ</t>
    </rPh>
    <rPh sb="94" eb="97">
      <t>チャクガンテン</t>
    </rPh>
    <rPh sb="98" eb="101">
      <t>タヨウカ</t>
    </rPh>
    <rPh sb="103" eb="104">
      <t>キ</t>
    </rPh>
    <phoneticPr fontId="3"/>
  </si>
  <si>
    <t>地域の「見つける力」をつなげる</t>
  </si>
  <si>
    <t>つなげる「キーパーソン」をつくる</t>
    <phoneticPr fontId="3"/>
  </si>
  <si>
    <t>小地域ネットワーク活動のグループ援助活動参加者数（延べ人数）</t>
  </si>
  <si>
    <t>交流の場、居場所づくり</t>
  </si>
  <si>
    <t>「□□」ついでに立ち寄れる場をつくる
「△△」すぎてワクワクする場をつくる</t>
    <phoneticPr fontId="3"/>
  </si>
  <si>
    <t>高齢者健康づくり支援事業</t>
  </si>
  <si>
    <t>身近な場所への外出機会の創出や、ふれあい交流につながる様々な取り組みを実施し、高齢者の健康の維持・増進を図る。</t>
  </si>
  <si>
    <t>・高齢者が公衆浴場の利用を通じて、健康の維持・増進あるいは同世代または他世帯との交流・ふれあいを図る一助とする。_x000D_
・高齢者が鍼灸マッサージ施術を受けることにより、その健康の維持・増進を図る一助とする。</t>
  </si>
  <si>
    <t>・ふれあいの湯交流：助成金を交付し、６５歳以上の方を対象に、浴場にて世代間交流イベントや健康相談会など開催し、コミュニケーションの場として活用する。_x000D_
・ハリ・灸マッサージ施術：本庁または各出張所で交付する利用券を同協議会加盟の施術所に持参し、ハリ・灸またはマッサージの施術を受け、利用料を支払う。実施期間内で１人２回まで利用可能。平成23年度より、利用者負担額、市負担額（委託単価）を1,200円/回へ変更。</t>
  </si>
  <si>
    <t>ふれあいの湯利用者数</t>
  </si>
  <si>
    <t>ふれあいの湯は、コミュニケーションの場である。入浴ついでに交流・コミュニケーションを実施できている。</t>
    <rPh sb="5" eb="6">
      <t>ユ</t>
    </rPh>
    <rPh sb="18" eb="19">
      <t>バ</t>
    </rPh>
    <rPh sb="23" eb="25">
      <t>ニュウヨク</t>
    </rPh>
    <rPh sb="29" eb="31">
      <t>コウリュウ</t>
    </rPh>
    <rPh sb="42" eb="44">
      <t>ジッシ</t>
    </rPh>
    <phoneticPr fontId="3"/>
  </si>
  <si>
    <t>「□□」ついでに立ち寄れる場をつくる</t>
  </si>
  <si>
    <t>こども政策課</t>
    <rPh sb="3" eb="5">
      <t>セイサク</t>
    </rPh>
    <rPh sb="5" eb="6">
      <t>カ</t>
    </rPh>
    <phoneticPr fontId="3"/>
  </si>
  <si>
    <t>こども若者政策課</t>
    <rPh sb="3" eb="5">
      <t>ワカモノ</t>
    </rPh>
    <rPh sb="5" eb="7">
      <t>セイサク</t>
    </rPh>
    <rPh sb="7" eb="8">
      <t>カ</t>
    </rPh>
    <phoneticPr fontId="3"/>
  </si>
  <si>
    <t>こども施策推進事業</t>
  </si>
  <si>
    <t>八尾市こどもいきいき未来計画における基本理念「みんなでつくる子どもの未来と幸せ」の実現と重点課題に対応するための事業を実施する。</t>
  </si>
  <si>
    <t>市民・地域・企業・行政の協働により、子どもがいきいきと育ち、主体的に行動できる気持ちを育み、また、子育て家庭にとって、子育てしやすい地域環境の実現をめざす。</t>
  </si>
  <si>
    <t>八尾市こどもいきいき未来計画策定において実施した、子ども・子育てワークショップ等において抽出された課題を踏まえた事業を検討・実施する。_x000D_
市内で「子どもの居場所」を運営する団体に、運営経費等を補助する「八尾市子どもの居場所づくり事業補助金」の交付を行う。_x000D_
社会福祉審議会（児童福祉専門分科会）を開催する。_x000D_
認定こども園さくら保育園の再開後の運営状況等を確認するため、認定こども園さくら保育園運営状況確認会議を開催する。</t>
  </si>
  <si>
    <t>子どもの居場所延べ参加者数</t>
  </si>
  <si>
    <t>こどもの居場所の参加者が多いほど、交流の場、居場所づくりができている。</t>
    <rPh sb="4" eb="7">
      <t>イバショ</t>
    </rPh>
    <rPh sb="8" eb="10">
      <t>サンカ</t>
    </rPh>
    <rPh sb="10" eb="11">
      <t>シャ</t>
    </rPh>
    <rPh sb="12" eb="13">
      <t>オオ</t>
    </rPh>
    <rPh sb="17" eb="19">
      <t>コウリュウ</t>
    </rPh>
    <rPh sb="20" eb="21">
      <t>バ</t>
    </rPh>
    <rPh sb="22" eb="25">
      <t>イバショ</t>
    </rPh>
    <phoneticPr fontId="3"/>
  </si>
  <si>
    <t>「△△」すぎてワクワクする場をつくる</t>
  </si>
  <si>
    <t>子育て支援課</t>
    <rPh sb="0" eb="2">
      <t>コソダ</t>
    </rPh>
    <rPh sb="3" eb="5">
      <t>シエン</t>
    </rPh>
    <rPh sb="5" eb="6">
      <t>カ</t>
    </rPh>
    <phoneticPr fontId="3"/>
  </si>
  <si>
    <t>こども総合支援課</t>
    <rPh sb="3" eb="5">
      <t>ソウゴウ</t>
    </rPh>
    <rPh sb="5" eb="7">
      <t>シエン</t>
    </rPh>
    <rPh sb="7" eb="8">
      <t>カ</t>
    </rPh>
    <phoneticPr fontId="3"/>
  </si>
  <si>
    <t>つどいの広場事業</t>
  </si>
  <si>
    <t>子育て親子の交流・集いの場を設置する。（週３日以上かつ１日５時間程度）_x000D_
子育てに関する相談・援助の実施、地域の子育て関連情報の提供、及び、子育て及び子育て支援に関する講習等を実施する。</t>
  </si>
  <si>
    <t>乳幼児を育てている保護者とその子どもが気軽に集い、交流したり、育児相談等を行う場を、身近な地域に設置することにより、安心して子育てできる環境をつくる。</t>
  </si>
  <si>
    <t>乳幼児を育てている保護者とその子どもが気軽に集い、交流したり、育児相談等を行う場の運営を、地域の市民グループや団体、ＮＰＯ、社会福祉法人等に委託して実施</t>
  </si>
  <si>
    <t>延利用組数</t>
  </si>
  <si>
    <t>乳幼児を育てている保護者とその子どもが気軽に交流したり、育児相談等を行う場は、さまざまな課題や不安事を抱える方々が気軽に参加できる交流の場、居場所である。</t>
    <rPh sb="0" eb="3">
      <t>ニュウヨウジ</t>
    </rPh>
    <rPh sb="4" eb="5">
      <t>ソダ</t>
    </rPh>
    <rPh sb="9" eb="12">
      <t>ホゴシャ</t>
    </rPh>
    <rPh sb="15" eb="16">
      <t>コ</t>
    </rPh>
    <rPh sb="19" eb="21">
      <t>キガル</t>
    </rPh>
    <rPh sb="22" eb="24">
      <t>コウリュウ</t>
    </rPh>
    <rPh sb="28" eb="30">
      <t>イクジ</t>
    </rPh>
    <rPh sb="30" eb="32">
      <t>ソウダン</t>
    </rPh>
    <rPh sb="32" eb="33">
      <t>トウ</t>
    </rPh>
    <rPh sb="34" eb="35">
      <t>オコナ</t>
    </rPh>
    <rPh sb="36" eb="37">
      <t>バ</t>
    </rPh>
    <rPh sb="44" eb="46">
      <t>カダイ</t>
    </rPh>
    <rPh sb="47" eb="49">
      <t>フアン</t>
    </rPh>
    <rPh sb="49" eb="50">
      <t>コト</t>
    </rPh>
    <rPh sb="51" eb="52">
      <t>カカ</t>
    </rPh>
    <rPh sb="54" eb="56">
      <t>カタガタ</t>
    </rPh>
    <rPh sb="57" eb="59">
      <t>キガル</t>
    </rPh>
    <rPh sb="60" eb="62">
      <t>サンカ</t>
    </rPh>
    <rPh sb="65" eb="67">
      <t>コウリュウ</t>
    </rPh>
    <rPh sb="68" eb="69">
      <t>バ</t>
    </rPh>
    <rPh sb="70" eb="73">
      <t>イバショ</t>
    </rPh>
    <phoneticPr fontId="3"/>
  </si>
  <si>
    <t>高齢クラブ活動助成事業</t>
  </si>
  <si>
    <t>高齢クラブ連合会及び単位クラブの活動に対して助成金を交付するとともに各種クラブ活動の支援を行う。</t>
  </si>
  <si>
    <t>高齢クラブ活動を通じて高齢者の生きがいづくりや健康づくりの支援を行う。</t>
  </si>
  <si>
    <t>高齢クラブ連合会及び単位クラブの活動に対して助成金を交付する。</t>
  </si>
  <si>
    <t>高齢クラブ加入率</t>
  </si>
  <si>
    <t>高齢クラブ活動（開催側、参加側）を通じて高齢者の生きがいづくりや健康づくりに寄与している。</t>
    <rPh sb="0" eb="2">
      <t>コウレイ</t>
    </rPh>
    <rPh sb="5" eb="7">
      <t>カツドウ</t>
    </rPh>
    <rPh sb="8" eb="10">
      <t>カイサイ</t>
    </rPh>
    <rPh sb="10" eb="11">
      <t>ガワ</t>
    </rPh>
    <rPh sb="12" eb="14">
      <t>サンカ</t>
    </rPh>
    <rPh sb="14" eb="15">
      <t>ガワ</t>
    </rPh>
    <rPh sb="17" eb="18">
      <t>ツウ</t>
    </rPh>
    <rPh sb="20" eb="23">
      <t>コウレイシャ</t>
    </rPh>
    <rPh sb="24" eb="25">
      <t>イ</t>
    </rPh>
    <rPh sb="32" eb="34">
      <t>ケンコウ</t>
    </rPh>
    <rPh sb="38" eb="40">
      <t>キヨ</t>
    </rPh>
    <phoneticPr fontId="3"/>
  </si>
  <si>
    <t>高齢者ふれあいサロン運営支援事業【特別会計】</t>
  </si>
  <si>
    <t>高齢者の交流や情報交換の場としての常設型の「高齢者ふれあいサロン」の住民主体による運営を支援する。</t>
  </si>
  <si>
    <t>高齢者の閉じこもり・孤立化の防止をめざし、高齢者の交流や情報交換・仲間づくりの場として住民主体で運営されるサロンを支援することにより、地域におけるサロンを定着・継続させ、地域づくりにつなげることができる。</t>
  </si>
  <si>
    <t>住民や地域団体・ＮＰＯ等が主体となって自主的に運営する高齢者ふれあいサロンに対し、ホームページ等による広報や開設・運営に関する助言、備品の貸し出し、ボランティアの派遣等の支援を社会福祉協議会に委託して行う。</t>
  </si>
  <si>
    <t>高齢者ふれあいサロン登録数</t>
  </si>
  <si>
    <t>住民や地域団体・NPO等が主体となって自主的に運営する高齢者ふれあいサロンは高齢者の閉じこもり・孤立化防止につながる。高齢者にとっての交流場の場、居場所づくりにつながる。
運営側が増加すればすれほど、地域において、高齢者の活性化につながる</t>
    <rPh sb="0" eb="2">
      <t>ジュウミン</t>
    </rPh>
    <rPh sb="3" eb="5">
      <t>チイキ</t>
    </rPh>
    <rPh sb="5" eb="7">
      <t>ダンタイ</t>
    </rPh>
    <rPh sb="11" eb="12">
      <t>トウ</t>
    </rPh>
    <rPh sb="13" eb="15">
      <t>シュタイ</t>
    </rPh>
    <rPh sb="19" eb="22">
      <t>ジシュテキ</t>
    </rPh>
    <rPh sb="23" eb="25">
      <t>ウンエイ</t>
    </rPh>
    <rPh sb="27" eb="30">
      <t>コウレイシャ</t>
    </rPh>
    <rPh sb="38" eb="41">
      <t>コウレイシャ</t>
    </rPh>
    <rPh sb="42" eb="43">
      <t>ト</t>
    </rPh>
    <rPh sb="48" eb="51">
      <t>コリツカ</t>
    </rPh>
    <rPh sb="51" eb="53">
      <t>ボウシ</t>
    </rPh>
    <rPh sb="59" eb="62">
      <t>コウレイシャ</t>
    </rPh>
    <rPh sb="67" eb="69">
      <t>コウリュウ</t>
    </rPh>
    <rPh sb="69" eb="70">
      <t>バ</t>
    </rPh>
    <rPh sb="71" eb="72">
      <t>バ</t>
    </rPh>
    <rPh sb="73" eb="76">
      <t>イバショ</t>
    </rPh>
    <rPh sb="86" eb="88">
      <t>ウンエイ</t>
    </rPh>
    <rPh sb="88" eb="89">
      <t>ガワ</t>
    </rPh>
    <rPh sb="90" eb="92">
      <t>ゾウカ</t>
    </rPh>
    <rPh sb="100" eb="102">
      <t>チイキ</t>
    </rPh>
    <rPh sb="107" eb="110">
      <t>コウレイシャ</t>
    </rPh>
    <rPh sb="111" eb="114">
      <t>カッセイカ</t>
    </rPh>
    <phoneticPr fontId="3"/>
  </si>
  <si>
    <t>老人福祉センター運営管理事業</t>
  </si>
  <si>
    <t>市内在住の満60歳以上高齢者に対し、講座等の事業を老人福祉センターにて実施する。</t>
  </si>
  <si>
    <t>市内の高齢者の健康増進、教養の向上及びレクリエーション等の場を総合的に提供し、もって高齢者福祉の増進を図ることを目的とする。また、指定管理者制度導入により、より効率的かつサービスの向上を見込む。</t>
  </si>
  <si>
    <t>指定管理者制度により実施_x000D_
○施設の管理事業_x000D_
○事業の実施_x000D_
　（相談事業、教養講座事業、レクリェーション・事業等）</t>
  </si>
  <si>
    <t>利用人員</t>
  </si>
  <si>
    <t>指定管理業務による高齢者への事業（相談事業・教養講座事業・レクレーション等）が、高齢者の交流場の場、居場所づくりに寄与している。</t>
    <rPh sb="0" eb="2">
      <t>シテイ</t>
    </rPh>
    <rPh sb="2" eb="4">
      <t>カンリ</t>
    </rPh>
    <rPh sb="4" eb="6">
      <t>ギョウム</t>
    </rPh>
    <rPh sb="9" eb="12">
      <t>コウレイシャ</t>
    </rPh>
    <rPh sb="14" eb="16">
      <t>ジギョウ</t>
    </rPh>
    <rPh sb="17" eb="19">
      <t>ソウダン</t>
    </rPh>
    <rPh sb="19" eb="21">
      <t>ジギョウ</t>
    </rPh>
    <rPh sb="22" eb="24">
      <t>キョウヨウ</t>
    </rPh>
    <rPh sb="24" eb="26">
      <t>コウザ</t>
    </rPh>
    <rPh sb="26" eb="28">
      <t>ジギョウ</t>
    </rPh>
    <rPh sb="36" eb="37">
      <t>トウ</t>
    </rPh>
    <rPh sb="40" eb="43">
      <t>コウレイシャ</t>
    </rPh>
    <rPh sb="44" eb="46">
      <t>コウリュウ</t>
    </rPh>
    <rPh sb="46" eb="47">
      <t>バ</t>
    </rPh>
    <rPh sb="48" eb="49">
      <t>バ</t>
    </rPh>
    <rPh sb="50" eb="53">
      <t>イバショ</t>
    </rPh>
    <rPh sb="57" eb="59">
      <t>キヨ</t>
    </rPh>
    <phoneticPr fontId="3"/>
  </si>
  <si>
    <t>ファミリー・サポート・センター事業</t>
  </si>
  <si>
    <t>仕事と家庭の両立支援と子育て支援の強化を図るため、育児の援助を行いたい者と受けたい者からなる会員組織を設立し、地域における会員同士の相互援助活動を支援する。</t>
  </si>
  <si>
    <t>子育てを助け合う会員組織を作り、養育者が仕事等と育児を両立できるようにすることで、子育て家庭への支援と児童福祉の向上を図る。</t>
  </si>
  <si>
    <t>・依頼会員、援助会員、両方会員の募集、登録、研修_x000D_
・会員間の調整及びコーディネイト_x000D_
・会員間の交流事業の実施</t>
  </si>
  <si>
    <t>会員登録数</t>
  </si>
  <si>
    <t>援助を行いたい者にとっては自分の「すき」や「とくい」を生かし地域貢献ができる活動。</t>
    <rPh sb="0" eb="2">
      <t>エンジョ</t>
    </rPh>
    <rPh sb="3" eb="4">
      <t>オコナ</t>
    </rPh>
    <rPh sb="7" eb="8">
      <t>モノ</t>
    </rPh>
    <rPh sb="13" eb="15">
      <t>ジブン</t>
    </rPh>
    <rPh sb="27" eb="28">
      <t>イ</t>
    </rPh>
    <rPh sb="30" eb="32">
      <t>チイキ</t>
    </rPh>
    <rPh sb="32" eb="34">
      <t>コウケン</t>
    </rPh>
    <rPh sb="38" eb="40">
      <t>カツドウ</t>
    </rPh>
    <phoneticPr fontId="3"/>
  </si>
  <si>
    <t>地域で活躍する場や機会をつくる（おせっかい活動をひろげる）</t>
  </si>
  <si>
    <t>「すき」や「とくい」を生かせる活動を増やす</t>
  </si>
  <si>
    <t>こども総合支援課</t>
    <phoneticPr fontId="3"/>
  </si>
  <si>
    <t>年間援助活動数</t>
  </si>
  <si>
    <t>高齢クラブ加入率
（再掲）</t>
    <rPh sb="10" eb="12">
      <t>サイケイ</t>
    </rPh>
    <phoneticPr fontId="3"/>
  </si>
  <si>
    <t>高齢クラブ活動を通じて高齢者の生きがいづくりや健康づくりに寄与している。</t>
    <rPh sb="0" eb="2">
      <t>コウレイ</t>
    </rPh>
    <rPh sb="5" eb="7">
      <t>カツドウ</t>
    </rPh>
    <rPh sb="8" eb="9">
      <t>ツウ</t>
    </rPh>
    <rPh sb="11" eb="14">
      <t>コウレイシャ</t>
    </rPh>
    <rPh sb="15" eb="16">
      <t>イ</t>
    </rPh>
    <rPh sb="23" eb="25">
      <t>ケンコウ</t>
    </rPh>
    <rPh sb="29" eb="31">
      <t>キヨ</t>
    </rPh>
    <phoneticPr fontId="3"/>
  </si>
  <si>
    <t>介護予防普及啓発事業</t>
  </si>
  <si>
    <t>介護予防の啓発を目的としたイベントの開催やパンフレットの作成・配布を行うほか、認知症予防等をテーマとした教室を開催する。また、河内音頭健康体操やノルディックウォーキング等による介護予防活動を身近な地域で自主的に行うグループを支援する。社会参加を通じた介護予防の推進を図るため、介護支援ボランティア制度を実施する。また、介護予防活動の参加者等の評価を実施するため各地域において体力測定会を実施する。</t>
  </si>
  <si>
    <t>高齢者を年齢や心身の状況等によって分け隔てることなく、人と人とのつながりを通じて、参加者や通いの場が継続的に拡大していくような地域づくりを推進するとともに、地域においてリハビリテーション専門職等を生かした自立支援に資する取り組みを推進し、要介護状態になっても生きがい・役割をもって生活できる地域の実現をめざす。</t>
  </si>
  <si>
    <t>・民間事業者に委託して専門指導員による介護予防のための短期間プログラムを実施し、実施結果の評価を行う。_x000D_
・パンフレット作成については庁内印刷または必要に応じて既製パンフレットを購入し配布を行う。_x000D_
・河内音頭健康体操やノルディックウォーキング等の介護予防活動を、身近な地域で自主的に行うグループを支援し、住民運営の通いの場を充実させる。_x000D_
・介護支援ボランティア制度を実施し、高齢者の介護予防に資する社会参加への意欲向上を図る。_x000D_
・介護予防活動参加者や高齢者を対象にした体力測定会を実施して、参加者の評価とともに介入が必要な高齢者を介護予防・日常生活支援事業につなげる。</t>
  </si>
  <si>
    <t>指標3</t>
  </si>
  <si>
    <t>自主活動グループ数</t>
  </si>
  <si>
    <t>自主活動グループを増やすことで「すき」や「とくい」を生かせる活動が増え、地域で活躍する場や機会の増加につながる。</t>
    <rPh sb="0" eb="2">
      <t>ジシュ</t>
    </rPh>
    <rPh sb="2" eb="4">
      <t>カツドウ</t>
    </rPh>
    <rPh sb="9" eb="10">
      <t>フ</t>
    </rPh>
    <rPh sb="26" eb="27">
      <t>イ</t>
    </rPh>
    <rPh sb="30" eb="32">
      <t>カツドウ</t>
    </rPh>
    <rPh sb="33" eb="34">
      <t>フ</t>
    </rPh>
    <rPh sb="36" eb="38">
      <t>チイキ</t>
    </rPh>
    <rPh sb="39" eb="41">
      <t>カツヤク</t>
    </rPh>
    <rPh sb="43" eb="44">
      <t>バ</t>
    </rPh>
    <rPh sb="45" eb="47">
      <t>キカイ</t>
    </rPh>
    <rPh sb="48" eb="50">
      <t>ゾウカ</t>
    </rPh>
    <phoneticPr fontId="3"/>
  </si>
  <si>
    <t>地域子育てつながりセンター事業</t>
  </si>
  <si>
    <t>子育て家庭と地域がつながるしくみづくり、子育て支援のネットワークづくりの充実を図る。</t>
  </si>
  <si>
    <t>核家族化が進むなかで孤立しがちな在宅子育て家庭の保護者が、育児不安の解消等により安心して子育てできる環境を整備する。</t>
  </si>
  <si>
    <t>・電話や来園による子育て相談指導_x000D_
・親子教室や親子交流等を通じて、子育て家庭同士の交流により仲間作りの場、子育て情報を提供する_x000D_
・地域での子育てを支援し、地域全体で子育て世帯を見守る</t>
  </si>
  <si>
    <t>子育て支援事業参加組数</t>
  </si>
  <si>
    <r>
      <t xml:space="preserve">事業に参加することで地域とのつながりができ、小さなこどもが地域活動を体験できている。
</t>
    </r>
    <r>
      <rPr>
        <sz val="10"/>
        <color rgb="FFFF0000"/>
        <rFont val="ＭＳ Ｐゴシック"/>
        <family val="3"/>
        <charset val="128"/>
        <scheme val="minor"/>
      </rPr>
      <t>→つながりセンターは、地域子育て支援センターやつどいの広場と同じ地域子育て支援拠点事業で、概ね0～3歳までのお子さんと保護者が集う場所提供が主な事業内容です。その事業とは別に、社協のネットワークを活用した社協事業との連携により、地域に出向く等の事業展開を図り、地域での子育て環境の充実を図るのもで、小さなこどもが地域活動を体験できるという主旨とは異なると思います。</t>
    </r>
    <rPh sb="0" eb="2">
      <t>ジギョウ</t>
    </rPh>
    <rPh sb="3" eb="5">
      <t>サンカ</t>
    </rPh>
    <rPh sb="10" eb="12">
      <t>チイキ</t>
    </rPh>
    <rPh sb="22" eb="23">
      <t>チイ</t>
    </rPh>
    <rPh sb="29" eb="31">
      <t>チイキ</t>
    </rPh>
    <rPh sb="31" eb="33">
      <t>カツドウ</t>
    </rPh>
    <rPh sb="34" eb="36">
      <t>タイケン</t>
    </rPh>
    <rPh sb="54" eb="58">
      <t>チイキコソダ</t>
    </rPh>
    <rPh sb="173" eb="175">
      <t>チイキ</t>
    </rPh>
    <rPh sb="177" eb="179">
      <t>コソダ</t>
    </rPh>
    <rPh sb="180" eb="182">
      <t>カンキョウ</t>
    </rPh>
    <rPh sb="183" eb="185">
      <t>ジュウジツ</t>
    </rPh>
    <rPh sb="186" eb="187">
      <t>ハカ</t>
    </rPh>
    <phoneticPr fontId="3"/>
  </si>
  <si>
    <t>-</t>
    <phoneticPr fontId="3"/>
  </si>
  <si>
    <t>高齢者ふれあいサロン登録数
（再掲）</t>
    <rPh sb="15" eb="17">
      <t>サイケイ</t>
    </rPh>
    <phoneticPr fontId="3"/>
  </si>
  <si>
    <t>高齢者ふれあいサロンを増やすことで、地域の方が活躍できる場が増える。住民主体のサロンであり、本サロンの運営支援は、おせっかい集団を増やすことにつながるため、応援制度となりうる。</t>
    <rPh sb="0" eb="3">
      <t>コウレイシャ</t>
    </rPh>
    <rPh sb="11" eb="12">
      <t>フ</t>
    </rPh>
    <rPh sb="18" eb="20">
      <t>チイキ</t>
    </rPh>
    <rPh sb="21" eb="22">
      <t>カタ</t>
    </rPh>
    <rPh sb="23" eb="25">
      <t>カツヤク</t>
    </rPh>
    <rPh sb="28" eb="29">
      <t>バ</t>
    </rPh>
    <rPh sb="30" eb="31">
      <t>フ</t>
    </rPh>
    <rPh sb="34" eb="36">
      <t>ジュウミン</t>
    </rPh>
    <rPh sb="36" eb="38">
      <t>シュタイ</t>
    </rPh>
    <rPh sb="46" eb="47">
      <t>ホン</t>
    </rPh>
    <rPh sb="51" eb="53">
      <t>ウンエイ</t>
    </rPh>
    <rPh sb="53" eb="55">
      <t>シエン</t>
    </rPh>
    <rPh sb="62" eb="64">
      <t>シュウダン</t>
    </rPh>
    <rPh sb="65" eb="66">
      <t>フ</t>
    </rPh>
    <rPh sb="78" eb="80">
      <t>オウエン</t>
    </rPh>
    <rPh sb="80" eb="82">
      <t>セイド</t>
    </rPh>
    <phoneticPr fontId="3"/>
  </si>
  <si>
    <t>おせっかい応援制度をつくる</t>
  </si>
  <si>
    <t>権利擁護推進事業</t>
  </si>
  <si>
    <t>八尾市成年後見制度利用促進計画（地域福祉計画と一体的に策定）に基づき、権利擁護支援の地域連携ネットワークを構築する。八尾市社会福祉協議会権利擁護センターを中核機関として、専門職団体、関係機関が連携協力する「協議会」を設置運営し、「（支援）チーム」を支援するしくみづくりを行う。_x000D_
　また、権利擁護支援が必要な人がますます増加することに対応するため、市民として地域で後見活動を行う「市民後見人」の養成や活動支援を行う。</t>
  </si>
  <si>
    <t>福祉課題を抱える要援護者が住み慣れた地域で安心して暮らしていくために必要な成年後見制度をはじめとした権利擁護に関する諸サービスが円滑に利用できるしくみづくりを行う。</t>
  </si>
  <si>
    <t xml:space="preserve">・権利擁護支援の地域連携ネットワークと中核機関の運営（業務委託）_x000D_
・市民後見人の養成・支援(業務委託)_x000D_
・八尾市社会福祉協議会権利擁護センターへの支援_x000D_
</t>
  </si>
  <si>
    <t>市民後見人バンク登録者数</t>
  </si>
  <si>
    <t>市民後見人として活躍する人材が増加することで、福祉課題を抱える要援護者が住み慣れた地域で安心して暮らしていくことができる。</t>
    <rPh sb="0" eb="2">
      <t>シミン</t>
    </rPh>
    <rPh sb="2" eb="5">
      <t>コウケンニン</t>
    </rPh>
    <rPh sb="8" eb="10">
      <t>カツヤク</t>
    </rPh>
    <rPh sb="12" eb="14">
      <t>ジンザイ</t>
    </rPh>
    <rPh sb="15" eb="17">
      <t>ゾウカ</t>
    </rPh>
    <rPh sb="23" eb="25">
      <t>フクシ</t>
    </rPh>
    <rPh sb="25" eb="27">
      <t>カダイ</t>
    </rPh>
    <rPh sb="28" eb="29">
      <t>カカ</t>
    </rPh>
    <rPh sb="31" eb="35">
      <t>ヨウエンゴシャ</t>
    </rPh>
    <rPh sb="36" eb="37">
      <t>ス</t>
    </rPh>
    <rPh sb="38" eb="39">
      <t>ナ</t>
    </rPh>
    <rPh sb="41" eb="43">
      <t>チイキ</t>
    </rPh>
    <rPh sb="44" eb="46">
      <t>アンシン</t>
    </rPh>
    <rPh sb="48" eb="49">
      <t>ク</t>
    </rPh>
    <phoneticPr fontId="3"/>
  </si>
  <si>
    <t>「おせっかい人材」を見つける、育てる</t>
  </si>
  <si>
    <t>「おせっかい達人」の発掘</t>
  </si>
  <si>
    <t>民生委員・児童委員事務</t>
  </si>
  <si>
    <t>八尾市民生委員推薦会として八尾市域を担当する民生委員・児童委員、主任児童委員の推薦を行う。_x000D_
委嘱に伴う必要物品の配布や、民生委員・児童委員の研修を行う。_x000D_
八尾市では八尾市民生委員児童委員協議会が設置されており、その活動も支援する。_x000D_
民生委員・児童委員大会の実施。</t>
  </si>
  <si>
    <t>民生委員法第５条第２項による民生委員の推薦事務を行う。_x000D_
民生委員等の活動を支援することにより、住民福祉の向上が実現される。</t>
  </si>
  <si>
    <t>民生委員の推薦については市が委嘱した推薦委員がそれぞれの担当している地区の民生委員を推薦し、推薦委員で組織する推薦会において決定する。_x000D_
また、大阪府社会福祉協議会に委託を行い、民生委員児童委員の研修を実施する。_x000D_
さらに、市の協力機関として位置づけされている民生委員・児童委員の活動を支援するため、地区委員会への出席及び民生委員児童委員協議会に対して補助金の交付事務等を行う。</t>
  </si>
  <si>
    <t>民生委員児童委員等の充足率</t>
  </si>
  <si>
    <t>民生委員児童委員については、居住地域で見守りをはじめ様々な活動をされている。定数に対する充足率が高いほど、民生委員児童委員が活躍されている地区が市内全域に広がる</t>
    <rPh sb="0" eb="2">
      <t>ミンセイ</t>
    </rPh>
    <rPh sb="2" eb="4">
      <t>イイン</t>
    </rPh>
    <rPh sb="4" eb="6">
      <t>ジドウ</t>
    </rPh>
    <rPh sb="6" eb="8">
      <t>イイン</t>
    </rPh>
    <rPh sb="14" eb="16">
      <t>キョジュウ</t>
    </rPh>
    <rPh sb="16" eb="18">
      <t>チイキ</t>
    </rPh>
    <rPh sb="19" eb="21">
      <t>ミマモ</t>
    </rPh>
    <rPh sb="26" eb="28">
      <t>サマザマ</t>
    </rPh>
    <rPh sb="29" eb="31">
      <t>カツドウ</t>
    </rPh>
    <rPh sb="38" eb="40">
      <t>テイスウ</t>
    </rPh>
    <rPh sb="41" eb="42">
      <t>タイ</t>
    </rPh>
    <rPh sb="44" eb="47">
      <t>ジュウソクリツ</t>
    </rPh>
    <rPh sb="48" eb="49">
      <t>タカ</t>
    </rPh>
    <rPh sb="53" eb="55">
      <t>ミンセイ</t>
    </rPh>
    <rPh sb="55" eb="57">
      <t>イイン</t>
    </rPh>
    <rPh sb="57" eb="59">
      <t>ジドウ</t>
    </rPh>
    <rPh sb="59" eb="61">
      <t>イイン</t>
    </rPh>
    <rPh sb="62" eb="64">
      <t>カツヤク</t>
    </rPh>
    <rPh sb="69" eb="71">
      <t>チク</t>
    </rPh>
    <rPh sb="72" eb="74">
      <t>シナイ</t>
    </rPh>
    <rPh sb="74" eb="76">
      <t>ゼンイキ</t>
    </rPh>
    <rPh sb="77" eb="78">
      <t>ヒロ</t>
    </rPh>
    <phoneticPr fontId="3"/>
  </si>
  <si>
    <t>社会福祉協議会ボランティアセンターの充実･強化</t>
  </si>
  <si>
    <t>八尾市社会福祉協議会ボランティアセンターの運営に必要な支援を行うとともに成果向上のための協議や助言を行う。</t>
  </si>
  <si>
    <t>補助金を交付することにより、事業が円滑に実施され、ボランティア活動の振興を図り、もって住民福祉の向上に寄与することを目的とする。</t>
  </si>
  <si>
    <t>福祉ボランティアの拠点である八尾市社会福祉協議会ボランティアセンターの運営が安定し、ボランティアの育成・支援を行えるように、必要な支援を行う。_x000D_
補助金は事業補助と人件費の区分があり、事業補助分については「八尾市地域福祉推進基金」より財源充当</t>
  </si>
  <si>
    <t>地域の福祉活動に関わっているボランティアセンターにおける福祉ボランティア登録者数</t>
  </si>
  <si>
    <t>ボランティア活動を希望する方の登録数が多いほど、助け合いのマッチングをより効果的に行うことができる。</t>
    <rPh sb="6" eb="8">
      <t>カツドウ</t>
    </rPh>
    <rPh sb="9" eb="11">
      <t>キボウ</t>
    </rPh>
    <rPh sb="13" eb="14">
      <t>カタ</t>
    </rPh>
    <rPh sb="15" eb="17">
      <t>トウロク</t>
    </rPh>
    <rPh sb="17" eb="18">
      <t>スウ</t>
    </rPh>
    <rPh sb="19" eb="20">
      <t>オオ</t>
    </rPh>
    <rPh sb="24" eb="25">
      <t>タス</t>
    </rPh>
    <rPh sb="26" eb="27">
      <t>ア</t>
    </rPh>
    <rPh sb="37" eb="40">
      <t>コウカテキ</t>
    </rPh>
    <rPh sb="41" eb="42">
      <t>オコナ</t>
    </rPh>
    <phoneticPr fontId="3"/>
  </si>
  <si>
    <t>シルバー人材センター事業</t>
  </si>
  <si>
    <t>公益社団法人八尾市シルバー人材センターに補助金を交付し、当該事業の目的達成に向けた支援をする。</t>
  </si>
  <si>
    <t>高齢者が培ってきた豊かな経験と能力を活かし、臨時的かつ短期的な就業を通じて、自らの生きがいを持ち、社会参加の機会の提供と活力ある地域社会に寄与することを目的とする。</t>
  </si>
  <si>
    <t>公益社団法人八尾市シルバー人材センターが行う高齢者労働能力活用事業の実施に要する経費のうち次の経費の一部について補助金を交付する。</t>
  </si>
  <si>
    <t>シルバー人材センター会員数（正会員数）</t>
  </si>
  <si>
    <t>高齢者が培ってきた豊かな経験を活かし、臨時的かつ短期的な就労通じて、自らの生きがいをもち、社会参加の機会になる。
シルバー人材の業務が地域貢献（＝ある地域へのおせっかい）としているため、会員数を増やすことで「おせっかい人材」を見つけることにつながる。</t>
    <rPh sb="0" eb="3">
      <t>コウレイシャ</t>
    </rPh>
    <rPh sb="4" eb="5">
      <t>ツチカ</t>
    </rPh>
    <rPh sb="9" eb="10">
      <t>ユタ</t>
    </rPh>
    <rPh sb="12" eb="14">
      <t>ケイケン</t>
    </rPh>
    <rPh sb="15" eb="16">
      <t>イ</t>
    </rPh>
    <rPh sb="19" eb="22">
      <t>リンジテキ</t>
    </rPh>
    <rPh sb="24" eb="27">
      <t>タンキテキ</t>
    </rPh>
    <rPh sb="28" eb="30">
      <t>シュウロウ</t>
    </rPh>
    <rPh sb="30" eb="31">
      <t>ツウ</t>
    </rPh>
    <rPh sb="34" eb="35">
      <t>ミズカ</t>
    </rPh>
    <rPh sb="37" eb="38">
      <t>イ</t>
    </rPh>
    <rPh sb="45" eb="47">
      <t>シャカイ</t>
    </rPh>
    <rPh sb="47" eb="49">
      <t>サンカ</t>
    </rPh>
    <rPh sb="50" eb="52">
      <t>キカイ</t>
    </rPh>
    <rPh sb="61" eb="63">
      <t>ジンザイ</t>
    </rPh>
    <rPh sb="64" eb="66">
      <t>ギョウム</t>
    </rPh>
    <rPh sb="67" eb="69">
      <t>チイキ</t>
    </rPh>
    <rPh sb="69" eb="71">
      <t>コウケン</t>
    </rPh>
    <rPh sb="75" eb="77">
      <t>チイキ</t>
    </rPh>
    <rPh sb="93" eb="96">
      <t>カイインスウ</t>
    </rPh>
    <rPh sb="97" eb="98">
      <t>フ</t>
    </rPh>
    <rPh sb="109" eb="111">
      <t>ジンザイ</t>
    </rPh>
    <rPh sb="113" eb="114">
      <t>ミ</t>
    </rPh>
    <phoneticPr fontId="3"/>
  </si>
  <si>
    <t>生涯学習人材バンク推進事業</t>
  </si>
  <si>
    <t>市民が学んだことを地域や学校等で活躍できるように「人材バンク」への登録を促すとともに、各地域や学校園が活用しやすい情報の発信等による活躍の場づくりを支援する。特に女性が地域に貢献できるしくみづくりを進める。</t>
  </si>
  <si>
    <t>循環型生涯学習社会の実現をめざす。</t>
  </si>
  <si>
    <t>文化・スポーツボランティアバンク「まちのなかの達人」冊子作成と提供。</t>
  </si>
  <si>
    <t>「まちのなかの達人」登録者数</t>
  </si>
  <si>
    <t>市民が学んだことを地域や学校等で活躍できるように「人材バンク」へ登録することで、活躍できるおせっかい人材が増えると考えられる。</t>
    <rPh sb="0" eb="2">
      <t>シミン</t>
    </rPh>
    <rPh sb="3" eb="4">
      <t>マナ</t>
    </rPh>
    <rPh sb="9" eb="11">
      <t>チイキ</t>
    </rPh>
    <rPh sb="12" eb="14">
      <t>ガッコウ</t>
    </rPh>
    <rPh sb="14" eb="15">
      <t>トウ</t>
    </rPh>
    <rPh sb="16" eb="18">
      <t>カツヤク</t>
    </rPh>
    <rPh sb="25" eb="27">
      <t>ジンザイ</t>
    </rPh>
    <rPh sb="32" eb="34">
      <t>トウロク</t>
    </rPh>
    <rPh sb="40" eb="42">
      <t>カツヤク</t>
    </rPh>
    <rPh sb="50" eb="52">
      <t>ジンザイ</t>
    </rPh>
    <rPh sb="53" eb="54">
      <t>フ</t>
    </rPh>
    <rPh sb="57" eb="58">
      <t>カンガ</t>
    </rPh>
    <phoneticPr fontId="3"/>
  </si>
  <si>
    <t>ボランティア講座等参加者人数（延べ人数）</t>
  </si>
  <si>
    <t>「おせっかい人材」を養育する研修の開催</t>
  </si>
  <si>
    <t>福祉人材養成事業</t>
  </si>
  <si>
    <t>社会福祉施設及び地域の担い手の人材不足解消に向け、有資格者はもとより、福祉に関心のある市民に対し、興味や関心度に応じた支援を行うことで人材を掘りおこし、福祉現場や地域のニーズにつながるよう取り組む。</t>
  </si>
  <si>
    <t>官民協働により、不足するさまざまな福祉人材の安定的な確保・育成についての支援を行うことは、地域福祉推進を活性化させ、本市の地域力・福祉力の向上につながる。</t>
  </si>
  <si>
    <t>関係機関と検討した現状分析を踏まえ、福祉人材確保のための研修やイベント等を実施する。_x000D_
また、地区福祉委員会をはじめとする地域団体の人材不足については、八尾市社会福祉協議会と連携し、地域コミュニティづくりを推進する人材の確保を図り、次世代を担う地域に根ざした人材を育成する。</t>
  </si>
  <si>
    <t>参加者の満足度</t>
  </si>
  <si>
    <t>地域の担い手としての福祉人材の掘り起こし
講座等の開催を通じて、特別な能力がなくても、地域に貢献できることを伝え、おせっかい人材への転換できればよいと考える</t>
    <rPh sb="0" eb="2">
      <t>チイキ</t>
    </rPh>
    <rPh sb="3" eb="4">
      <t>ニナ</t>
    </rPh>
    <rPh sb="5" eb="6">
      <t>テ</t>
    </rPh>
    <rPh sb="10" eb="12">
      <t>フクシ</t>
    </rPh>
    <rPh sb="12" eb="14">
      <t>ジンザイ</t>
    </rPh>
    <rPh sb="15" eb="16">
      <t>ホ</t>
    </rPh>
    <rPh sb="17" eb="18">
      <t>オ</t>
    </rPh>
    <rPh sb="21" eb="23">
      <t>コウザ</t>
    </rPh>
    <rPh sb="23" eb="24">
      <t>トウ</t>
    </rPh>
    <rPh sb="25" eb="27">
      <t>カイサイ</t>
    </rPh>
    <rPh sb="28" eb="29">
      <t>ツウ</t>
    </rPh>
    <rPh sb="32" eb="34">
      <t>トクベツ</t>
    </rPh>
    <rPh sb="35" eb="37">
      <t>ノウリョク</t>
    </rPh>
    <rPh sb="43" eb="45">
      <t>チイキ</t>
    </rPh>
    <rPh sb="46" eb="48">
      <t>コウケン</t>
    </rPh>
    <rPh sb="54" eb="55">
      <t>ツタ</t>
    </rPh>
    <rPh sb="62" eb="64">
      <t>ジンザイ</t>
    </rPh>
    <rPh sb="66" eb="68">
      <t>テンカン</t>
    </rPh>
    <rPh sb="75" eb="76">
      <t>カンガ</t>
    </rPh>
    <phoneticPr fontId="3"/>
  </si>
  <si>
    <t>地域介護予防活動支援事業【特別会計】</t>
  </si>
  <si>
    <t>身近な地域にある高齢者あんしんセンターや街かどデイハウスにおいて介護予防教室を実施し、高齢者ができる限り要介護状態に陥ることなく、健康でいきいきとした生活を送れるよう支援する。_x000D_
また、地域における介護予防活動等を行う意欲のある高齢者に対しては、地域でのリーダーとして活躍するために必要な知識や技能を盛り込んだ講座を実施する。</t>
  </si>
  <si>
    <t>高齢者の介護予防と生きがいの増進並びに社会参加を促進し、高齢者が可能な限り地域において自立した生活を営むことができるよう介護予防に関する知識の普及啓発や地域における自主的な介護予防に資する活動支援とともに、シルバー世代のリーダーとして活躍する人材の育成を目的とする。</t>
  </si>
  <si>
    <t>・高齢者あんしんセンター、街かどデイハウス、地域（コミセン、集会所等）において介護予防教室を開催する。_x000D_
・シルバーリーダー養成講座として「一般コース」及び「上級コース」を開催する。</t>
  </si>
  <si>
    <t>シルバーリーダー養成講座修了者数</t>
  </si>
  <si>
    <t>シルバーリーダーを「おせっかい人材」とらえ、本リーダーを養成することは「おせっかい人材」を見つけることにつながる。</t>
    <rPh sb="15" eb="17">
      <t>ジンザイ</t>
    </rPh>
    <rPh sb="22" eb="23">
      <t>ホン</t>
    </rPh>
    <rPh sb="28" eb="30">
      <t>ヨウセイ</t>
    </rPh>
    <rPh sb="41" eb="43">
      <t>ジンザイ</t>
    </rPh>
    <rPh sb="45" eb="46">
      <t>ミ</t>
    </rPh>
    <phoneticPr fontId="3"/>
  </si>
  <si>
    <t>認知症総合支援事業【特別会計】</t>
  </si>
  <si>
    <t>認知症サポーター数
（再掲）</t>
    <rPh sb="11" eb="13">
      <t>サイケイ</t>
    </rPh>
    <phoneticPr fontId="3"/>
  </si>
  <si>
    <t>ボランティア講座等参加者人数（延べ人数）
（再掲）</t>
    <rPh sb="22" eb="24">
      <t>サイケイ</t>
    </rPh>
    <phoneticPr fontId="3"/>
  </si>
  <si>
    <t>ボランティア団体を地域へつなげる</t>
  </si>
  <si>
    <t>ボランティア活動のにぎわいをつくる</t>
  </si>
  <si>
    <t>地域の福祉活動に関わっているボランティアセンターにおける福祉ボランティア登録者数
（再掲）</t>
    <rPh sb="42" eb="44">
      <t>サイケイ</t>
    </rPh>
    <phoneticPr fontId="3"/>
  </si>
  <si>
    <t>年間就業率</t>
  </si>
  <si>
    <t>本取組は少額で個人がもっているスキル（得意）を生かして地域貢献を行うものとしているため。</t>
    <rPh sb="0" eb="1">
      <t>ホン</t>
    </rPh>
    <rPh sb="1" eb="3">
      <t>トリク</t>
    </rPh>
    <rPh sb="4" eb="6">
      <t>ショウガク</t>
    </rPh>
    <rPh sb="7" eb="9">
      <t>コジン</t>
    </rPh>
    <rPh sb="19" eb="21">
      <t>トクイ</t>
    </rPh>
    <rPh sb="23" eb="24">
      <t>イ</t>
    </rPh>
    <rPh sb="27" eb="29">
      <t>チイキ</t>
    </rPh>
    <rPh sb="29" eb="31">
      <t>コウケン</t>
    </rPh>
    <rPh sb="32" eb="33">
      <t>オコナ</t>
    </rPh>
    <phoneticPr fontId="3"/>
  </si>
  <si>
    <t>たすけあい有償活動をひろげる</t>
  </si>
  <si>
    <t>住民の「とくい」を生かせる有償活動</t>
  </si>
  <si>
    <t>民生委員児童委員等の充足率
（再掲）</t>
    <rPh sb="15" eb="17">
      <t>サイケイ</t>
    </rPh>
    <phoneticPr fontId="3"/>
  </si>
  <si>
    <t>福祉のプロを育てる</t>
  </si>
  <si>
    <t>福祉人材の魅力を伝える</t>
  </si>
  <si>
    <t>保育・こども園課</t>
    <rPh sb="0" eb="2">
      <t>ホイク</t>
    </rPh>
    <rPh sb="6" eb="7">
      <t>エン</t>
    </rPh>
    <rPh sb="7" eb="8">
      <t>カ</t>
    </rPh>
    <phoneticPr fontId="3"/>
  </si>
  <si>
    <t>保育人材育成事業</t>
  </si>
  <si>
    <t>子育て支援分野の各事業等に従事することを希望する者及び現に従事する者に対し、多様な子育て支援分野に関して必要となる知識や技能等を習得するため、全国共通の子育て支援員研修を実施する。_x000D_
また、保育現場の専門的な対応が求められる分野に関する研修を実施し、教育・保育施設等におけるリーダー的な役割を担う職員等の育成を図るため、全国共通の保育士等キャリアアップ研修を実施する。</t>
  </si>
  <si>
    <t>子育て支援員研修は、子育て支援の担い手となる子育て支援員の養成及び資質の確保を図ることを目的とする。_x000D_
保育士等キャリアアップ研修は、保育現場の専門的な対応が求められる分野に関する研修を実施し、教育・保育施設等におけるリーダー的な役割を担う職員等の育成を図ることを目的とする。</t>
  </si>
  <si>
    <t>外部委託により事業実施する。</t>
  </si>
  <si>
    <t>子育て支援員研修修了者数</t>
  </si>
  <si>
    <t>保育人材＝福祉のプロとして研修等をつうじて育成しているため</t>
    <rPh sb="0" eb="2">
      <t>ホイク</t>
    </rPh>
    <rPh sb="2" eb="4">
      <t>ジンザイ</t>
    </rPh>
    <rPh sb="5" eb="7">
      <t>フクシ</t>
    </rPh>
    <rPh sb="13" eb="15">
      <t>ケンシュウ</t>
    </rPh>
    <rPh sb="15" eb="16">
      <t>トウ</t>
    </rPh>
    <rPh sb="21" eb="23">
      <t>イクセイ</t>
    </rPh>
    <phoneticPr fontId="3"/>
  </si>
  <si>
    <t>専門性を高める研修や職場内教育（OJT）を実施する</t>
  </si>
  <si>
    <t>福祉有償運送関係事務</t>
  </si>
  <si>
    <t>道路運送法第79条の２に基づく福祉有償運送を行いたい事業者が登録申請を陸運支局に行うために必要となる申請書類を大阪府中部ブロック福祉有償運送運営協議会で協議が整うように助言や相談等を行うとともに運営協議会構成市の担当課として必要な事務を行う。また、福祉有償運送を利用したいと考えている移動制約者に対して情報提供を行う。</t>
  </si>
  <si>
    <t>移動制約者に必要な旅客運送を確保し、地域福祉の向上に寄与する。</t>
  </si>
  <si>
    <t>福祉有償運送を行いたい事業者が登録申請をするための申請書類を大阪府中部ブロック福祉有償運送運営協議会で協議が整うように助言や相談等を行う。また、運営協議会構成市の担当課として必要な事務を行う他、福祉有償運送を利用したい移動制約者に対して情報提供を行う。</t>
  </si>
  <si>
    <t>八尾市からの登録団体数</t>
  </si>
  <si>
    <t>移動弱者にとっては、福祉有償運送事業者が多ければ多いほど、移動による制約がなくなり、より社会参加しやすい環境が整う。</t>
    <rPh sb="0" eb="2">
      <t>イドウ</t>
    </rPh>
    <rPh sb="2" eb="4">
      <t>ジャクシャ</t>
    </rPh>
    <rPh sb="10" eb="12">
      <t>フクシ</t>
    </rPh>
    <rPh sb="12" eb="14">
      <t>ユウショウ</t>
    </rPh>
    <rPh sb="14" eb="16">
      <t>ウンソウ</t>
    </rPh>
    <rPh sb="16" eb="19">
      <t>ジギョウシャ</t>
    </rPh>
    <rPh sb="20" eb="21">
      <t>オオ</t>
    </rPh>
    <rPh sb="24" eb="25">
      <t>オオ</t>
    </rPh>
    <rPh sb="29" eb="31">
      <t>イドウ</t>
    </rPh>
    <rPh sb="34" eb="36">
      <t>セイヤク</t>
    </rPh>
    <rPh sb="44" eb="46">
      <t>シャカイ</t>
    </rPh>
    <rPh sb="46" eb="48">
      <t>サンカ</t>
    </rPh>
    <rPh sb="52" eb="54">
      <t>カンキョウ</t>
    </rPh>
    <rPh sb="55" eb="56">
      <t>トトノ</t>
    </rPh>
    <phoneticPr fontId="3"/>
  </si>
  <si>
    <t>企業・NPO・学校等とつながる</t>
  </si>
  <si>
    <t>企業と福祉の接点を地域でつくる</t>
  </si>
  <si>
    <t>見守りネットワーク推進事業【一般会計・特別会計】</t>
  </si>
  <si>
    <t>日常的に地域で活動する様々な業種の事業者等と連携することにより、気になる高齢者や何らかの支援を必要としている高齢者を早期に発見して必要な支援を行うなど、地域社会全体で高齢者を見守る体制を確保し、高齢者が住み慣れた地域で安心して暮らせるように支援する。</t>
  </si>
  <si>
    <t>地域における見守り体制を構築し、地域社会における高齢者の孤立化防止を図る。</t>
  </si>
  <si>
    <t>○高齢者見守りサポーターにおける登録事業者の登録を促進し、登録事業者に対し研修等を実施する。_x000D_
○従来実施してきた「地域住民見守り訪問活動」を地域による見守り活動として継続しつつ、今後の展開策を検討する。_x000D_
○対象者が、急病や火災等の緊急時に身につけているペンダントを押すことにより、自動的に受信センターに情報が入り、状況確認、救助員の緊急派遣並びに必要に応じて救急車の出動要請を行うなど適切な対応を図る。_x000D_
○八尾市民生委員児童委員協議会に委託し、毎年６５歳以上の独居及び寝たきり高齢者を対象として実態を調査する。</t>
  </si>
  <si>
    <t>高齢者見守り活動協力事業者数</t>
  </si>
  <si>
    <t>平常時より高齢者を見守ることをは福祉活動であり、見守り活動協力事業者数が増えることで、地域とのつながりも増え、異変等に備えることができる。</t>
    <rPh sb="0" eb="2">
      <t>ヘイジョウ</t>
    </rPh>
    <rPh sb="2" eb="3">
      <t>ジ</t>
    </rPh>
    <rPh sb="5" eb="8">
      <t>コウレイシャ</t>
    </rPh>
    <rPh sb="9" eb="11">
      <t>ミマモ</t>
    </rPh>
    <rPh sb="16" eb="18">
      <t>フクシ</t>
    </rPh>
    <rPh sb="18" eb="20">
      <t>カツドウ</t>
    </rPh>
    <rPh sb="24" eb="26">
      <t>ミマモ</t>
    </rPh>
    <rPh sb="27" eb="29">
      <t>カツドウ</t>
    </rPh>
    <rPh sb="29" eb="31">
      <t>キョウリョク</t>
    </rPh>
    <rPh sb="31" eb="34">
      <t>ジギョウシャ</t>
    </rPh>
    <rPh sb="34" eb="35">
      <t>スウ</t>
    </rPh>
    <rPh sb="36" eb="37">
      <t>フ</t>
    </rPh>
    <rPh sb="43" eb="45">
      <t>チイキ</t>
    </rPh>
    <rPh sb="52" eb="53">
      <t>フ</t>
    </rPh>
    <rPh sb="55" eb="57">
      <t>イヘン</t>
    </rPh>
    <rPh sb="57" eb="58">
      <t>トウ</t>
    </rPh>
    <rPh sb="59" eb="60">
      <t>ソナ</t>
    </rPh>
    <phoneticPr fontId="3"/>
  </si>
  <si>
    <t>龍華出張所</t>
    <rPh sb="0" eb="1">
      <t>リュウ</t>
    </rPh>
    <rPh sb="1" eb="2">
      <t>ハナ</t>
    </rPh>
    <rPh sb="2" eb="4">
      <t>シュッチョウ</t>
    </rPh>
    <rPh sb="4" eb="5">
      <t>ショ</t>
    </rPh>
    <phoneticPr fontId="3"/>
  </si>
  <si>
    <t>龍華出張所</t>
    <rPh sb="2" eb="4">
      <t>シュッチョウ</t>
    </rPh>
    <rPh sb="4" eb="5">
      <t>ショ</t>
    </rPh>
    <phoneticPr fontId="3"/>
  </si>
  <si>
    <t>地域内の様々な主体での会議回数</t>
  </si>
  <si>
    <t>地域として企業・NPO・学校等と福祉の接点を作ることが、平常時より重要と思われる。地域内の様々な主体での会議回数が多ければ、それだけ、接点が作れていると考えられる。</t>
    <rPh sb="0" eb="2">
      <t>チイキ</t>
    </rPh>
    <rPh sb="5" eb="7">
      <t>キギョウ</t>
    </rPh>
    <rPh sb="12" eb="14">
      <t>ガッコウ</t>
    </rPh>
    <rPh sb="14" eb="15">
      <t>トウ</t>
    </rPh>
    <rPh sb="16" eb="18">
      <t>フクシ</t>
    </rPh>
    <rPh sb="19" eb="21">
      <t>セッテン</t>
    </rPh>
    <rPh sb="22" eb="23">
      <t>ツク</t>
    </rPh>
    <rPh sb="28" eb="30">
      <t>ヘイジョウ</t>
    </rPh>
    <rPh sb="30" eb="31">
      <t>ジ</t>
    </rPh>
    <rPh sb="33" eb="35">
      <t>ジュウヨウ</t>
    </rPh>
    <rPh sb="36" eb="37">
      <t>オモ</t>
    </rPh>
    <rPh sb="41" eb="43">
      <t>チイキ</t>
    </rPh>
    <rPh sb="43" eb="44">
      <t>ナイ</t>
    </rPh>
    <rPh sb="45" eb="47">
      <t>サマザマ</t>
    </rPh>
    <rPh sb="48" eb="50">
      <t>シュタイ</t>
    </rPh>
    <rPh sb="52" eb="54">
      <t>カイギ</t>
    </rPh>
    <rPh sb="54" eb="56">
      <t>カイスウ</t>
    </rPh>
    <rPh sb="57" eb="58">
      <t>オオ</t>
    </rPh>
    <rPh sb="67" eb="69">
      <t>セッテン</t>
    </rPh>
    <rPh sb="70" eb="71">
      <t>ツク</t>
    </rPh>
    <rPh sb="76" eb="77">
      <t>カンガ</t>
    </rPh>
    <phoneticPr fontId="3"/>
  </si>
  <si>
    <t>企業と福祉の接点を地域でつくる
（企業には社会福祉法人等も含みます。）</t>
    <rPh sb="17" eb="19">
      <t>キギョウ</t>
    </rPh>
    <rPh sb="21" eb="23">
      <t>シャカイ</t>
    </rPh>
    <rPh sb="23" eb="25">
      <t>フクシ</t>
    </rPh>
    <rPh sb="25" eb="27">
      <t>ホウジン</t>
    </rPh>
    <rPh sb="27" eb="28">
      <t>トウ</t>
    </rPh>
    <rPh sb="29" eb="30">
      <t>フク</t>
    </rPh>
    <phoneticPr fontId="3"/>
  </si>
  <si>
    <t>久宝寺出張所</t>
    <rPh sb="0" eb="3">
      <t>キュウホウジ</t>
    </rPh>
    <rPh sb="3" eb="5">
      <t>シュッチョウ</t>
    </rPh>
    <rPh sb="5" eb="6">
      <t>ショ</t>
    </rPh>
    <phoneticPr fontId="3"/>
  </si>
  <si>
    <t>西郡出張所</t>
    <rPh sb="0" eb="2">
      <t>ニシゴオリ</t>
    </rPh>
    <rPh sb="2" eb="4">
      <t>シュッチョウ</t>
    </rPh>
    <rPh sb="4" eb="5">
      <t>ショ</t>
    </rPh>
    <phoneticPr fontId="3"/>
  </si>
  <si>
    <t>大正出張所</t>
    <rPh sb="0" eb="2">
      <t>タイショウ</t>
    </rPh>
    <rPh sb="2" eb="4">
      <t>シュッチョウ</t>
    </rPh>
    <rPh sb="4" eb="5">
      <t>ショ</t>
    </rPh>
    <phoneticPr fontId="3"/>
  </si>
  <si>
    <t>竹渕出張所</t>
    <rPh sb="0" eb="2">
      <t>タケフチ</t>
    </rPh>
    <rPh sb="2" eb="4">
      <t>シュッチョウ</t>
    </rPh>
    <rPh sb="4" eb="5">
      <t>ショ</t>
    </rPh>
    <phoneticPr fontId="3"/>
  </si>
  <si>
    <t>可といたしますが、ご検討ください。
令和2年度までは地域内施設連絡会の会議数であったため地域福祉計画の取組内容と一致していましたが、令和3年度以降の事務事業でのこの取組内容は「地域まちづくり協議会のこれまでの活動や組織運営の振り返りを踏まえた今後の課題や取り組みを地域と行政が共有し同じ認識のもと必要な支援を行う」「地域課題や地域の特性に応じた情報共有を行う」「地域の特性を活かした地域活動・市民活動等の持続性が高まるよう多様な主体との連携協力のためのコーディネートを中間支援組織等と連携して進める」です。
そのため、その「対話の場」の創出ができているのかの効果測定として地域内の様々な主体での会議回数を指標としています。
ですので、地域福祉計画であげられている「企業と福祉の接点を地域でつくる」とは取組内容が異なります。ただし、地域内の様々な主体がそのような会議を行うことも否定できませんので、事務事業の実績や計画値とは乖離しますがそれでよければ可とします。</t>
    <rPh sb="0" eb="1">
      <t>カ</t>
    </rPh>
    <rPh sb="10" eb="12">
      <t>ケントウ</t>
    </rPh>
    <rPh sb="44" eb="46">
      <t>チイキ</t>
    </rPh>
    <rPh sb="46" eb="48">
      <t>フクシ</t>
    </rPh>
    <rPh sb="48" eb="50">
      <t>ケイカク</t>
    </rPh>
    <rPh sb="51" eb="53">
      <t>トリクミ</t>
    </rPh>
    <rPh sb="53" eb="55">
      <t>ナイヨウ</t>
    </rPh>
    <rPh sb="56" eb="58">
      <t>イッチ</t>
    </rPh>
    <rPh sb="66" eb="68">
      <t>レイワ</t>
    </rPh>
    <rPh sb="69" eb="71">
      <t>ネンド</t>
    </rPh>
    <rPh sb="71" eb="73">
      <t>イコウ</t>
    </rPh>
    <rPh sb="74" eb="76">
      <t>ジム</t>
    </rPh>
    <rPh sb="76" eb="78">
      <t>ジギョウ</t>
    </rPh>
    <rPh sb="82" eb="83">
      <t>ト</t>
    </rPh>
    <rPh sb="83" eb="84">
      <t>ク</t>
    </rPh>
    <rPh sb="84" eb="86">
      <t>ナイヨウ</t>
    </rPh>
    <rPh sb="88" eb="90">
      <t>チイキ</t>
    </rPh>
    <rPh sb="95" eb="98">
      <t>キョウギカイ</t>
    </rPh>
    <rPh sb="104" eb="106">
      <t>カツドウ</t>
    </rPh>
    <rPh sb="107" eb="109">
      <t>ソシキ</t>
    </rPh>
    <rPh sb="109" eb="111">
      <t>ウンエイ</t>
    </rPh>
    <rPh sb="112" eb="113">
      <t>フ</t>
    </rPh>
    <rPh sb="114" eb="115">
      <t>カエ</t>
    </rPh>
    <rPh sb="117" eb="118">
      <t>フ</t>
    </rPh>
    <rPh sb="121" eb="123">
      <t>コンゴ</t>
    </rPh>
    <rPh sb="124" eb="126">
      <t>カダイ</t>
    </rPh>
    <rPh sb="127" eb="128">
      <t>ト</t>
    </rPh>
    <rPh sb="129" eb="130">
      <t>ク</t>
    </rPh>
    <rPh sb="132" eb="134">
      <t>チイキ</t>
    </rPh>
    <rPh sb="135" eb="137">
      <t>ギョウセイ</t>
    </rPh>
    <rPh sb="138" eb="140">
      <t>キョウユウ</t>
    </rPh>
    <rPh sb="141" eb="142">
      <t>オナ</t>
    </rPh>
    <rPh sb="143" eb="145">
      <t>ニンシキ</t>
    </rPh>
    <rPh sb="148" eb="150">
      <t>ヒツヨウ</t>
    </rPh>
    <rPh sb="151" eb="153">
      <t>シエン</t>
    </rPh>
    <rPh sb="154" eb="155">
      <t>オコナ</t>
    </rPh>
    <rPh sb="158" eb="160">
      <t>チイキ</t>
    </rPh>
    <rPh sb="160" eb="162">
      <t>カダイ</t>
    </rPh>
    <rPh sb="163" eb="165">
      <t>チイキ</t>
    </rPh>
    <rPh sb="166" eb="168">
      <t>トクセイ</t>
    </rPh>
    <rPh sb="169" eb="170">
      <t>オウ</t>
    </rPh>
    <rPh sb="172" eb="174">
      <t>ジョウホウ</t>
    </rPh>
    <rPh sb="174" eb="176">
      <t>キョウユウ</t>
    </rPh>
    <rPh sb="177" eb="178">
      <t>オコナ</t>
    </rPh>
    <rPh sb="181" eb="183">
      <t>チイキ</t>
    </rPh>
    <rPh sb="184" eb="186">
      <t>トクセイ</t>
    </rPh>
    <rPh sb="187" eb="188">
      <t>イ</t>
    </rPh>
    <rPh sb="191" eb="193">
      <t>チイキ</t>
    </rPh>
    <rPh sb="193" eb="195">
      <t>カツドウ</t>
    </rPh>
    <rPh sb="196" eb="198">
      <t>シミン</t>
    </rPh>
    <rPh sb="198" eb="200">
      <t>カツドウ</t>
    </rPh>
    <rPh sb="200" eb="201">
      <t>トウ</t>
    </rPh>
    <rPh sb="202" eb="205">
      <t>ジゾクセイ</t>
    </rPh>
    <rPh sb="206" eb="207">
      <t>タカ</t>
    </rPh>
    <rPh sb="211" eb="213">
      <t>タヨウ</t>
    </rPh>
    <rPh sb="214" eb="216">
      <t>シュタイ</t>
    </rPh>
    <rPh sb="218" eb="220">
      <t>レンケイ</t>
    </rPh>
    <rPh sb="220" eb="222">
      <t>キョウリョク</t>
    </rPh>
    <rPh sb="234" eb="236">
      <t>チュウカン</t>
    </rPh>
    <rPh sb="236" eb="238">
      <t>シエン</t>
    </rPh>
    <rPh sb="238" eb="240">
      <t>ソシキ</t>
    </rPh>
    <rPh sb="240" eb="241">
      <t>トウ</t>
    </rPh>
    <rPh sb="242" eb="244">
      <t>レンケイ</t>
    </rPh>
    <rPh sb="246" eb="247">
      <t>スス</t>
    </rPh>
    <rPh sb="262" eb="264">
      <t>タイワ</t>
    </rPh>
    <rPh sb="265" eb="266">
      <t>バ</t>
    </rPh>
    <rPh sb="268" eb="270">
      <t>ソウシュツ</t>
    </rPh>
    <rPh sb="279" eb="281">
      <t>コウカ</t>
    </rPh>
    <rPh sb="281" eb="283">
      <t>ソクテイ</t>
    </rPh>
    <rPh sb="286" eb="288">
      <t>チイキ</t>
    </rPh>
    <rPh sb="288" eb="289">
      <t>ナイ</t>
    </rPh>
    <rPh sb="290" eb="292">
      <t>サマザマ</t>
    </rPh>
    <rPh sb="293" eb="295">
      <t>シュタイ</t>
    </rPh>
    <rPh sb="297" eb="299">
      <t>カイギ</t>
    </rPh>
    <rPh sb="299" eb="301">
      <t>カイスウ</t>
    </rPh>
    <rPh sb="302" eb="304">
      <t>シヒョウ</t>
    </rPh>
    <rPh sb="317" eb="319">
      <t>チイキ</t>
    </rPh>
    <rPh sb="319" eb="321">
      <t>フクシ</t>
    </rPh>
    <rPh sb="321" eb="323">
      <t>ケイカク</t>
    </rPh>
    <rPh sb="350" eb="352">
      <t>トリクミ</t>
    </rPh>
    <rPh sb="352" eb="354">
      <t>ナイヨウ</t>
    </rPh>
    <rPh sb="355" eb="356">
      <t>コト</t>
    </rPh>
    <rPh sb="365" eb="367">
      <t>チイキ</t>
    </rPh>
    <rPh sb="367" eb="368">
      <t>ナイ</t>
    </rPh>
    <rPh sb="369" eb="371">
      <t>サマザマ</t>
    </rPh>
    <rPh sb="372" eb="374">
      <t>シュタイ</t>
    </rPh>
    <rPh sb="380" eb="382">
      <t>カイギ</t>
    </rPh>
    <rPh sb="383" eb="384">
      <t>オコナ</t>
    </rPh>
    <rPh sb="388" eb="390">
      <t>ヒテイ</t>
    </rPh>
    <rPh sb="398" eb="400">
      <t>ジム</t>
    </rPh>
    <rPh sb="400" eb="402">
      <t>ジギョウ</t>
    </rPh>
    <rPh sb="403" eb="405">
      <t>ジッセキ</t>
    </rPh>
    <rPh sb="406" eb="408">
      <t>ケイカク</t>
    </rPh>
    <rPh sb="408" eb="409">
      <t>アタイ</t>
    </rPh>
    <rPh sb="411" eb="413">
      <t>カイリ</t>
    </rPh>
    <rPh sb="424" eb="425">
      <t>カ</t>
    </rPh>
    <phoneticPr fontId="3"/>
  </si>
  <si>
    <t>南高安出張所</t>
    <rPh sb="0" eb="1">
      <t>ミナミ</t>
    </rPh>
    <rPh sb="1" eb="3">
      <t>タカヤス</t>
    </rPh>
    <rPh sb="3" eb="5">
      <t>シュッチョウ</t>
    </rPh>
    <rPh sb="5" eb="6">
      <t>ショ</t>
    </rPh>
    <phoneticPr fontId="3"/>
  </si>
  <si>
    <t>地域内施設連絡会開催数</t>
  </si>
  <si>
    <t>高安出張所</t>
    <rPh sb="0" eb="2">
      <t>タカヤス</t>
    </rPh>
    <rPh sb="2" eb="4">
      <t>シュッチョウ</t>
    </rPh>
    <rPh sb="4" eb="5">
      <t>ショ</t>
    </rPh>
    <phoneticPr fontId="3"/>
  </si>
  <si>
    <t>曙川出張所</t>
    <rPh sb="0" eb="1">
      <t>アケボノ</t>
    </rPh>
    <rPh sb="1" eb="2">
      <t>カワ</t>
    </rPh>
    <rPh sb="2" eb="4">
      <t>シュッチョウ</t>
    </rPh>
    <rPh sb="4" eb="5">
      <t>ショ</t>
    </rPh>
    <phoneticPr fontId="3"/>
  </si>
  <si>
    <t>志紀出張所</t>
    <rPh sb="0" eb="1">
      <t>ココロザシ</t>
    </rPh>
    <rPh sb="1" eb="2">
      <t>キ</t>
    </rPh>
    <rPh sb="2" eb="4">
      <t>シュッチョウ</t>
    </rPh>
    <rPh sb="4" eb="5">
      <t>ジョ</t>
    </rPh>
    <phoneticPr fontId="3"/>
  </si>
  <si>
    <t>コミュニティ政策推進課</t>
    <rPh sb="6" eb="8">
      <t>セイサク</t>
    </rPh>
    <rPh sb="8" eb="10">
      <t>スイシン</t>
    </rPh>
    <rPh sb="10" eb="11">
      <t>カ</t>
    </rPh>
    <phoneticPr fontId="3"/>
  </si>
  <si>
    <t>コミュニティ政策推進課</t>
    <rPh sb="6" eb="11">
      <t>セイサクスイシンカ</t>
    </rPh>
    <phoneticPr fontId="3"/>
  </si>
  <si>
    <t>地域内における様々な主体との取組みの回数</t>
  </si>
  <si>
    <t>安中人権コミュニティセンター</t>
    <rPh sb="0" eb="2">
      <t>ヤスナカ</t>
    </rPh>
    <rPh sb="2" eb="4">
      <t>ジンケン</t>
    </rPh>
    <phoneticPr fontId="3"/>
  </si>
  <si>
    <t>政策推進課</t>
    <rPh sb="0" eb="2">
      <t>セイサク</t>
    </rPh>
    <rPh sb="2" eb="4">
      <t>スイシン</t>
    </rPh>
    <rPh sb="4" eb="5">
      <t>カ</t>
    </rPh>
    <phoneticPr fontId="3"/>
  </si>
  <si>
    <t>広報・公民連携課</t>
    <rPh sb="0" eb="2">
      <t>コウホウ</t>
    </rPh>
    <rPh sb="3" eb="8">
      <t>コウミンレンケイカ</t>
    </rPh>
    <phoneticPr fontId="3"/>
  </si>
  <si>
    <t>公民連携推進事業</t>
  </si>
  <si>
    <t>行政と企業等が連携し、地域課題の解決などに取り組む。</t>
  </si>
  <si>
    <t>行政と企業等がそれぞれの強みを活かした連携を行い、より質の高い市民サービスを提供します。</t>
  </si>
  <si>
    <t>企業等からの提案や相談のワンストップ窓口として「公民連携デスク」を設置し、提案や相談を各部局へつなぐ役割を担い、本市の公民連携を推進します。</t>
  </si>
  <si>
    <t>包括連携協定を締結した企業や大学等と、連携した取り組みを行った数
（新指標）</t>
    <rPh sb="0" eb="2">
      <t>ホウカツ</t>
    </rPh>
    <rPh sb="2" eb="4">
      <t>レンケイ</t>
    </rPh>
    <rPh sb="4" eb="6">
      <t>キョウテイ</t>
    </rPh>
    <rPh sb="7" eb="9">
      <t>テイケツ</t>
    </rPh>
    <rPh sb="11" eb="13">
      <t>キギョウ</t>
    </rPh>
    <rPh sb="14" eb="16">
      <t>ダイガク</t>
    </rPh>
    <rPh sb="16" eb="17">
      <t>トウ</t>
    </rPh>
    <rPh sb="19" eb="21">
      <t>レンケイ</t>
    </rPh>
    <rPh sb="23" eb="24">
      <t>ト</t>
    </rPh>
    <rPh sb="25" eb="26">
      <t>ク</t>
    </rPh>
    <rPh sb="28" eb="29">
      <t>オコナ</t>
    </rPh>
    <rPh sb="31" eb="32">
      <t>スウ</t>
    </rPh>
    <rPh sb="34" eb="35">
      <t>シン</t>
    </rPh>
    <rPh sb="35" eb="37">
      <t>シヒョウ</t>
    </rPh>
    <phoneticPr fontId="3"/>
  </si>
  <si>
    <t>地域課題を解決するために地域ニーズをひろいながら地域と企業をつなげ、両者が連携することが、福祉課題の解決に向かうと考える。</t>
    <rPh sb="0" eb="2">
      <t>チイキ</t>
    </rPh>
    <rPh sb="2" eb="4">
      <t>カダイ</t>
    </rPh>
    <rPh sb="5" eb="7">
      <t>カイケツ</t>
    </rPh>
    <rPh sb="12" eb="14">
      <t>チイキ</t>
    </rPh>
    <rPh sb="24" eb="26">
      <t>チイキ</t>
    </rPh>
    <rPh sb="27" eb="29">
      <t>キギョウ</t>
    </rPh>
    <rPh sb="34" eb="36">
      <t>リョウシャ</t>
    </rPh>
    <rPh sb="37" eb="39">
      <t>レンケイ</t>
    </rPh>
    <rPh sb="45" eb="47">
      <t>フクシ</t>
    </rPh>
    <rPh sb="47" eb="49">
      <t>カダイ</t>
    </rPh>
    <rPh sb="50" eb="52">
      <t>カイケツ</t>
    </rPh>
    <rPh sb="53" eb="54">
      <t>ム</t>
    </rPh>
    <rPh sb="57" eb="58">
      <t>カンガ</t>
    </rPh>
    <phoneticPr fontId="3"/>
  </si>
  <si>
    <t>ー</t>
    <phoneticPr fontId="3"/>
  </si>
  <si>
    <t>八尾市市民活動支援ネットワークセンター「つどい」を活用して、地域住民、地域団体、市民活動団体や大学等と地域との連携・協力のコーディネートなどの中間支援を充実することで、地域の様々な課題解決力の向上を図る。_x000D_
より身近な基礎的自治体での事務手続きを可能とすることによって、NPO法人の利便性の向上を図り、NPO法人活動の活性化やNPO法人との協働事業の推進を図る。_x000D_
市民活動団体が行う社会貢献活動を支援することを通じて、自主的かつ積極的な市民活動の促進を図る。</t>
  </si>
  <si>
    <t>「八尾市市民活動支援ネットワークセンターつどい」を活用した、市民活動団体と各地域との連携・協力をコーディネート_x000D_
市民活動団体の協働事業の研究及び実施_x000D_
ＮＰＯ設立などの各種相談_x000D_
市民活動支援基金助成金に関する相談_x000D_
NPO法人の設立認証から設立後の法人に対する管理監督業務を行う。_x000D_
事業助成金の交付(申請受付、助成金の検収、公開プレゼンテーション、実績報告会の開催)</t>
  </si>
  <si>
    <t>指標3</t>
    <rPh sb="0" eb="2">
      <t>シヒョウ</t>
    </rPh>
    <phoneticPr fontId="3"/>
  </si>
  <si>
    <t>市民活動団体と協働した行政の事業数</t>
    <phoneticPr fontId="3"/>
  </si>
  <si>
    <t>ＮＰＯと各地域との連携・協力をコーディネートすることで、ＮＰＯの強みが地域福祉活動の問題解決につながる</t>
    <rPh sb="4" eb="7">
      <t>カクチイキ</t>
    </rPh>
    <rPh sb="9" eb="11">
      <t>レンケイ</t>
    </rPh>
    <rPh sb="12" eb="14">
      <t>キョウリョク</t>
    </rPh>
    <rPh sb="32" eb="33">
      <t>ツヨ</t>
    </rPh>
    <rPh sb="35" eb="37">
      <t>チイキ</t>
    </rPh>
    <rPh sb="37" eb="39">
      <t>フクシ</t>
    </rPh>
    <rPh sb="39" eb="41">
      <t>カツドウ</t>
    </rPh>
    <rPh sb="42" eb="44">
      <t>モンダイ</t>
    </rPh>
    <rPh sb="44" eb="46">
      <t>カイケツ</t>
    </rPh>
    <phoneticPr fontId="3"/>
  </si>
  <si>
    <t>NPOの強みを地域福祉活動につなげる</t>
  </si>
  <si>
    <t>企業・大学等地域連携推進事業</t>
  </si>
  <si>
    <t>企業・大学等と共同調査・研究などの地域連携活動に取り組む。</t>
  </si>
  <si>
    <t>企業・大学等に集積する知識や情報、ノウハウを地域づくりに活かすとともに、地域の担い手づくりや活性化を図る。</t>
  </si>
  <si>
    <t>企業・大学等に集積する知識や情報・ノウハウを地域づくりに活かす。
地域が必要とする情報やノウハウとのマッチングができれば、連携件数も増加し、地域の困りごとの解消にも繋がる</t>
    <rPh sb="0" eb="2">
      <t>キギョウ</t>
    </rPh>
    <rPh sb="3" eb="5">
      <t>ダイガク</t>
    </rPh>
    <rPh sb="5" eb="6">
      <t>トウ</t>
    </rPh>
    <rPh sb="7" eb="9">
      <t>シュウセキ</t>
    </rPh>
    <rPh sb="11" eb="13">
      <t>チシキ</t>
    </rPh>
    <rPh sb="14" eb="16">
      <t>ジョウホウ</t>
    </rPh>
    <rPh sb="22" eb="24">
      <t>チイキ</t>
    </rPh>
    <rPh sb="28" eb="29">
      <t>イ</t>
    </rPh>
    <rPh sb="33" eb="35">
      <t>チイキ</t>
    </rPh>
    <rPh sb="36" eb="38">
      <t>ヒツヨウ</t>
    </rPh>
    <rPh sb="41" eb="43">
      <t>ジョウホウ</t>
    </rPh>
    <rPh sb="61" eb="63">
      <t>レンケイ</t>
    </rPh>
    <rPh sb="63" eb="65">
      <t>ケンスウ</t>
    </rPh>
    <rPh sb="66" eb="68">
      <t>ゾウカ</t>
    </rPh>
    <rPh sb="70" eb="72">
      <t>チイキ</t>
    </rPh>
    <rPh sb="73" eb="74">
      <t>コマ</t>
    </rPh>
    <rPh sb="78" eb="80">
      <t>カイショウ</t>
    </rPh>
    <rPh sb="82" eb="83">
      <t>ツナ</t>
    </rPh>
    <phoneticPr fontId="3"/>
  </si>
  <si>
    <t>学校等とのコラボレーション</t>
  </si>
  <si>
    <t>社会福祉協議会との連携強化</t>
  </si>
  <si>
    <t>地域福祉の推進を図るため、共助の中心的な担い手である社会福祉協議会と連携し、地域福祉活動に対して、社会福祉協議会と一体となって支援の取り組みを進める。</t>
  </si>
  <si>
    <t>地域福祉の推進を図る。</t>
  </si>
  <si>
    <t>八尾市地域福祉計画及び市社協の地域福祉活動計画を一体的に推進するため、市社協に対し、適正に補助金の交付を行う。</t>
  </si>
  <si>
    <t>社会福祉協議会との会議数</t>
  </si>
  <si>
    <t xml:space="preserve">社協の発展なくして、地域福祉の推進はない
行政との一体的な動きが必要になるため、意思疎通、方向性の確認など、密に実施する必要があると思われる。
</t>
    <rPh sb="0" eb="2">
      <t>シャキョウ</t>
    </rPh>
    <rPh sb="3" eb="5">
      <t>ハッテン</t>
    </rPh>
    <rPh sb="10" eb="12">
      <t>チイキ</t>
    </rPh>
    <rPh sb="12" eb="14">
      <t>フクシ</t>
    </rPh>
    <rPh sb="15" eb="17">
      <t>スイシン</t>
    </rPh>
    <rPh sb="21" eb="23">
      <t>ギョウセイ</t>
    </rPh>
    <rPh sb="25" eb="28">
      <t>イッタイテキ</t>
    </rPh>
    <rPh sb="29" eb="30">
      <t>ウゴ</t>
    </rPh>
    <rPh sb="32" eb="34">
      <t>ヒツヨウ</t>
    </rPh>
    <rPh sb="40" eb="42">
      <t>イシ</t>
    </rPh>
    <rPh sb="42" eb="44">
      <t>ソツウ</t>
    </rPh>
    <rPh sb="45" eb="48">
      <t>ホウコウセイ</t>
    </rPh>
    <rPh sb="49" eb="51">
      <t>カクニン</t>
    </rPh>
    <rPh sb="54" eb="55">
      <t>ミツ</t>
    </rPh>
    <rPh sb="56" eb="58">
      <t>ジッシ</t>
    </rPh>
    <rPh sb="60" eb="62">
      <t>ヒツヨウ</t>
    </rPh>
    <rPh sb="66" eb="67">
      <t>オモ</t>
    </rPh>
    <phoneticPr fontId="3"/>
  </si>
  <si>
    <t>八尾市社会福祉協議会とともにめざす「地域福祉の推進」</t>
  </si>
  <si>
    <t>さまざまな場や機会を社協と共有
地域福祉活動計画との一体的な推進</t>
    <phoneticPr fontId="3"/>
  </si>
  <si>
    <t>こども施設運営課</t>
    <rPh sb="3" eb="5">
      <t>シセツ</t>
    </rPh>
    <rPh sb="5" eb="7">
      <t>ウンエイ</t>
    </rPh>
    <rPh sb="7" eb="8">
      <t>カ</t>
    </rPh>
    <phoneticPr fontId="3"/>
  </si>
  <si>
    <t>家庭支援推進認定こども園等事業</t>
  </si>
  <si>
    <t>家庭環境に配慮が必要な在園児童・在宅子育て家庭に対する支援を図ることにより、日常生活における基本的な習慣や態度の涵養を図る。</t>
  </si>
  <si>
    <t>日常生活習慣や態度を涵養する。_x000D_
児童の健全育成を図る。_x000D_
虐待の早期発見及び未然防止を図る。</t>
  </si>
  <si>
    <t>・育児相談の実施_x000D_
・家庭訪問、個人懇談会の実施_x000D_
・出前保育の実施_x000D_
・関係機関との連携に基づくケア等</t>
  </si>
  <si>
    <t>実施数</t>
  </si>
  <si>
    <t>支援を行うなかで訪問等により、面接を行うことで暴力や虐待があれば、早期発見につながると考える。</t>
    <rPh sb="0" eb="2">
      <t>シエン</t>
    </rPh>
    <rPh sb="3" eb="4">
      <t>オコナ</t>
    </rPh>
    <rPh sb="8" eb="10">
      <t>ホウモン</t>
    </rPh>
    <rPh sb="10" eb="11">
      <t>トウ</t>
    </rPh>
    <rPh sb="15" eb="17">
      <t>メンセツ</t>
    </rPh>
    <rPh sb="18" eb="19">
      <t>オコナ</t>
    </rPh>
    <rPh sb="23" eb="25">
      <t>ボウリョク</t>
    </rPh>
    <rPh sb="26" eb="28">
      <t>ギャクタイ</t>
    </rPh>
    <rPh sb="33" eb="35">
      <t>ソウキ</t>
    </rPh>
    <rPh sb="35" eb="37">
      <t>ハッケン</t>
    </rPh>
    <rPh sb="43" eb="44">
      <t>カンガ</t>
    </rPh>
    <phoneticPr fontId="3"/>
  </si>
  <si>
    <t>暴力・虐待に「気づく」「見つける」「声をかける」「つなぐ」</t>
  </si>
  <si>
    <t>早期発見・早期対応に向けた取組みを行う</t>
  </si>
  <si>
    <t>児童虐待対策事業</t>
  </si>
  <si>
    <t>八尾市要保護児童対策地域協議会を中心に、子どもを守る環境づくりを進め、児童虐待の発生予防・早期発見・関係機関職員の資質向上を図るために広報・啓発、研修等を実施する。_x000D_
子ども家庭総合支援拠点として、子育て世代包括支援センターと緊密に連携し、子育て世帯の不安や悩みに対する相談等を通じ、児童虐待予防に取り組んでいく。</t>
  </si>
  <si>
    <t>近年急増している児童虐待問題に対して、子どもに関わる機関が連携し、虐待の発生予防、早期発見及び子どもとその家庭への援助方策を検討し対応することにより、子どもの権利の擁護及び児童福祉の向上を図る。</t>
  </si>
  <si>
    <t>○児童家庭相談において児童虐待に関する相談や通告対応を行っている。_x000D_
○八尾市要保護児童対策地域協議会にて、児童虐待防止の啓発や、協議会委員や関係機関向けの研修を実施している。_x000D_
○上記協議会において、要保護児童や要支援児童、特定妊婦の台帳管理と支援方法について検討している。また、民生委員児童委員協議会の協力を得て乳幼児健診未受診家庭の状況を把握・支援する「児童虐待発生予防システム」を健康推進課との連携にて運用している。</t>
  </si>
  <si>
    <t>児童虐待相談件数（総合相談の内数）</t>
  </si>
  <si>
    <t>事業を進めることで、早期発見で早期対応につながると考える。</t>
    <rPh sb="0" eb="2">
      <t>ジギョウ</t>
    </rPh>
    <rPh sb="3" eb="4">
      <t>スス</t>
    </rPh>
    <rPh sb="10" eb="12">
      <t>ソウキ</t>
    </rPh>
    <rPh sb="12" eb="14">
      <t>ハッケン</t>
    </rPh>
    <rPh sb="15" eb="17">
      <t>ソウキ</t>
    </rPh>
    <rPh sb="17" eb="19">
      <t>タイオウ</t>
    </rPh>
    <rPh sb="25" eb="26">
      <t>カンガ</t>
    </rPh>
    <phoneticPr fontId="3"/>
  </si>
  <si>
    <t>但し、従来から総合相談の内数としながらも、こちらは実件数であったため、今回から延べ件数に変更。</t>
    <rPh sb="0" eb="1">
      <t>タダ</t>
    </rPh>
    <rPh sb="3" eb="5">
      <t>ジュウライ</t>
    </rPh>
    <rPh sb="7" eb="9">
      <t>ソウゴウ</t>
    </rPh>
    <rPh sb="9" eb="11">
      <t>ソウダン</t>
    </rPh>
    <rPh sb="12" eb="13">
      <t>ウチ</t>
    </rPh>
    <rPh sb="13" eb="14">
      <t>スウ</t>
    </rPh>
    <rPh sb="25" eb="26">
      <t>ジツ</t>
    </rPh>
    <rPh sb="26" eb="28">
      <t>ケンスウ</t>
    </rPh>
    <rPh sb="35" eb="37">
      <t>コンカイ</t>
    </rPh>
    <rPh sb="39" eb="40">
      <t>ノ</t>
    </rPh>
    <rPh sb="41" eb="43">
      <t>ケンスウ</t>
    </rPh>
    <rPh sb="44" eb="46">
      <t>ヘンコウ</t>
    </rPh>
    <phoneticPr fontId="3"/>
  </si>
  <si>
    <t>いじめからこどもを守る課</t>
    <rPh sb="9" eb="10">
      <t>マモ</t>
    </rPh>
    <rPh sb="11" eb="12">
      <t>カ</t>
    </rPh>
    <phoneticPr fontId="3"/>
  </si>
  <si>
    <t>いじめからこどもを守る八尾づくり推進事業</t>
  </si>
  <si>
    <t>すべての子どもをいじめから守るために、弁護士・心理士等の専門職を配置し相談対応等を行うと同時に、教育委員会事務局及び市立学校との連携体制を構築しながら、必要に応じて関係機関と協力し、課題の解決をめざす。</t>
  </si>
  <si>
    <t xml:space="preserve">学校や教育委員会事務局とは別のチャンネルの相談窓口を常設することによる、いじめの早期発見、対応及び解決を目的とし、いじめの未然防止の実現を目指す。_x000D_
</t>
  </si>
  <si>
    <t>弁護士・心理士等の専門職の配置により、常設の相談機能を有する組織として以下の事業を実施する。_x000D_
・１８歳未満の子どもやその保護者、その他いじめの問題に関わる市民の相談対応_x000D_
・教育委員会事務局との定例会議開催による情報共有_x000D_
・専門職による学校関係者へのいじめ問題の研修実施_x000D_
・手紙相談の実施</t>
  </si>
  <si>
    <t>相談対応件数</t>
  </si>
  <si>
    <t>相談を行う中で、また、各所連携体制を構築する中で早期発見等につながると考える。いじめについては、早期発見が最も重要であると考える。</t>
    <rPh sb="0" eb="2">
      <t>ソウダン</t>
    </rPh>
    <rPh sb="3" eb="4">
      <t>オコナ</t>
    </rPh>
    <rPh sb="5" eb="6">
      <t>ナカ</t>
    </rPh>
    <rPh sb="11" eb="13">
      <t>カクショ</t>
    </rPh>
    <rPh sb="13" eb="15">
      <t>レンケイ</t>
    </rPh>
    <rPh sb="15" eb="17">
      <t>タイセイ</t>
    </rPh>
    <rPh sb="18" eb="20">
      <t>コウチク</t>
    </rPh>
    <rPh sb="22" eb="23">
      <t>ナカ</t>
    </rPh>
    <rPh sb="24" eb="26">
      <t>ソウキ</t>
    </rPh>
    <rPh sb="26" eb="28">
      <t>ハッケン</t>
    </rPh>
    <rPh sb="28" eb="29">
      <t>トウ</t>
    </rPh>
    <rPh sb="35" eb="36">
      <t>カンガ</t>
    </rPh>
    <rPh sb="48" eb="50">
      <t>ソウキ</t>
    </rPh>
    <rPh sb="50" eb="52">
      <t>ハッケン</t>
    </rPh>
    <rPh sb="53" eb="54">
      <t>モット</t>
    </rPh>
    <rPh sb="55" eb="57">
      <t>ジュウヨウ</t>
    </rPh>
    <rPh sb="61" eb="62">
      <t>カンガ</t>
    </rPh>
    <phoneticPr fontId="3"/>
  </si>
  <si>
    <t>110件</t>
    <rPh sb="3" eb="4">
      <t>ケン</t>
    </rPh>
    <phoneticPr fontId="3"/>
  </si>
  <si>
    <t>170件</t>
    <rPh sb="3" eb="4">
      <t>ケン</t>
    </rPh>
    <phoneticPr fontId="3"/>
  </si>
  <si>
    <t>老人保護措置関係事務</t>
  </si>
  <si>
    <t>老人福祉法第11条に基づき、環境・経済的理由により在宅生活が困難な者を養護老人ホームへ、また虐待等により保護が必要な者を特別養護老人ホームへ入所させる措置を行う。措置に伴い発生する老人保護措置費を入所施設に支払いし、また収入等被措置者の負担能力に応じて入所者負担金の請求を行う。_x000D_
在宅の高齢者が虐待等のやむを得ない事由により必要なサービスを受けることが困難な場合に、老人福祉法に基づく措置により各種の在宅サービスを提供する。</t>
  </si>
  <si>
    <t>必要に応じて措置を行い保護することで、対象となる高齢者の福祉の向上を図る。_x000D_
また、在宅におけるやむを得ない措置により必要な在宅サービスを受けることで、引き続き在宅での生活が続けられるようにする。</t>
  </si>
  <si>
    <t>対象となる高齢者、家族及び支援者等からの相談により、面接･訪問･調査を行い、入所に際しての入所依頼や立合い、入所後のフォローといったケースワークを行う。また、入所判定委員会を定期的に開催し、措置案件について審査等を行う。_x000D_
介護保険の在宅サービス事業者へ委託し必要な介護サービスの提供を行う。</t>
  </si>
  <si>
    <t>虐待通報件数</t>
  </si>
  <si>
    <t>対象の高齢者と面談等を行うことで虐待等の早期発見等につながっていく。</t>
    <rPh sb="0" eb="2">
      <t>タイショウ</t>
    </rPh>
    <rPh sb="3" eb="6">
      <t>コウレイシャ</t>
    </rPh>
    <rPh sb="7" eb="9">
      <t>メンダン</t>
    </rPh>
    <rPh sb="9" eb="10">
      <t>トウ</t>
    </rPh>
    <rPh sb="11" eb="12">
      <t>オコナ</t>
    </rPh>
    <rPh sb="16" eb="18">
      <t>ギャクタイ</t>
    </rPh>
    <rPh sb="18" eb="19">
      <t>トウ</t>
    </rPh>
    <rPh sb="20" eb="22">
      <t>ソウキ</t>
    </rPh>
    <rPh sb="22" eb="24">
      <t>ハッケン</t>
    </rPh>
    <rPh sb="24" eb="25">
      <t>トウ</t>
    </rPh>
    <phoneticPr fontId="3"/>
  </si>
  <si>
    <t>否とするほどではないが、虐待通報件数が増えることで、隠れていた虐待の早期発見につながるという視点もあるが、そもそもの虐待件数が増加していることでもあり、積極的に増やすよう取り組んでいく指標ではない。</t>
    <rPh sb="0" eb="1">
      <t>イナ</t>
    </rPh>
    <rPh sb="12" eb="14">
      <t>ギャクタイ</t>
    </rPh>
    <rPh sb="14" eb="16">
      <t>ツウホウ</t>
    </rPh>
    <rPh sb="16" eb="18">
      <t>ケンスウ</t>
    </rPh>
    <rPh sb="19" eb="20">
      <t>フ</t>
    </rPh>
    <rPh sb="26" eb="27">
      <t>カク</t>
    </rPh>
    <rPh sb="31" eb="33">
      <t>ギャクタイ</t>
    </rPh>
    <rPh sb="34" eb="36">
      <t>ソウキ</t>
    </rPh>
    <rPh sb="36" eb="38">
      <t>ハッケン</t>
    </rPh>
    <rPh sb="46" eb="48">
      <t>シテン</t>
    </rPh>
    <rPh sb="58" eb="60">
      <t>ギャクタイ</t>
    </rPh>
    <rPh sb="60" eb="62">
      <t>ケンスウ</t>
    </rPh>
    <rPh sb="63" eb="65">
      <t>ゾウカ</t>
    </rPh>
    <rPh sb="76" eb="79">
      <t>セッキョクテキ</t>
    </rPh>
    <rPh sb="80" eb="81">
      <t>フ</t>
    </rPh>
    <rPh sb="85" eb="86">
      <t>ト</t>
    </rPh>
    <rPh sb="87" eb="88">
      <t>ク</t>
    </rPh>
    <rPh sb="92" eb="94">
      <t>シヒョウ</t>
    </rPh>
    <phoneticPr fontId="3"/>
  </si>
  <si>
    <r>
      <t xml:space="preserve">150
</t>
    </r>
    <r>
      <rPr>
        <sz val="9"/>
        <rFont val="ＭＳ Ｐゴシック"/>
        <family val="3"/>
        <charset val="128"/>
        <scheme val="minor"/>
      </rPr>
      <t>※令和3年度から実計の指標に採用</t>
    </r>
    <rPh sb="5" eb="7">
      <t>レイワ</t>
    </rPh>
    <rPh sb="8" eb="10">
      <t>ネンド</t>
    </rPh>
    <rPh sb="12" eb="14">
      <t>ジッケイ</t>
    </rPh>
    <rPh sb="15" eb="17">
      <t>シヒョウ</t>
    </rPh>
    <rPh sb="18" eb="20">
      <t>サイヨウ</t>
    </rPh>
    <phoneticPr fontId="3"/>
  </si>
  <si>
    <t>市民後見人バンク登録者数
（再掲）</t>
    <rPh sb="14" eb="16">
      <t>サイケイ</t>
    </rPh>
    <phoneticPr fontId="3"/>
  </si>
  <si>
    <t>認知症になっても、障がいがあっても自分らしく暮らせる</t>
  </si>
  <si>
    <t>認知症になっても、障がいがあっても住み慣れた地域で自分らしく暮らせるよう「八尾市成年後見制度利用促進計画」を策定し、取組みを進める。</t>
  </si>
  <si>
    <t>法人後見実施数</t>
  </si>
  <si>
    <t>市民後見人として活躍する法人が増加することで、福祉課題を抱える要援護者が住み慣れた地域で安心して暮らしていくことができる。</t>
    <rPh sb="0" eb="2">
      <t>シミン</t>
    </rPh>
    <rPh sb="2" eb="5">
      <t>コウケンニン</t>
    </rPh>
    <rPh sb="8" eb="10">
      <t>カツヤク</t>
    </rPh>
    <rPh sb="12" eb="14">
      <t>ホウジン</t>
    </rPh>
    <rPh sb="15" eb="17">
      <t>ゾウカ</t>
    </rPh>
    <rPh sb="23" eb="25">
      <t>フクシ</t>
    </rPh>
    <rPh sb="25" eb="27">
      <t>カダイ</t>
    </rPh>
    <rPh sb="28" eb="29">
      <t>カカ</t>
    </rPh>
    <rPh sb="31" eb="35">
      <t>ヨウエンゴシャ</t>
    </rPh>
    <rPh sb="36" eb="37">
      <t>ス</t>
    </rPh>
    <rPh sb="38" eb="39">
      <t>ナ</t>
    </rPh>
    <rPh sb="41" eb="43">
      <t>チイキ</t>
    </rPh>
    <rPh sb="44" eb="46">
      <t>アンシン</t>
    </rPh>
    <rPh sb="48" eb="49">
      <t>ク</t>
    </rPh>
    <phoneticPr fontId="3"/>
  </si>
  <si>
    <t>市民後見人受任件数</t>
  </si>
  <si>
    <t>市民後見人として活躍する人材が増加することで、福祉課題を抱える要援護者が住み慣れた地域で安心して暮らしていくことができる。
また、実際に受任した件数を把握することで、本市における活動の活発性を理解することができる</t>
    <rPh sb="0" eb="2">
      <t>シミン</t>
    </rPh>
    <rPh sb="2" eb="5">
      <t>コウケンニン</t>
    </rPh>
    <rPh sb="8" eb="10">
      <t>カツヤク</t>
    </rPh>
    <rPh sb="12" eb="14">
      <t>ジンザイ</t>
    </rPh>
    <rPh sb="15" eb="17">
      <t>ゾウカ</t>
    </rPh>
    <rPh sb="23" eb="25">
      <t>フクシ</t>
    </rPh>
    <rPh sb="25" eb="27">
      <t>カダイ</t>
    </rPh>
    <rPh sb="28" eb="29">
      <t>カカ</t>
    </rPh>
    <rPh sb="31" eb="35">
      <t>ヨウエンゴシャ</t>
    </rPh>
    <rPh sb="36" eb="37">
      <t>ス</t>
    </rPh>
    <rPh sb="38" eb="39">
      <t>ナ</t>
    </rPh>
    <rPh sb="41" eb="43">
      <t>チイキ</t>
    </rPh>
    <rPh sb="44" eb="46">
      <t>アンシン</t>
    </rPh>
    <rPh sb="48" eb="49">
      <t>ク</t>
    </rPh>
    <rPh sb="65" eb="67">
      <t>ジッサイ</t>
    </rPh>
    <rPh sb="68" eb="70">
      <t>ジュニン</t>
    </rPh>
    <rPh sb="72" eb="74">
      <t>ケンスウ</t>
    </rPh>
    <rPh sb="75" eb="77">
      <t>ハアク</t>
    </rPh>
    <rPh sb="83" eb="85">
      <t>ホンシ</t>
    </rPh>
    <rPh sb="89" eb="91">
      <t>カツドウ</t>
    </rPh>
    <rPh sb="92" eb="95">
      <t>カッパツセイ</t>
    </rPh>
    <rPh sb="96" eb="98">
      <t>リカイ</t>
    </rPh>
    <phoneticPr fontId="3"/>
  </si>
  <si>
    <t>成年後見制度利用支援事務（高齢介護課対応分）【特別会計】</t>
  </si>
  <si>
    <t>制度についての情報提供や相談対応を行う。また、制度の利用が必要で２親等内の親族がいない人について市長申立てを行う。</t>
  </si>
  <si>
    <t>判断能力が不十分な認知症高齢者の方が成年後見制度による支援、保護を受けることにより、高齢社会への対応及び福祉の充実をめざす。</t>
  </si>
  <si>
    <t>認知症があり権利擁護の観点で必要な方に成年後見制度の説明や相談対応を行う。_x000D_
また、判断能力が不十分な認知症高齢者で配偶者若しくは２親等内の親族がいない人について、福祉の向上を図る上で特に必要と判断される場合において、市町村が窓口になり、大阪家庭裁判所に対し市長による後見開始等の審判申し立てを行う。</t>
  </si>
  <si>
    <t>市長申立件数</t>
  </si>
  <si>
    <t>お金がないときや身寄りがないことで権利を使うことができなくなることを防ぐため、権利擁護支援の中で、市長申立ては重要だと考える。市長申立件数を把握することで、本市における活動の活発性を理解できるだけでなく、高齢者の抱える問題も見えてくる</t>
    <rPh sb="1" eb="2">
      <t>カネ</t>
    </rPh>
    <rPh sb="8" eb="10">
      <t>ミヨ</t>
    </rPh>
    <rPh sb="17" eb="19">
      <t>ケンリ</t>
    </rPh>
    <rPh sb="20" eb="21">
      <t>ツカ</t>
    </rPh>
    <rPh sb="34" eb="35">
      <t>フセ</t>
    </rPh>
    <rPh sb="39" eb="41">
      <t>ケンリ</t>
    </rPh>
    <rPh sb="41" eb="43">
      <t>ヨウゴ</t>
    </rPh>
    <rPh sb="43" eb="45">
      <t>シエン</t>
    </rPh>
    <rPh sb="46" eb="47">
      <t>ナカ</t>
    </rPh>
    <rPh sb="49" eb="51">
      <t>シチョウ</t>
    </rPh>
    <rPh sb="51" eb="53">
      <t>モウシタ</t>
    </rPh>
    <rPh sb="55" eb="57">
      <t>ジュウヨウ</t>
    </rPh>
    <rPh sb="59" eb="60">
      <t>カンガ</t>
    </rPh>
    <rPh sb="63" eb="65">
      <t>シチョウ</t>
    </rPh>
    <rPh sb="65" eb="67">
      <t>モウシタ</t>
    </rPh>
    <rPh sb="67" eb="69">
      <t>ケンスウ</t>
    </rPh>
    <rPh sb="70" eb="72">
      <t>ハアク</t>
    </rPh>
    <rPh sb="78" eb="80">
      <t>ホンシ</t>
    </rPh>
    <rPh sb="84" eb="86">
      <t>カツドウ</t>
    </rPh>
    <rPh sb="87" eb="90">
      <t>カッパツセイ</t>
    </rPh>
    <rPh sb="91" eb="93">
      <t>リカイ</t>
    </rPh>
    <rPh sb="102" eb="105">
      <t>コウレイシャ</t>
    </rPh>
    <rPh sb="106" eb="107">
      <t>カカ</t>
    </rPh>
    <rPh sb="109" eb="111">
      <t>モンダイ</t>
    </rPh>
    <rPh sb="112" eb="113">
      <t>ミ</t>
    </rPh>
    <phoneticPr fontId="3"/>
  </si>
  <si>
    <t>成年後見制度利用支援事務（障がい福祉課対応分）</t>
  </si>
  <si>
    <t>成年後見開始等の市長申立てを行い、本人に資力がない場合は、成年後見人等の報酬を助成する。</t>
  </si>
  <si>
    <t>判断能力が不十分な知的障がい者及び精神障がい者に対し成年後見制度による支援を実施することで本人の権利擁護を図る。</t>
  </si>
  <si>
    <t>判断能力が不十分な知的障がい者及び精神障がい者の方で、配偶者若しくは２親等内の親族がいない方について、市町村が窓口になり後見開始等の審判申立を行う。また、本人に資力がないものに対し、後見開始後の後見人に対する報酬助成を行う。</t>
  </si>
  <si>
    <t>成年後見制度利用者数</t>
  </si>
  <si>
    <t>多機関連携ネットワーク推進事業</t>
  </si>
  <si>
    <t>制度や組織に縛られない、国が示す「断らない相談支援」を実現するために、介護、障がい、子育て、生活困窮などの複雑化・複合化した課題を抱えた世帯を関係機関で連携して支えるしくみづくりを行う。</t>
  </si>
  <si>
    <t>生活困窮者をはじめ、地域生活に困難を抱える人・世帯に寄り添い支える相談支援体制の充実を図る。</t>
  </si>
  <si>
    <t>・介護、障がい、子育て、生活困窮などの複雑化・複合化した課題を抱えた世帯を関係機関で連携して支える仕組みの中核となる、つなげる支援室を設置する。_x000D_
・生活困窮者をはじめとする地域で福祉課題を抱える人や世帯への相談事業として福祉生活支援事業を実施する。</t>
  </si>
  <si>
    <t>相談件数</t>
  </si>
  <si>
    <t>複雑化・複合化した課題を抱えている方について、従来の窓口体制では対応ができず、関係機関で連携して支える仕組みづくりが必要になる。
つなげる支援室の設置</t>
    <rPh sb="0" eb="3">
      <t>フクザツカ</t>
    </rPh>
    <rPh sb="4" eb="7">
      <t>フクゴウカ</t>
    </rPh>
    <rPh sb="9" eb="11">
      <t>カダイ</t>
    </rPh>
    <rPh sb="12" eb="13">
      <t>カカ</t>
    </rPh>
    <rPh sb="17" eb="18">
      <t>カタ</t>
    </rPh>
    <rPh sb="23" eb="25">
      <t>ジュウライ</t>
    </rPh>
    <rPh sb="26" eb="28">
      <t>マドグチ</t>
    </rPh>
    <rPh sb="28" eb="30">
      <t>タイセイ</t>
    </rPh>
    <rPh sb="32" eb="34">
      <t>タイオウ</t>
    </rPh>
    <rPh sb="39" eb="41">
      <t>カンケイ</t>
    </rPh>
    <rPh sb="41" eb="43">
      <t>キカン</t>
    </rPh>
    <rPh sb="44" eb="46">
      <t>レンケイ</t>
    </rPh>
    <rPh sb="48" eb="49">
      <t>ササ</t>
    </rPh>
    <rPh sb="51" eb="53">
      <t>シク</t>
    </rPh>
    <rPh sb="58" eb="60">
      <t>ヒツヨウ</t>
    </rPh>
    <rPh sb="69" eb="71">
      <t>シエン</t>
    </rPh>
    <rPh sb="71" eb="72">
      <t>シツ</t>
    </rPh>
    <rPh sb="73" eb="75">
      <t>セッチ</t>
    </rPh>
    <phoneticPr fontId="3"/>
  </si>
  <si>
    <t>誰ひとり取り残さない相談窓口</t>
  </si>
  <si>
    <t>どこにもつながらない相談を受け止める
早く気づく、早く支援につなげる</t>
    <phoneticPr fontId="3"/>
  </si>
  <si>
    <t>子育て総合支援ネットワークセンター事業</t>
  </si>
  <si>
    <t>子育て総合支援ネットワークセンターにおける「子ども家庭総合支援拠点」の体制整備を進め、事業の適正かつ円滑な実施を行うことで、切れ目なく子ども子育てを総合的に支援する事業を強化・発展する。</t>
  </si>
  <si>
    <t>孤立した子育て家庭をなくすとともに、子育てに関する相談事業と子育て支援事業を効果的に連携させ、総合的な子育て支援事業を展開することにより、子育てしやすいまちづくりの推進に資する。また、地域の自主的で積極的な活動を尊重し、地域の持つ子育て支援機能及び地域の子育て力の向上を図る。</t>
  </si>
  <si>
    <t>・子育てに関する総合相談窓口の実施（電話・訪問・来庁・メール等様々な媒体を通じて実施する）_x000D_
・子育て支援情報提供業務（①子育て情報冊子の作成②子育て講演会等）_x000D_
・親子教室開催・地域での子育て支援の充実・母子生活相談・母子自立支援</t>
  </si>
  <si>
    <t>総合相談件数</t>
  </si>
  <si>
    <t>相談の切り口が子育て家庭という場合であっても、複雑化・複合化した課題を抱えている可能性がある。
相談件数が増えることで、早く支援につながると考える。</t>
    <rPh sb="0" eb="2">
      <t>ソウダン</t>
    </rPh>
    <rPh sb="3" eb="4">
      <t>キ</t>
    </rPh>
    <rPh sb="5" eb="6">
      <t>クチ</t>
    </rPh>
    <rPh sb="7" eb="9">
      <t>コソダ</t>
    </rPh>
    <rPh sb="10" eb="12">
      <t>カテイ</t>
    </rPh>
    <rPh sb="15" eb="17">
      <t>バアイ</t>
    </rPh>
    <rPh sb="23" eb="26">
      <t>フクザツカ</t>
    </rPh>
    <rPh sb="27" eb="30">
      <t>フクゴウカ</t>
    </rPh>
    <rPh sb="32" eb="34">
      <t>カダイ</t>
    </rPh>
    <rPh sb="35" eb="36">
      <t>カカ</t>
    </rPh>
    <rPh sb="40" eb="43">
      <t>カノウセイ</t>
    </rPh>
    <rPh sb="48" eb="50">
      <t>ソウダン</t>
    </rPh>
    <rPh sb="50" eb="52">
      <t>ケンスウ</t>
    </rPh>
    <rPh sb="53" eb="54">
      <t>フ</t>
    </rPh>
    <rPh sb="60" eb="61">
      <t>ハヤ</t>
    </rPh>
    <rPh sb="62" eb="64">
      <t>シエン</t>
    </rPh>
    <rPh sb="70" eb="71">
      <t>カンガ</t>
    </rPh>
    <phoneticPr fontId="3"/>
  </si>
  <si>
    <t>早く気づく、早く支援につなげる</t>
  </si>
  <si>
    <t>労働支援課</t>
    <rPh sb="0" eb="2">
      <t>ロウドウ</t>
    </rPh>
    <rPh sb="2" eb="4">
      <t>シエン</t>
    </rPh>
    <rPh sb="4" eb="5">
      <t>カ</t>
    </rPh>
    <phoneticPr fontId="3"/>
  </si>
  <si>
    <t>八尾市パーソナル・サポート事業</t>
  </si>
  <si>
    <t>既存の就労支援・相談施策では自立（日常生活自立、社会生活自立、経済的自立）を実現することができない就労から遠い距離にある就労困難者に対し、パーソナル・サポーターが寄り添い型支援を実施することで、それぞれのレベルに応じた自立に導く。</t>
  </si>
  <si>
    <t>自立を希望しながら、その実現を阻害する様々な問題を抱える市民の中で、既存の相談事業では自立が実現できない就労困難者等を対象に「寄り添い型支援」を実施することで、それぞれのレベルに応じた自立をめざす。</t>
  </si>
  <si>
    <t>①既存の相談事業では自立を実現することができなかった要支援者に対し「寄り添い型支援」を実施することで、それぞれのレベルに応じた自立を支援する。_x000D_
②就労経験の乏しい要支援者に中間的就労及び職場訓練の場を提供する。体力強化やコミュニケーション能力の向上を目指した訓練を実施し、一般就労に耐えうる心身を作ることを目的とする。_x000D_
③社会的つながりの乏しい要支援者に対し、社会的居場所を開設し、そこでコミュニケーション能力の向上のための訓練を行う。日本語会話能力の乏しい外国人市民等に対しては、日本語訓練等も実施する。_x000D_
④社会的居場所事業の要支援者のうち、生活困窮者に対しては、生活困窮者自立支援法による就労準備支援事業として支援する。</t>
  </si>
  <si>
    <t>パーソナル・サポート事業相談件数</t>
  </si>
  <si>
    <t>母子家庭等自立支援事業</t>
  </si>
  <si>
    <t>母子家庭・父子家庭の自立を促すために、就労支援、母子家庭等自立支援教育訓練給付金事業、母子家庭等高等職業訓練促進給付金等事業及び養育費確保に係る支援を行う。_x000D_
ひとり親家庭の支援のために、大阪弁護士会と協力して、ひとり親家庭の無料法律相談事業を行う。_x000D_
母子父子福祉推進員の設置、母子家庭等就業・自立支援センター事業をそれぞれ実施する。_x000D_
母子・父子自立支援プログラム策定事業を実施する。</t>
  </si>
  <si>
    <t>各種事業を通じて、ひとり親家庭及び寡婦の経済的な自立を支援する。</t>
  </si>
  <si>
    <t xml:space="preserve">母子家庭・父子家庭の自立を総合的に支援するための母子父子自立支援員を配置し、また、児童扶養手当受給者の状況・ニーズに対応した自立支援プログラムを策定し、自立・就労支援を行うための自立支援プログラム策定員を配置するほか、就労の確保を実践的に行うための事業を推進する。具体的な事業としては、母親・父親の主体的な能力開発への取り組みを支援するため、技能取得費用の一部（最大800,000円を限度）を給付する自立支援教育訓練給付金、また、就業に結びつきやすい資格（看護師等）取得のために養成機関での受講を行うに際して、その期間中の生活の不安を解消し、安定した就業環境を提供するために、修業期間中について、一定の給付を行う高等職業訓練促進給付金等事業がある。_x000D_
養育費に関する債務名義取得に係る補助及び保証契約締結に係る費用の補助を実施する。_x000D_
</t>
  </si>
  <si>
    <t>母子自立支援プログラム策定件数</t>
  </si>
  <si>
    <t>各種事業を通じて、ひとり親家庭及び寡婦の就労による社会参加は、自立への支援につながる。</t>
    <rPh sb="0" eb="2">
      <t>カクシュ</t>
    </rPh>
    <rPh sb="2" eb="4">
      <t>ジギョウ</t>
    </rPh>
    <rPh sb="5" eb="6">
      <t>ツウ</t>
    </rPh>
    <rPh sb="12" eb="13">
      <t>オヤ</t>
    </rPh>
    <rPh sb="13" eb="15">
      <t>カテイ</t>
    </rPh>
    <rPh sb="15" eb="16">
      <t>オヨ</t>
    </rPh>
    <rPh sb="17" eb="19">
      <t>カフ</t>
    </rPh>
    <rPh sb="20" eb="22">
      <t>シュウロウ</t>
    </rPh>
    <rPh sb="25" eb="27">
      <t>シャカイ</t>
    </rPh>
    <rPh sb="27" eb="29">
      <t>サンカ</t>
    </rPh>
    <rPh sb="31" eb="33">
      <t>ジリツ</t>
    </rPh>
    <rPh sb="35" eb="37">
      <t>シエン</t>
    </rPh>
    <phoneticPr fontId="3"/>
  </si>
  <si>
    <t>自立への支援</t>
  </si>
  <si>
    <t>社会参加の場の開拓や創出</t>
  </si>
  <si>
    <t>子どもの未来応援推進事業</t>
  </si>
  <si>
    <t>子どもの貧困対策の推進に関する法律に基づき策定した八尾市子どもの未来応援推進プランに係る施策推進及び調査研究を行う。</t>
  </si>
  <si>
    <t>子どもの貧困対策を総合的に推進し、子どもの将来が生まれ育った環境により左右されないよう、貧困の連鎖を断ち切ることで、すべての子どもたちが、限りない可能性を実現できる環境づくりをすすめる。</t>
  </si>
  <si>
    <t>・子どもの未来応援推進会議における施策の検討及び実施事業の検証_x000D_
・ひとり親家庭の学習支援事業の実施_x000D_
・教育の支援・生活の支援・保護者に対する就労の支援・経済的支援による子どもの貧困対策の総合的な推進_x000D_
・生活困窮者自立支援法に基づく関係課との相互連携・情報交換_x000D_
・「子どもの未来を応援する首長連合」に係る活動</t>
  </si>
  <si>
    <t>八尾こども未来塾への延べ参加人数</t>
  </si>
  <si>
    <t>八尾こども未来塾へ参加することで、社会参加することにつながる。こどもの貧困は、世帯の貧困に連動しており、八尾こども未来塾を受講してるこどものいる世帯に対する就労支援の重要性がある</t>
    <rPh sb="0" eb="2">
      <t>ヤオ</t>
    </rPh>
    <rPh sb="5" eb="7">
      <t>ミライ</t>
    </rPh>
    <rPh sb="7" eb="8">
      <t>ジュク</t>
    </rPh>
    <rPh sb="9" eb="11">
      <t>サンカ</t>
    </rPh>
    <rPh sb="17" eb="19">
      <t>シャカイ</t>
    </rPh>
    <rPh sb="19" eb="21">
      <t>サンカ</t>
    </rPh>
    <rPh sb="35" eb="37">
      <t>ヒンコン</t>
    </rPh>
    <rPh sb="39" eb="41">
      <t>セタイ</t>
    </rPh>
    <rPh sb="42" eb="44">
      <t>ヒンコン</t>
    </rPh>
    <rPh sb="45" eb="47">
      <t>レンドウ</t>
    </rPh>
    <rPh sb="52" eb="54">
      <t>ヤオ</t>
    </rPh>
    <rPh sb="57" eb="59">
      <t>ミライ</t>
    </rPh>
    <rPh sb="59" eb="60">
      <t>ジュク</t>
    </rPh>
    <rPh sb="61" eb="63">
      <t>ジュコウ</t>
    </rPh>
    <rPh sb="72" eb="74">
      <t>セタイ</t>
    </rPh>
    <rPh sb="75" eb="76">
      <t>タイ</t>
    </rPh>
    <rPh sb="78" eb="80">
      <t>シュウロウ</t>
    </rPh>
    <rPh sb="80" eb="82">
      <t>シエン</t>
    </rPh>
    <rPh sb="83" eb="86">
      <t>ジュウヨウセイ</t>
    </rPh>
    <phoneticPr fontId="3"/>
  </si>
  <si>
    <t>障害者総合福祉センター運営事業</t>
  </si>
  <si>
    <t>在宅の障がい者の自立と社会参加の促進を図るための拠点施設である障害者総合福祉センターの運営を行う。また、地域生活支援拠点等の中核的施設として、障がい者の緊急時の相談受付や受入れをはじめ、各種相談、講習、訓練、情報提供等を実施する。</t>
  </si>
  <si>
    <t>在宅の障がい者の自立と社会参加の促進を図るとともに、地域生活支援拠点等の中核的施設として、医療対応を含めた障がい者等の生活支援を行う。</t>
  </si>
  <si>
    <t>障がい者等への各種相談、講習、訓練、情報提供をはじめ、文化・教養・交流等の生きがいづくりの場を提供するとともに、看護師による医療的ケアに対応した障がい福祉サービス事業を実施する。</t>
  </si>
  <si>
    <t>利用人数</t>
  </si>
  <si>
    <t>センターは在宅の障がい者が自立したり、社会参加したりする場となっている。在宅の障がい者の自立と社会参加の促進を図り、社会参加等の機会が増えれば、それほど利用者が増えるため。</t>
    <rPh sb="5" eb="7">
      <t>ザイタク</t>
    </rPh>
    <rPh sb="8" eb="9">
      <t>ショウ</t>
    </rPh>
    <rPh sb="11" eb="12">
      <t>シャ</t>
    </rPh>
    <rPh sb="13" eb="15">
      <t>ジリツ</t>
    </rPh>
    <rPh sb="19" eb="21">
      <t>シャカイ</t>
    </rPh>
    <rPh sb="21" eb="23">
      <t>サンカ</t>
    </rPh>
    <rPh sb="28" eb="29">
      <t>バ</t>
    </rPh>
    <rPh sb="36" eb="38">
      <t>ザイタク</t>
    </rPh>
    <rPh sb="39" eb="40">
      <t>ショウ</t>
    </rPh>
    <rPh sb="42" eb="43">
      <t>シャ</t>
    </rPh>
    <rPh sb="44" eb="46">
      <t>ジリツ</t>
    </rPh>
    <rPh sb="47" eb="49">
      <t>シャカイ</t>
    </rPh>
    <rPh sb="49" eb="51">
      <t>サンカ</t>
    </rPh>
    <rPh sb="52" eb="54">
      <t>ソクシン</t>
    </rPh>
    <rPh sb="55" eb="56">
      <t>ハカ</t>
    </rPh>
    <rPh sb="58" eb="60">
      <t>シャカイ</t>
    </rPh>
    <rPh sb="60" eb="62">
      <t>サンカ</t>
    </rPh>
    <rPh sb="62" eb="63">
      <t>トウ</t>
    </rPh>
    <rPh sb="64" eb="66">
      <t>キカイ</t>
    </rPh>
    <rPh sb="67" eb="68">
      <t>フ</t>
    </rPh>
    <rPh sb="76" eb="79">
      <t>リヨウシャ</t>
    </rPh>
    <rPh sb="80" eb="81">
      <t>フ</t>
    </rPh>
    <phoneticPr fontId="3"/>
  </si>
  <si>
    <t>母子家庭自立支援員の相談件数</t>
  </si>
  <si>
    <t>就労訓練、就労の場の開拓や創出</t>
  </si>
  <si>
    <t>地域就労支援事業</t>
  </si>
  <si>
    <t>働く意欲がありながら、身体的機能・年齢・出身地など、様々な理由で就労が実現できない就労困難者等を対象に、国や府等の関係機関や地域の団体と連携を図りながら、就労に向けた支援を実施する。</t>
  </si>
  <si>
    <t>就労困難者等が就労を実現することで、経済的な自立を達成できるとともに、自己実現や社会参加の手段にもなる。また、就労の実現により、将来的な税収増につながる。</t>
  </si>
  <si>
    <t>・地域就労支援コーディネーターによる就労相談_x000D_
・雇用創出（就業機会の提供、広域連携での企業啓発セミナー等）_x000D_
・職業能力開発のための講座（パソコン講座や介護職員初任者研修等）の実施_x000D_
・八尾市地域就労支援基本計画の進捗管理及び改定</t>
  </si>
  <si>
    <t>地域就労支援事業相談件数</t>
  </si>
  <si>
    <t>働く意欲がありながら、身体的機能・年齢・出身地など様々な理由で就労が実現できない方に対する就労支援であるため。</t>
    <rPh sb="0" eb="1">
      <t>ハタラ</t>
    </rPh>
    <rPh sb="2" eb="4">
      <t>イヨク</t>
    </rPh>
    <rPh sb="11" eb="14">
      <t>シンタイテキ</t>
    </rPh>
    <rPh sb="14" eb="16">
      <t>キノウ</t>
    </rPh>
    <rPh sb="17" eb="19">
      <t>ネンレイ</t>
    </rPh>
    <rPh sb="20" eb="23">
      <t>シュッシンチ</t>
    </rPh>
    <rPh sb="25" eb="27">
      <t>サマザマ</t>
    </rPh>
    <rPh sb="28" eb="30">
      <t>リユウ</t>
    </rPh>
    <rPh sb="31" eb="33">
      <t>シュウロウ</t>
    </rPh>
    <rPh sb="34" eb="36">
      <t>ジツゲン</t>
    </rPh>
    <rPh sb="40" eb="41">
      <t>カタ</t>
    </rPh>
    <rPh sb="42" eb="43">
      <t>タイ</t>
    </rPh>
    <rPh sb="45" eb="47">
      <t>シュウロウ</t>
    </rPh>
    <rPh sb="47" eb="49">
      <t>シエン</t>
    </rPh>
    <phoneticPr fontId="3"/>
  </si>
  <si>
    <t>パーソナル・サポート事業相談件数
（再掲）</t>
    <rPh sb="18" eb="20">
      <t>サイケイ</t>
    </rPh>
    <phoneticPr fontId="3"/>
  </si>
  <si>
    <t>左記取組みを行うことで、就労困難者が自立することに、つながっていくため。</t>
    <rPh sb="0" eb="2">
      <t>サキ</t>
    </rPh>
    <rPh sb="2" eb="4">
      <t>トリク</t>
    </rPh>
    <rPh sb="6" eb="7">
      <t>オコナ</t>
    </rPh>
    <rPh sb="12" eb="14">
      <t>シュウロウ</t>
    </rPh>
    <rPh sb="14" eb="16">
      <t>コンナン</t>
    </rPh>
    <rPh sb="16" eb="17">
      <t>シャ</t>
    </rPh>
    <rPh sb="18" eb="20">
      <t>ジリツ</t>
    </rPh>
    <phoneticPr fontId="3"/>
  </si>
  <si>
    <t>障がい者就労支援事業</t>
  </si>
  <si>
    <t>障害者就業・生活支援センター等の関係機関と連携した啓発活動や障がい者就職面接会の実施、障がい者就労支援推進事業等を通じ、障がい者の雇用促進を図る。</t>
  </si>
  <si>
    <t xml:space="preserve">障がい者の自立や社会参加に資するよう、障がい者雇用の促進や雇用環境の充実、就労定着を図る。_x000D_
</t>
  </si>
  <si>
    <t xml:space="preserve">障害者就業・生活支援センター、労働支援課、柏原市、大阪府総合労働事務所との共催により、障がい者雇用促進月間に「障がい者雇用を考える集い」を実施する。また、障害者就業・生活支援センターに委託し、障がい者就労支援推進事業を実施する。さらに、労働支援課と連携して障がい者就職面接会を実施する。_x000D_
</t>
  </si>
  <si>
    <t>「障がい者就職面接会」の参加人数</t>
  </si>
  <si>
    <t>障がい者に特化した就職面接会については、障がい者の就労の場の創出につながっている</t>
    <rPh sb="0" eb="1">
      <t>ショウ</t>
    </rPh>
    <rPh sb="3" eb="4">
      <t>シャ</t>
    </rPh>
    <rPh sb="5" eb="7">
      <t>トッカ</t>
    </rPh>
    <rPh sb="9" eb="11">
      <t>シュウショク</t>
    </rPh>
    <rPh sb="11" eb="13">
      <t>メンセツ</t>
    </rPh>
    <rPh sb="13" eb="14">
      <t>カイ</t>
    </rPh>
    <rPh sb="20" eb="21">
      <t>ショウ</t>
    </rPh>
    <rPh sb="23" eb="24">
      <t>シャ</t>
    </rPh>
    <rPh sb="25" eb="27">
      <t>シュウロウ</t>
    </rPh>
    <rPh sb="28" eb="29">
      <t>バ</t>
    </rPh>
    <rPh sb="30" eb="32">
      <t>ソウシュツ</t>
    </rPh>
    <phoneticPr fontId="3"/>
  </si>
  <si>
    <t>生活福祉課</t>
    <rPh sb="0" eb="2">
      <t>セイカツ</t>
    </rPh>
    <rPh sb="2" eb="5">
      <t>フクシカ</t>
    </rPh>
    <phoneticPr fontId="3"/>
  </si>
  <si>
    <t>自立生活支援事業</t>
  </si>
  <si>
    <t>就労困難者である被保護者に対し、就労支援員によるハローワークへの同行訪問など、きめ細やかな就労支援を実施することにより、新規就労や増収につなげ、世帯の自立を促進する。</t>
  </si>
  <si>
    <t>生活保護法の目的である被保護世帯の自立促進をめざす。</t>
  </si>
  <si>
    <t>就労支援員、キャリアカウンセラー及び、担当ケースワーカーが連携し、生活保護受給者の状況を把握し、就労に対する問題点を様々な角度から検討し、求職活動を支援するとともにハローワークへの同行訪問など、自立に向け、積極的な就労支援を実施していく。</t>
  </si>
  <si>
    <t>自立生活支援を行った生活保護受給者に対する効果のあった件数の割合</t>
  </si>
  <si>
    <t>生活保護受給者の就労支援を行うことで、世帯の自立を促すことにつながるため。</t>
    <rPh sb="0" eb="2">
      <t>セイカツ</t>
    </rPh>
    <rPh sb="2" eb="4">
      <t>ホゴ</t>
    </rPh>
    <rPh sb="4" eb="7">
      <t>ジュキュウシャ</t>
    </rPh>
    <rPh sb="8" eb="10">
      <t>シュウロウ</t>
    </rPh>
    <rPh sb="10" eb="12">
      <t>シエン</t>
    </rPh>
    <rPh sb="13" eb="14">
      <t>オコナ</t>
    </rPh>
    <rPh sb="19" eb="21">
      <t>セタイ</t>
    </rPh>
    <rPh sb="22" eb="24">
      <t>ジリツ</t>
    </rPh>
    <rPh sb="25" eb="26">
      <t>ウナガ</t>
    </rPh>
    <phoneticPr fontId="3"/>
  </si>
  <si>
    <t>八尾こども未来塾への延べ参加人数
（再掲）</t>
    <rPh sb="18" eb="20">
      <t>サイケイ</t>
    </rPh>
    <phoneticPr fontId="3"/>
  </si>
  <si>
    <t>参加しているこどもたちの様子から、支援が必要な場合はつなげることができる。各種事業を通じて、ひとり親家庭及び寡婦の就労による社会参加は、自立への支援につながる。</t>
    <rPh sb="0" eb="2">
      <t>サンカ</t>
    </rPh>
    <rPh sb="12" eb="14">
      <t>ヨウス</t>
    </rPh>
    <rPh sb="17" eb="19">
      <t>シエン</t>
    </rPh>
    <rPh sb="20" eb="22">
      <t>ヒツヨウ</t>
    </rPh>
    <rPh sb="23" eb="25">
      <t>バアイ</t>
    </rPh>
    <rPh sb="37" eb="39">
      <t>カクシュ</t>
    </rPh>
    <rPh sb="39" eb="41">
      <t>ジギョウ</t>
    </rPh>
    <rPh sb="42" eb="43">
      <t>ツウ</t>
    </rPh>
    <rPh sb="49" eb="50">
      <t>オヤ</t>
    </rPh>
    <rPh sb="50" eb="52">
      <t>カテイ</t>
    </rPh>
    <rPh sb="52" eb="53">
      <t>オヨ</t>
    </rPh>
    <rPh sb="54" eb="56">
      <t>カフ</t>
    </rPh>
    <rPh sb="57" eb="59">
      <t>シュウロウ</t>
    </rPh>
    <rPh sb="62" eb="64">
      <t>シャカイ</t>
    </rPh>
    <rPh sb="64" eb="66">
      <t>サンカ</t>
    </rPh>
    <rPh sb="68" eb="70">
      <t>ジリツ</t>
    </rPh>
    <rPh sb="72" eb="74">
      <t>シエン</t>
    </rPh>
    <phoneticPr fontId="3"/>
  </si>
  <si>
    <t>たくさんの人や支援がつながる</t>
  </si>
  <si>
    <t>いろんな分野に福祉がつながる</t>
  </si>
  <si>
    <t>生活支援課</t>
    <rPh sb="0" eb="2">
      <t>セイカツ</t>
    </rPh>
    <rPh sb="2" eb="4">
      <t>シエン</t>
    </rPh>
    <rPh sb="4" eb="5">
      <t>カ</t>
    </rPh>
    <phoneticPr fontId="3"/>
  </si>
  <si>
    <t>生活困窮者自立支援事業</t>
  </si>
  <si>
    <t>専門相談員による、生活保護に至る前段階での生活困窮者に対する早期の相談支援。第一次的な相談窓口としての寄り添い型支援を行い、生活困窮に至った原因を見つけ、庁内外の関係機関と連携し担当部局等（二次的な窓口）へつなげるなど解決へ向けての支援を実施する。_x000D_
住居確保給付金の支給にかかる相談業務については当事業で行う。</t>
  </si>
  <si>
    <t>生活困窮者に対して包括的継続的に支える相談支援体制を構築し、生活保護に至る前段階で早期の支援を行うことで、安心して安定した生活を送ることができる。_x000D_
また、ホームレスの自立支援事業を実施することで、ホームレスの自立促進につながる。</t>
  </si>
  <si>
    <t xml:space="preserve">○生活保護に至る前段階の生活困窮者に対し、個別の支援プランを作成しながら自立に向けた支援を行う。_x000D_
○住居確保給付金や中間的な就労などの支援メニューを活用し、関係機関と連携しながら就労支援を実施する。_x000D_
○ホームレスについては、大阪府・市町村ホームレス自立支援推進協議会支援事業として、巡回相談指導事業を中心に広域で対応することで自立促進を図る。_x000D_
_x000D_
</t>
  </si>
  <si>
    <t>相談件数に占める生活困窮者自立支援プランを作成した割合</t>
  </si>
  <si>
    <t>生活困窮状態に陥っている要因が複雑化・複合化した課題を有している場合が考えられる。
その場合は、関係機関が連携して各分野から支える必要がある。</t>
    <rPh sb="0" eb="2">
      <t>セイカツ</t>
    </rPh>
    <rPh sb="2" eb="4">
      <t>コンキュウ</t>
    </rPh>
    <rPh sb="4" eb="6">
      <t>ジョウタイ</t>
    </rPh>
    <rPh sb="7" eb="8">
      <t>オチイ</t>
    </rPh>
    <rPh sb="12" eb="14">
      <t>ヨウイン</t>
    </rPh>
    <rPh sb="15" eb="18">
      <t>フクザツカ</t>
    </rPh>
    <rPh sb="19" eb="22">
      <t>フクゴウカ</t>
    </rPh>
    <rPh sb="24" eb="26">
      <t>カダイ</t>
    </rPh>
    <rPh sb="27" eb="28">
      <t>ユウ</t>
    </rPh>
    <rPh sb="32" eb="34">
      <t>バアイ</t>
    </rPh>
    <rPh sb="35" eb="36">
      <t>カンガ</t>
    </rPh>
    <rPh sb="44" eb="46">
      <t>バアイ</t>
    </rPh>
    <rPh sb="48" eb="50">
      <t>カンケイ</t>
    </rPh>
    <rPh sb="50" eb="52">
      <t>キカン</t>
    </rPh>
    <rPh sb="53" eb="55">
      <t>レンケイ</t>
    </rPh>
    <rPh sb="57" eb="60">
      <t>カクブンヤ</t>
    </rPh>
    <rPh sb="62" eb="63">
      <t>ササ</t>
    </rPh>
    <rPh sb="65" eb="67">
      <t>ヒツヨウ</t>
    </rPh>
    <phoneticPr fontId="3"/>
  </si>
  <si>
    <t>いろんな分野に福祉がつながる</t>
    <phoneticPr fontId="3"/>
  </si>
  <si>
    <t>災害時要配慮者支援事業</t>
  </si>
  <si>
    <t>平常時からの声掛けや見守りを通じた地域でのつながりづくりを進め、災害時の支え合いにもつながるよう、支援を必要とする人の把握や見守り活動の充実に取り組む。</t>
  </si>
  <si>
    <t>それぞれの役割を明確にし、個人及び組織が、互いにふれあい、支えあい、助けあえる体制の構築。</t>
  </si>
  <si>
    <t>同意者リスト登録率</t>
  </si>
  <si>
    <t>登録者数が増えることで、多くの方に災害時要配慮者への支援につながっているため、平常時からの連携が大切であり。特に地域での連携が重要であると考えられる</t>
    <rPh sb="0" eb="3">
      <t>トウロクシャ</t>
    </rPh>
    <rPh sb="3" eb="4">
      <t>スウ</t>
    </rPh>
    <rPh sb="5" eb="6">
      <t>フ</t>
    </rPh>
    <rPh sb="12" eb="13">
      <t>オオ</t>
    </rPh>
    <rPh sb="15" eb="16">
      <t>カタ</t>
    </rPh>
    <rPh sb="17" eb="19">
      <t>サイガイ</t>
    </rPh>
    <rPh sb="19" eb="20">
      <t>ジ</t>
    </rPh>
    <rPh sb="20" eb="21">
      <t>ヨウ</t>
    </rPh>
    <rPh sb="21" eb="23">
      <t>ハイリョ</t>
    </rPh>
    <rPh sb="23" eb="24">
      <t>シャ</t>
    </rPh>
    <rPh sb="26" eb="28">
      <t>シエン</t>
    </rPh>
    <rPh sb="39" eb="41">
      <t>ヘイジョウ</t>
    </rPh>
    <rPh sb="41" eb="42">
      <t>ジ</t>
    </rPh>
    <rPh sb="45" eb="47">
      <t>レンケイ</t>
    </rPh>
    <rPh sb="48" eb="50">
      <t>タイセツ</t>
    </rPh>
    <rPh sb="54" eb="55">
      <t>トク</t>
    </rPh>
    <rPh sb="56" eb="58">
      <t>チイキ</t>
    </rPh>
    <rPh sb="60" eb="62">
      <t>レンケイ</t>
    </rPh>
    <rPh sb="63" eb="65">
      <t>ジュウヨウ</t>
    </rPh>
    <rPh sb="69" eb="70">
      <t>カンガ</t>
    </rPh>
    <phoneticPr fontId="3"/>
  </si>
  <si>
    <t>災害時要配慮者への支援づくり</t>
  </si>
  <si>
    <t>「八尾市避難行動要支援者支援マニュアル」の周知とそれを活用した実効性のある避難支援</t>
  </si>
  <si>
    <t>同意者リスト登録者数</t>
  </si>
  <si>
    <t>誰ひとり取り残さないための実態把握</t>
  </si>
  <si>
    <t>「災害時要配慮者支援指針」に基づく同意者リスト受領小学校区</t>
  </si>
  <si>
    <t>災害時要配慮者への支援については、平常時からの連携が大切であり。特に地域での連携が重要であると考えられる</t>
    <rPh sb="0" eb="2">
      <t>サイガイ</t>
    </rPh>
    <rPh sb="2" eb="3">
      <t>ジ</t>
    </rPh>
    <rPh sb="3" eb="4">
      <t>ヨウ</t>
    </rPh>
    <rPh sb="4" eb="6">
      <t>ハイリョ</t>
    </rPh>
    <rPh sb="6" eb="7">
      <t>シャ</t>
    </rPh>
    <rPh sb="9" eb="11">
      <t>シエン</t>
    </rPh>
    <rPh sb="17" eb="19">
      <t>ヘイジョウ</t>
    </rPh>
    <rPh sb="19" eb="20">
      <t>ジ</t>
    </rPh>
    <rPh sb="23" eb="25">
      <t>レンケイ</t>
    </rPh>
    <rPh sb="26" eb="28">
      <t>タイセツ</t>
    </rPh>
    <rPh sb="32" eb="33">
      <t>トク</t>
    </rPh>
    <rPh sb="34" eb="36">
      <t>チイキ</t>
    </rPh>
    <rPh sb="38" eb="40">
      <t>レンケイ</t>
    </rPh>
    <rPh sb="41" eb="43">
      <t>ジュウヨウ</t>
    </rPh>
    <rPh sb="47" eb="48">
      <t>カンガ</t>
    </rPh>
    <phoneticPr fontId="3"/>
  </si>
  <si>
    <t>発災時に備えた日ごろからのつながりづくり</t>
  </si>
  <si>
    <t>同意者リストの地域での活用</t>
  </si>
  <si>
    <t>災害時要配慮者支援事業</t>
    <phoneticPr fontId="3"/>
  </si>
  <si>
    <t>平常時からの声掛けや見守りを通じた地域でのつながりづくりを進め、災害時の支え合いにもつながるよう、支援を必要とする人の把握や見守り活動の充実に取り組む。</t>
    <phoneticPr fontId="3"/>
  </si>
  <si>
    <t>指標2</t>
    <rPh sb="0" eb="2">
      <t>シヒョウ</t>
    </rPh>
    <phoneticPr fontId="3"/>
  </si>
  <si>
    <t>同意者リスト登録者数
（再掲）</t>
    <phoneticPr fontId="3"/>
  </si>
  <si>
    <t>同意者リスト登録率
（再掲）</t>
    <phoneticPr fontId="3"/>
  </si>
  <si>
    <t>障がい福祉課</t>
    <phoneticPr fontId="3"/>
  </si>
  <si>
    <t>地域ケア会議推進事業【特別会計】</t>
  </si>
  <si>
    <t>介護予防・生活支援の観点から、要介護となるおそれのある高齢者及び要介護高齢者などを対象に、保健・福祉・医療及び地域との円滑な調整を図りながら、効果的な介護予防・生活支援サービスの総合調整を推進する。</t>
  </si>
  <si>
    <t>効果的な介護予防・生活支援サービス及び在宅福祉サービスの総合調整が推進できる。また地域における虐待防止に向けたネットワークの形成を図ることができる。</t>
  </si>
  <si>
    <t xml:space="preserve">関係機関の代表からなる「地域ケア連絡協議会」と、実務担当者からなる「地域ケアケース会議」で構成し、連絡協議会においては介護保険・保健・医療・福祉及び地域の円滑な連携・調整を行い、ケース会議においては主に緊急を要するケースや処遇困難なケースの処遇、自立支援に資するケアマネジメントの検討を行う。_x000D_
連絡協議会の事務局は高齢介護課に、ケース会議の事務局は地域型地域包括支援センターに置く。_x000D_
</t>
  </si>
  <si>
    <t>開催回数</t>
  </si>
  <si>
    <t>多様な主体が参加されている左記会議体を開催することで、複雑化・複合化した課題を抱えている方について、従来の窓口体制では対応ができず、関係機関で連携して支える仕組みづくりが必要になる。さまざまな分野が支援に加わることができる場となる。</t>
    <rPh sb="0" eb="2">
      <t>タヨウ</t>
    </rPh>
    <rPh sb="3" eb="5">
      <t>シュタイ</t>
    </rPh>
    <rPh sb="6" eb="8">
      <t>サンカ</t>
    </rPh>
    <rPh sb="13" eb="15">
      <t>サキ</t>
    </rPh>
    <rPh sb="15" eb="17">
      <t>カイギ</t>
    </rPh>
    <rPh sb="17" eb="18">
      <t>タイ</t>
    </rPh>
    <rPh sb="19" eb="21">
      <t>カイサイ</t>
    </rPh>
    <rPh sb="27" eb="30">
      <t>フクザツカ</t>
    </rPh>
    <rPh sb="31" eb="34">
      <t>フクゴウカ</t>
    </rPh>
    <rPh sb="36" eb="38">
      <t>カダイ</t>
    </rPh>
    <rPh sb="39" eb="40">
      <t>カカ</t>
    </rPh>
    <rPh sb="44" eb="45">
      <t>カタ</t>
    </rPh>
    <rPh sb="50" eb="52">
      <t>ジュウライ</t>
    </rPh>
    <rPh sb="53" eb="55">
      <t>マドグチ</t>
    </rPh>
    <rPh sb="55" eb="57">
      <t>タイセイ</t>
    </rPh>
    <rPh sb="59" eb="61">
      <t>タイオウ</t>
    </rPh>
    <rPh sb="66" eb="68">
      <t>カンケイ</t>
    </rPh>
    <rPh sb="68" eb="70">
      <t>キカン</t>
    </rPh>
    <rPh sb="71" eb="73">
      <t>レンケイ</t>
    </rPh>
    <rPh sb="75" eb="76">
      <t>ササ</t>
    </rPh>
    <rPh sb="78" eb="80">
      <t>シク</t>
    </rPh>
    <rPh sb="85" eb="87">
      <t>ヒツヨウ</t>
    </rPh>
    <rPh sb="96" eb="98">
      <t>ブンヤ</t>
    </rPh>
    <rPh sb="99" eb="101">
      <t>シエン</t>
    </rPh>
    <rPh sb="102" eb="103">
      <t>クワ</t>
    </rPh>
    <rPh sb="111" eb="112">
      <t>バ</t>
    </rPh>
    <phoneticPr fontId="3"/>
  </si>
  <si>
    <t>断らない相談支援体制づくり</t>
  </si>
  <si>
    <t>さまざまな分野が支援に加わる場や機会をつくる</t>
  </si>
  <si>
    <t>可</t>
    <rPh sb="0" eb="1">
      <t>カ</t>
    </rPh>
    <phoneticPr fontId="3"/>
  </si>
  <si>
    <t>否</t>
    <rPh sb="0" eb="1">
      <t>ヒ</t>
    </rPh>
    <phoneticPr fontId="3"/>
  </si>
  <si>
    <t>令和３年
実績見込額</t>
    <rPh sb="0" eb="2">
      <t>レイワ</t>
    </rPh>
    <rPh sb="3" eb="4">
      <t>ネン</t>
    </rPh>
    <rPh sb="5" eb="7">
      <t>ジッセキ</t>
    </rPh>
    <rPh sb="7" eb="9">
      <t>ミコ</t>
    </rPh>
    <rPh sb="9" eb="10">
      <t>ガク</t>
    </rPh>
    <phoneticPr fontId="3"/>
  </si>
  <si>
    <t xml:space="preserve">
交流の場、居場所づくり</t>
    <phoneticPr fontId="3"/>
  </si>
  <si>
    <t>「△△」すぎてワクワクする場をつくる</t>
    <phoneticPr fontId="3"/>
  </si>
  <si>
    <t>中間支援組織である八尾市市民活動支援ネットワークセンター「つどい」の運営により、多様な主体と地域との連携・協力を必要に応じて支援する。
特定非営利活動促進法及び大阪府特定非営利活動促進法施行条例等に基づきNPO法人設立認証等事務を行う。
市民活動支援基金を活用し、市民活動団体の支援を行うことにより、市民活動団体の組織基盤強化と活発化を図る。</t>
    <phoneticPr fontId="3"/>
  </si>
  <si>
    <t>市民活動支援事業</t>
    <phoneticPr fontId="3"/>
  </si>
  <si>
    <t>コミュニティ政策推進課</t>
    <phoneticPr fontId="3"/>
  </si>
  <si>
    <t>課題を踏まえた今後の方向性</t>
    <phoneticPr fontId="3"/>
  </si>
  <si>
    <t>課 題</t>
    <rPh sb="0" eb="1">
      <t>カ</t>
    </rPh>
    <rPh sb="2" eb="3">
      <t>ダイ</t>
    </rPh>
    <phoneticPr fontId="3"/>
  </si>
  <si>
    <t xml:space="preserve">-
</t>
    <phoneticPr fontId="3"/>
  </si>
  <si>
    <t>↑（令和２年度は新型コロナウイルス感染拡大防止の観点から開催方法を変更し、リーフレットを対象児童に配付した。）</t>
    <phoneticPr fontId="3"/>
  </si>
  <si>
    <t>企業・大学等連携活動件数</t>
    <rPh sb="8" eb="10">
      <t>カツドウ</t>
    </rPh>
    <rPh sb="10" eb="12">
      <t>ケンスウ</t>
    </rPh>
    <phoneticPr fontId="3"/>
  </si>
  <si>
    <t>令和３年
計画値</t>
    <rPh sb="0" eb="2">
      <t>レイワ</t>
    </rPh>
    <rPh sb="3" eb="4">
      <t>ネン</t>
    </rPh>
    <rPh sb="5" eb="7">
      <t>ケイカク</t>
    </rPh>
    <rPh sb="7" eb="8">
      <t>チ</t>
    </rPh>
    <phoneticPr fontId="3"/>
  </si>
  <si>
    <t>令和３年
計画値</t>
    <rPh sb="0" eb="2">
      <t>レイワ</t>
    </rPh>
    <rPh sb="3" eb="4">
      <t>ネン</t>
    </rPh>
    <rPh sb="5" eb="8">
      <t>ケイカクチ</t>
    </rPh>
    <phoneticPr fontId="3"/>
  </si>
  <si>
    <t>同意者リスト登録者数
（再掲）</t>
    <phoneticPr fontId="3"/>
  </si>
  <si>
    <t>同意者リスト登録率</t>
    <phoneticPr fontId="3"/>
  </si>
  <si>
    <t>同意者リスト登録率
（再掲）</t>
    <phoneticPr fontId="3"/>
  </si>
  <si>
    <t>新型コロナウィルス感染拡大防止の観点より定員を少なくして事業を行っているため、利用者数の増加は難しい。つどいの広場を利用したことのない未利用者の方への更なる周知が必要。</t>
    <rPh sb="28" eb="30">
      <t>ジギョウ</t>
    </rPh>
    <rPh sb="31" eb="32">
      <t>オコナ</t>
    </rPh>
    <rPh sb="39" eb="42">
      <t>リヨウシャ</t>
    </rPh>
    <rPh sb="42" eb="43">
      <t>スウ</t>
    </rPh>
    <rPh sb="44" eb="46">
      <t>ゾウカ</t>
    </rPh>
    <rPh sb="47" eb="48">
      <t>ムズカ</t>
    </rPh>
    <rPh sb="55" eb="57">
      <t>ヒロバ</t>
    </rPh>
    <rPh sb="58" eb="60">
      <t>リヨウ</t>
    </rPh>
    <rPh sb="67" eb="71">
      <t>ミリヨウシャ</t>
    </rPh>
    <rPh sb="72" eb="73">
      <t>カタ</t>
    </rPh>
    <rPh sb="75" eb="76">
      <t>サラ</t>
    </rPh>
    <rPh sb="78" eb="80">
      <t>シュウチ</t>
    </rPh>
    <rPh sb="81" eb="83">
      <t>ヒツヨウ</t>
    </rPh>
    <phoneticPr fontId="3"/>
  </si>
  <si>
    <t>コロナ禍での実施であるため、定員の制限解除はまだ難しいが、安定した運営ができるよう、また未利用者へは母子手帳の配布時や在宅リーフレット送付時にも周知する等機会を増やし、利用者確保に努める。</t>
    <rPh sb="3" eb="4">
      <t>カ</t>
    </rPh>
    <rPh sb="6" eb="8">
      <t>ジッシ</t>
    </rPh>
    <rPh sb="14" eb="16">
      <t>テイイン</t>
    </rPh>
    <rPh sb="17" eb="19">
      <t>セイゲン</t>
    </rPh>
    <rPh sb="19" eb="21">
      <t>カイジョ</t>
    </rPh>
    <rPh sb="24" eb="25">
      <t>ムズカ</t>
    </rPh>
    <rPh sb="29" eb="31">
      <t>アンテイ</t>
    </rPh>
    <rPh sb="33" eb="35">
      <t>ウンエイ</t>
    </rPh>
    <rPh sb="44" eb="48">
      <t>ミリヨウシャ</t>
    </rPh>
    <rPh sb="50" eb="52">
      <t>ボシ</t>
    </rPh>
    <rPh sb="52" eb="54">
      <t>テチョウ</t>
    </rPh>
    <rPh sb="55" eb="57">
      <t>ハイフ</t>
    </rPh>
    <rPh sb="57" eb="58">
      <t>ジ</t>
    </rPh>
    <rPh sb="59" eb="61">
      <t>ザイタク</t>
    </rPh>
    <rPh sb="67" eb="69">
      <t>ソウフ</t>
    </rPh>
    <rPh sb="69" eb="70">
      <t>ジ</t>
    </rPh>
    <rPh sb="72" eb="74">
      <t>シュウチ</t>
    </rPh>
    <rPh sb="76" eb="77">
      <t>ナド</t>
    </rPh>
    <rPh sb="77" eb="79">
      <t>キカイ</t>
    </rPh>
    <rPh sb="80" eb="81">
      <t>フ</t>
    </rPh>
    <rPh sb="84" eb="87">
      <t>リヨウシャ</t>
    </rPh>
    <rPh sb="87" eb="89">
      <t>カクホ</t>
    </rPh>
    <rPh sb="90" eb="91">
      <t>ツト</t>
    </rPh>
    <phoneticPr fontId="3"/>
  </si>
  <si>
    <t xml:space="preserve">保育ニーズの変化により、活動数にも大きく影響がある。依頼会員の減少はマッチングにも大きく影響するため、ニーズに対応できるよう援助会員の確保及び依頼会員増加のための検討が必要。
</t>
    <rPh sb="31" eb="33">
      <t>ゲンショウ</t>
    </rPh>
    <rPh sb="41" eb="42">
      <t>オオ</t>
    </rPh>
    <rPh sb="44" eb="46">
      <t>エイキョウ</t>
    </rPh>
    <phoneticPr fontId="3"/>
  </si>
  <si>
    <t>新型コロナウィルス感染拡大防止の観点より定員を少なくしていたり、イベントが中止になったりしておりなかなか本来の事業実施ができていない。また、昨年度開設したところであり、市民への周知が不足している。</t>
    <rPh sb="0" eb="2">
      <t>シンガタ</t>
    </rPh>
    <rPh sb="9" eb="11">
      <t>カンセン</t>
    </rPh>
    <rPh sb="11" eb="13">
      <t>カクダイ</t>
    </rPh>
    <rPh sb="13" eb="15">
      <t>ボウシ</t>
    </rPh>
    <rPh sb="16" eb="18">
      <t>カンテン</t>
    </rPh>
    <rPh sb="20" eb="22">
      <t>テイイン</t>
    </rPh>
    <rPh sb="23" eb="24">
      <t>スク</t>
    </rPh>
    <rPh sb="37" eb="39">
      <t>チュウシ</t>
    </rPh>
    <rPh sb="52" eb="54">
      <t>ホンライ</t>
    </rPh>
    <rPh sb="55" eb="57">
      <t>ジギョウ</t>
    </rPh>
    <rPh sb="57" eb="59">
      <t>ジッシ</t>
    </rPh>
    <rPh sb="70" eb="73">
      <t>サクネンド</t>
    </rPh>
    <rPh sb="73" eb="75">
      <t>カイセツ</t>
    </rPh>
    <rPh sb="84" eb="86">
      <t>シミン</t>
    </rPh>
    <rPh sb="88" eb="90">
      <t>シュウチ</t>
    </rPh>
    <rPh sb="91" eb="93">
      <t>フソク</t>
    </rPh>
    <phoneticPr fontId="3"/>
  </si>
  <si>
    <t>現在午後は相談業務のみになっているが、今後は親子が実際にきて集える場の開設できるようにする。また、市民への周知もホームページなどをを積極的に使っていく。</t>
    <rPh sb="0" eb="2">
      <t>ゲンザイ</t>
    </rPh>
    <rPh sb="2" eb="4">
      <t>ゴゴ</t>
    </rPh>
    <rPh sb="5" eb="7">
      <t>ソウダン</t>
    </rPh>
    <rPh sb="7" eb="9">
      <t>ギョウム</t>
    </rPh>
    <rPh sb="19" eb="21">
      <t>コンゴ</t>
    </rPh>
    <rPh sb="22" eb="24">
      <t>オヤコ</t>
    </rPh>
    <rPh sb="25" eb="27">
      <t>ジッサイ</t>
    </rPh>
    <rPh sb="30" eb="31">
      <t>ツド</t>
    </rPh>
    <rPh sb="33" eb="34">
      <t>バ</t>
    </rPh>
    <rPh sb="35" eb="37">
      <t>カイセツ</t>
    </rPh>
    <rPh sb="49" eb="51">
      <t>シミン</t>
    </rPh>
    <rPh sb="53" eb="55">
      <t>シュウチ</t>
    </rPh>
    <rPh sb="66" eb="69">
      <t>セッキョクテキ</t>
    </rPh>
    <rPh sb="70" eb="71">
      <t>ツカ</t>
    </rPh>
    <phoneticPr fontId="3"/>
  </si>
  <si>
    <t>相談支援体制の充実、虐待通告の対応力強化、児童相談所との役割分担の在り方、要保護児童対策地域協議会の効率的な運営や関係機関との連携強化が課題となっている。</t>
    <rPh sb="0" eb="2">
      <t>ソウダン</t>
    </rPh>
    <rPh sb="2" eb="4">
      <t>シエン</t>
    </rPh>
    <rPh sb="4" eb="6">
      <t>タイセイ</t>
    </rPh>
    <rPh sb="7" eb="9">
      <t>ジュウジツ</t>
    </rPh>
    <rPh sb="10" eb="12">
      <t>ギャクタイ</t>
    </rPh>
    <rPh sb="12" eb="14">
      <t>ツウコク</t>
    </rPh>
    <rPh sb="15" eb="17">
      <t>タイオウ</t>
    </rPh>
    <rPh sb="17" eb="18">
      <t>リョク</t>
    </rPh>
    <rPh sb="18" eb="20">
      <t>キョウカ</t>
    </rPh>
    <rPh sb="21" eb="23">
      <t>ジドウ</t>
    </rPh>
    <rPh sb="23" eb="25">
      <t>ソウダン</t>
    </rPh>
    <rPh sb="25" eb="26">
      <t>ショ</t>
    </rPh>
    <rPh sb="28" eb="30">
      <t>ヤクワリ</t>
    </rPh>
    <rPh sb="30" eb="32">
      <t>ブンタン</t>
    </rPh>
    <rPh sb="33" eb="34">
      <t>ア</t>
    </rPh>
    <rPh sb="35" eb="36">
      <t>カタ</t>
    </rPh>
    <rPh sb="37" eb="40">
      <t>ヨウホゴ</t>
    </rPh>
    <rPh sb="40" eb="42">
      <t>ジドウ</t>
    </rPh>
    <rPh sb="42" eb="44">
      <t>タイサク</t>
    </rPh>
    <rPh sb="44" eb="46">
      <t>チイキ</t>
    </rPh>
    <rPh sb="46" eb="49">
      <t>キョウギカイ</t>
    </rPh>
    <rPh sb="50" eb="53">
      <t>コウリツテキ</t>
    </rPh>
    <rPh sb="54" eb="56">
      <t>ウンエイ</t>
    </rPh>
    <rPh sb="57" eb="59">
      <t>カンケイ</t>
    </rPh>
    <rPh sb="59" eb="61">
      <t>キカン</t>
    </rPh>
    <rPh sb="63" eb="65">
      <t>レンケイ</t>
    </rPh>
    <rPh sb="65" eb="67">
      <t>キョウカ</t>
    </rPh>
    <rPh sb="68" eb="70">
      <t>カダイ</t>
    </rPh>
    <phoneticPr fontId="3"/>
  </si>
  <si>
    <t>相談担当職員の資質向上のための研修、体制の維持及び確保に努める。要保護児童対策地域協議会を中心とした関係機関との連携に加え、地域子育て支援センターや出張所等との連携を深めることで、要保護児童等の見守りと支援体制の強化を図る。子ども家庭総合総合支援拠点としては、増加傾向にある虐待総相談件数に比例した人員基準が定められていることから、体制維持及び人員確保に努める。</t>
    <rPh sb="0" eb="2">
      <t>ソウダン</t>
    </rPh>
    <rPh sb="2" eb="4">
      <t>タントウ</t>
    </rPh>
    <rPh sb="4" eb="6">
      <t>ショクイン</t>
    </rPh>
    <rPh sb="7" eb="9">
      <t>シシツ</t>
    </rPh>
    <rPh sb="9" eb="11">
      <t>コウジョウ</t>
    </rPh>
    <rPh sb="15" eb="17">
      <t>ケンシュウ</t>
    </rPh>
    <rPh sb="18" eb="20">
      <t>タイセイ</t>
    </rPh>
    <rPh sb="21" eb="23">
      <t>イジ</t>
    </rPh>
    <rPh sb="23" eb="24">
      <t>オヨ</t>
    </rPh>
    <rPh sb="25" eb="27">
      <t>カクホ</t>
    </rPh>
    <rPh sb="28" eb="29">
      <t>ツト</t>
    </rPh>
    <rPh sb="32" eb="35">
      <t>ヨウホゴ</t>
    </rPh>
    <rPh sb="35" eb="37">
      <t>ジドウ</t>
    </rPh>
    <rPh sb="37" eb="39">
      <t>タイサク</t>
    </rPh>
    <rPh sb="39" eb="41">
      <t>チイキ</t>
    </rPh>
    <rPh sb="41" eb="44">
      <t>キョウギカイ</t>
    </rPh>
    <rPh sb="45" eb="47">
      <t>チュウシン</t>
    </rPh>
    <rPh sb="50" eb="52">
      <t>カンケイ</t>
    </rPh>
    <rPh sb="52" eb="54">
      <t>キカン</t>
    </rPh>
    <rPh sb="56" eb="58">
      <t>レンケイ</t>
    </rPh>
    <rPh sb="59" eb="60">
      <t>クワ</t>
    </rPh>
    <rPh sb="62" eb="64">
      <t>チイキ</t>
    </rPh>
    <rPh sb="64" eb="66">
      <t>コソダ</t>
    </rPh>
    <rPh sb="67" eb="69">
      <t>シエン</t>
    </rPh>
    <rPh sb="74" eb="76">
      <t>シュッチョウ</t>
    </rPh>
    <rPh sb="76" eb="77">
      <t>ショ</t>
    </rPh>
    <rPh sb="77" eb="78">
      <t>トウ</t>
    </rPh>
    <rPh sb="80" eb="82">
      <t>レンケイ</t>
    </rPh>
    <rPh sb="83" eb="84">
      <t>フカ</t>
    </rPh>
    <rPh sb="90" eb="93">
      <t>ヨウホゴ</t>
    </rPh>
    <rPh sb="93" eb="95">
      <t>ジドウ</t>
    </rPh>
    <rPh sb="95" eb="96">
      <t>トウ</t>
    </rPh>
    <rPh sb="97" eb="99">
      <t>ミマモ</t>
    </rPh>
    <rPh sb="101" eb="103">
      <t>シエン</t>
    </rPh>
    <rPh sb="103" eb="105">
      <t>タイセイ</t>
    </rPh>
    <rPh sb="106" eb="108">
      <t>キョウカ</t>
    </rPh>
    <rPh sb="109" eb="110">
      <t>ハカ</t>
    </rPh>
    <rPh sb="112" eb="113">
      <t>コ</t>
    </rPh>
    <rPh sb="115" eb="117">
      <t>カテイ</t>
    </rPh>
    <rPh sb="117" eb="119">
      <t>ソウゴウ</t>
    </rPh>
    <rPh sb="119" eb="121">
      <t>ソウゴウ</t>
    </rPh>
    <rPh sb="121" eb="123">
      <t>シエン</t>
    </rPh>
    <rPh sb="123" eb="125">
      <t>キョテン</t>
    </rPh>
    <rPh sb="130" eb="132">
      <t>ゾウカ</t>
    </rPh>
    <rPh sb="132" eb="134">
      <t>ケイコウ</t>
    </rPh>
    <phoneticPr fontId="3"/>
  </si>
  <si>
    <t>令和4年度開設予定の（仮称）八尾市こども総合支援センターの運営を見据えた人材育成や機能向上に向けた体制整備や関係機関との調整が必要である。</t>
    <rPh sb="0" eb="2">
      <t>レイワ</t>
    </rPh>
    <rPh sb="3" eb="5">
      <t>ネンド</t>
    </rPh>
    <rPh sb="5" eb="7">
      <t>カイセツ</t>
    </rPh>
    <rPh sb="7" eb="9">
      <t>ヨテイ</t>
    </rPh>
    <rPh sb="11" eb="13">
      <t>カショウ</t>
    </rPh>
    <rPh sb="14" eb="17">
      <t>ヤオシ</t>
    </rPh>
    <rPh sb="20" eb="22">
      <t>ソウゴウ</t>
    </rPh>
    <rPh sb="22" eb="24">
      <t>シエン</t>
    </rPh>
    <rPh sb="29" eb="31">
      <t>ウンエイ</t>
    </rPh>
    <rPh sb="32" eb="34">
      <t>ミス</t>
    </rPh>
    <rPh sb="36" eb="38">
      <t>ジンザイ</t>
    </rPh>
    <rPh sb="38" eb="40">
      <t>イクセイ</t>
    </rPh>
    <rPh sb="41" eb="43">
      <t>キノウ</t>
    </rPh>
    <rPh sb="43" eb="45">
      <t>コウジョウ</t>
    </rPh>
    <rPh sb="46" eb="47">
      <t>ム</t>
    </rPh>
    <rPh sb="49" eb="51">
      <t>タイセイ</t>
    </rPh>
    <rPh sb="51" eb="53">
      <t>セイビ</t>
    </rPh>
    <rPh sb="54" eb="56">
      <t>カンケイ</t>
    </rPh>
    <rPh sb="56" eb="58">
      <t>キカン</t>
    </rPh>
    <rPh sb="60" eb="62">
      <t>チョウセイ</t>
    </rPh>
    <rPh sb="63" eb="65">
      <t>ヒツヨウ</t>
    </rPh>
    <phoneticPr fontId="3"/>
  </si>
  <si>
    <t>子どもに関連する関係機関と連携を強化する。（仮称）八尾市こども総合支援センター（子ども家庭総合支援拠点を内包）設置に向けた専門職の配置、研修の充実による人材育成など、体制強化に努める。子ども家庭総合支援拠点として増加傾向にある虐待総相談件数に比例した人員基準が定められていることから、体制維持及び人員確保に努める。</t>
    <rPh sb="0" eb="1">
      <t>コ</t>
    </rPh>
    <rPh sb="4" eb="6">
      <t>カンレン</t>
    </rPh>
    <rPh sb="8" eb="10">
      <t>カンケイ</t>
    </rPh>
    <rPh sb="10" eb="12">
      <t>キカン</t>
    </rPh>
    <rPh sb="13" eb="15">
      <t>レンケイ</t>
    </rPh>
    <rPh sb="16" eb="18">
      <t>キョウカ</t>
    </rPh>
    <rPh sb="40" eb="41">
      <t>コ</t>
    </rPh>
    <rPh sb="43" eb="45">
      <t>カテイ</t>
    </rPh>
    <rPh sb="45" eb="47">
      <t>ソウゴウ</t>
    </rPh>
    <rPh sb="47" eb="49">
      <t>シエン</t>
    </rPh>
    <rPh sb="49" eb="51">
      <t>キョテン</t>
    </rPh>
    <rPh sb="52" eb="54">
      <t>ナイホウ</t>
    </rPh>
    <rPh sb="55" eb="57">
      <t>セッチ</t>
    </rPh>
    <rPh sb="58" eb="59">
      <t>ム</t>
    </rPh>
    <rPh sb="61" eb="63">
      <t>センモン</t>
    </rPh>
    <rPh sb="63" eb="64">
      <t>ショク</t>
    </rPh>
    <rPh sb="65" eb="67">
      <t>ハイチ</t>
    </rPh>
    <rPh sb="68" eb="70">
      <t>ケンシュウ</t>
    </rPh>
    <rPh sb="71" eb="73">
      <t>ジュウジツ</t>
    </rPh>
    <rPh sb="76" eb="78">
      <t>ジンザイ</t>
    </rPh>
    <rPh sb="78" eb="80">
      <t>イクセイ</t>
    </rPh>
    <rPh sb="83" eb="85">
      <t>タイセイ</t>
    </rPh>
    <rPh sb="85" eb="87">
      <t>キョウカ</t>
    </rPh>
    <rPh sb="88" eb="89">
      <t>ツト</t>
    </rPh>
    <rPh sb="92" eb="93">
      <t>コ</t>
    </rPh>
    <rPh sb="95" eb="97">
      <t>カテイ</t>
    </rPh>
    <rPh sb="97" eb="99">
      <t>ソウゴウ</t>
    </rPh>
    <rPh sb="99" eb="101">
      <t>シエン</t>
    </rPh>
    <rPh sb="101" eb="103">
      <t>キョテン</t>
    </rPh>
    <rPh sb="106" eb="108">
      <t>ゾウカ</t>
    </rPh>
    <rPh sb="108" eb="110">
      <t>ケイコウ</t>
    </rPh>
    <rPh sb="113" eb="115">
      <t>ギャクタイ</t>
    </rPh>
    <rPh sb="115" eb="116">
      <t>ソウ</t>
    </rPh>
    <rPh sb="116" eb="118">
      <t>ソウダン</t>
    </rPh>
    <rPh sb="118" eb="120">
      <t>ケンスウ</t>
    </rPh>
    <rPh sb="121" eb="123">
      <t>ヒレイ</t>
    </rPh>
    <rPh sb="125" eb="127">
      <t>ジンイン</t>
    </rPh>
    <rPh sb="127" eb="129">
      <t>キジュン</t>
    </rPh>
    <rPh sb="130" eb="131">
      <t>サダ</t>
    </rPh>
    <rPh sb="142" eb="144">
      <t>タイセイ</t>
    </rPh>
    <rPh sb="144" eb="146">
      <t>イジ</t>
    </rPh>
    <rPh sb="146" eb="147">
      <t>オヨ</t>
    </rPh>
    <rPh sb="148" eb="150">
      <t>ジンイン</t>
    </rPh>
    <rPh sb="150" eb="152">
      <t>カクホ</t>
    </rPh>
    <rPh sb="153" eb="154">
      <t>ツト</t>
    </rPh>
    <phoneticPr fontId="3"/>
  </si>
  <si>
    <t>社会福祉施設、企業、ＮＰＯ、学校園などが共通のテーマで接することが少ないことが課題である。</t>
    <rPh sb="0" eb="2">
      <t>シャカイ</t>
    </rPh>
    <rPh sb="2" eb="4">
      <t>フクシ</t>
    </rPh>
    <rPh sb="4" eb="6">
      <t>シセツ</t>
    </rPh>
    <rPh sb="7" eb="9">
      <t>キギョウ</t>
    </rPh>
    <rPh sb="14" eb="16">
      <t>ガッコウ</t>
    </rPh>
    <rPh sb="16" eb="17">
      <t>エン</t>
    </rPh>
    <rPh sb="20" eb="22">
      <t>キョウツウ</t>
    </rPh>
    <rPh sb="27" eb="28">
      <t>セッ</t>
    </rPh>
    <rPh sb="33" eb="34">
      <t>スク</t>
    </rPh>
    <rPh sb="39" eb="41">
      <t>カダイ</t>
    </rPh>
    <phoneticPr fontId="3"/>
  </si>
  <si>
    <t>各主体が全体として共通したテーマで取り組みを進めるのではなく、共有できるテーマを持つ主体同士が互いに情報共有し、つながることをめざす。</t>
    <rPh sb="0" eb="1">
      <t>カク</t>
    </rPh>
    <rPh sb="1" eb="3">
      <t>シュタイ</t>
    </rPh>
    <rPh sb="4" eb="6">
      <t>ゼンタイ</t>
    </rPh>
    <rPh sb="9" eb="11">
      <t>キョウツウ</t>
    </rPh>
    <rPh sb="17" eb="18">
      <t>ト</t>
    </rPh>
    <rPh sb="19" eb="20">
      <t>ク</t>
    </rPh>
    <rPh sb="22" eb="23">
      <t>スス</t>
    </rPh>
    <rPh sb="31" eb="33">
      <t>キョウユウ</t>
    </rPh>
    <rPh sb="40" eb="41">
      <t>モ</t>
    </rPh>
    <rPh sb="42" eb="44">
      <t>シュタイ</t>
    </rPh>
    <rPh sb="44" eb="46">
      <t>ドウシ</t>
    </rPh>
    <rPh sb="47" eb="48">
      <t>タガ</t>
    </rPh>
    <rPh sb="50" eb="52">
      <t>ジョウホウ</t>
    </rPh>
    <rPh sb="52" eb="54">
      <t>キョウユウ</t>
    </rPh>
    <phoneticPr fontId="3"/>
  </si>
  <si>
    <t>各主体が全体として共通したテーマで取り組みを進めるのではなく、共有できるテーマを持つ主体同士が互いに情報共有し、取り組みにつなげることをめざす。</t>
    <rPh sb="0" eb="1">
      <t>カク</t>
    </rPh>
    <rPh sb="1" eb="3">
      <t>シュタイ</t>
    </rPh>
    <rPh sb="4" eb="6">
      <t>ゼンタイ</t>
    </rPh>
    <rPh sb="9" eb="11">
      <t>キョウツウ</t>
    </rPh>
    <rPh sb="17" eb="18">
      <t>ト</t>
    </rPh>
    <rPh sb="19" eb="20">
      <t>ク</t>
    </rPh>
    <rPh sb="22" eb="23">
      <t>スス</t>
    </rPh>
    <rPh sb="31" eb="33">
      <t>キョウユウ</t>
    </rPh>
    <rPh sb="40" eb="41">
      <t>モ</t>
    </rPh>
    <rPh sb="42" eb="44">
      <t>シュタイ</t>
    </rPh>
    <rPh sb="44" eb="46">
      <t>ドウシ</t>
    </rPh>
    <rPh sb="47" eb="48">
      <t>タガ</t>
    </rPh>
    <rPh sb="50" eb="52">
      <t>ジョウホウ</t>
    </rPh>
    <rPh sb="52" eb="54">
      <t>キョウユウ</t>
    </rPh>
    <rPh sb="56" eb="57">
      <t>ト</t>
    </rPh>
    <rPh sb="58" eb="59">
      <t>ク</t>
    </rPh>
    <phoneticPr fontId="3"/>
  </si>
  <si>
    <t>構成員の高齢化やコロナ禍が原因で中止した事業や解散した団体がいる中で、現在の状況でも実施できるような事業、活動方法・団体について、情報収集・情報発信していく必要がある。</t>
    <rPh sb="0" eb="3">
      <t>コウセイイン</t>
    </rPh>
    <rPh sb="4" eb="7">
      <t>コウレイカ</t>
    </rPh>
    <rPh sb="11" eb="12">
      <t>カ</t>
    </rPh>
    <rPh sb="13" eb="15">
      <t>ゲンイン</t>
    </rPh>
    <rPh sb="16" eb="18">
      <t>チュウシ</t>
    </rPh>
    <rPh sb="20" eb="22">
      <t>ジギョウ</t>
    </rPh>
    <rPh sb="23" eb="25">
      <t>カイサン</t>
    </rPh>
    <rPh sb="27" eb="29">
      <t>ダンタイ</t>
    </rPh>
    <rPh sb="32" eb="33">
      <t>ナカ</t>
    </rPh>
    <rPh sb="35" eb="37">
      <t>ゲンザイ</t>
    </rPh>
    <rPh sb="38" eb="40">
      <t>ジョウキョウ</t>
    </rPh>
    <rPh sb="42" eb="44">
      <t>ジッシ</t>
    </rPh>
    <rPh sb="50" eb="52">
      <t>ジギョウ</t>
    </rPh>
    <rPh sb="53" eb="55">
      <t>カツドウ</t>
    </rPh>
    <rPh sb="55" eb="57">
      <t>ホウホウ</t>
    </rPh>
    <rPh sb="58" eb="60">
      <t>ダンタイ</t>
    </rPh>
    <rPh sb="65" eb="67">
      <t>ジョウホウ</t>
    </rPh>
    <rPh sb="67" eb="69">
      <t>シュウシュウ</t>
    </rPh>
    <rPh sb="70" eb="72">
      <t>ジョウホウ</t>
    </rPh>
    <rPh sb="72" eb="74">
      <t>ハッシン</t>
    </rPh>
    <rPh sb="78" eb="80">
      <t>ヒツヨウ</t>
    </rPh>
    <phoneticPr fontId="3"/>
  </si>
  <si>
    <t>八尾市市民活動支援ネットワークセンター「つどい」を介し、様々な団体についての情報収集を進めるとともに、活動に悩む団体に情報発信をすることで、活動の支援を行う。
また、行政に対しては引き続き、活動する団体の紹介を行うことで、行政と市民活動団体が協働するきっかけづくりをする。</t>
    <rPh sb="0" eb="3">
      <t>ヤオシ</t>
    </rPh>
    <rPh sb="3" eb="5">
      <t>シミン</t>
    </rPh>
    <rPh sb="5" eb="7">
      <t>カツドウ</t>
    </rPh>
    <rPh sb="7" eb="9">
      <t>シエン</t>
    </rPh>
    <rPh sb="25" eb="26">
      <t>カイ</t>
    </rPh>
    <rPh sb="28" eb="30">
      <t>サマザマ</t>
    </rPh>
    <rPh sb="31" eb="33">
      <t>ダンタイ</t>
    </rPh>
    <rPh sb="38" eb="40">
      <t>ジョウホウ</t>
    </rPh>
    <rPh sb="40" eb="42">
      <t>シュウシュウ</t>
    </rPh>
    <rPh sb="43" eb="44">
      <t>スス</t>
    </rPh>
    <rPh sb="51" eb="53">
      <t>カツドウ</t>
    </rPh>
    <rPh sb="54" eb="55">
      <t>ナヤ</t>
    </rPh>
    <rPh sb="56" eb="58">
      <t>ダンタイ</t>
    </rPh>
    <rPh sb="59" eb="61">
      <t>ジョウホウ</t>
    </rPh>
    <rPh sb="61" eb="63">
      <t>ハッシン</t>
    </rPh>
    <rPh sb="70" eb="72">
      <t>カツドウ</t>
    </rPh>
    <rPh sb="73" eb="75">
      <t>シエン</t>
    </rPh>
    <rPh sb="76" eb="77">
      <t>オコナ</t>
    </rPh>
    <rPh sb="83" eb="85">
      <t>ギョウセイ</t>
    </rPh>
    <rPh sb="86" eb="87">
      <t>タイ</t>
    </rPh>
    <rPh sb="90" eb="91">
      <t>ヒ</t>
    </rPh>
    <rPh sb="92" eb="93">
      <t>ツヅ</t>
    </rPh>
    <rPh sb="95" eb="97">
      <t>カツドウ</t>
    </rPh>
    <rPh sb="99" eb="101">
      <t>ダンタイ</t>
    </rPh>
    <rPh sb="102" eb="104">
      <t>ショウカイ</t>
    </rPh>
    <rPh sb="105" eb="106">
      <t>オコナ</t>
    </rPh>
    <rPh sb="111" eb="113">
      <t>ギョウセイ</t>
    </rPh>
    <rPh sb="114" eb="116">
      <t>シミン</t>
    </rPh>
    <rPh sb="116" eb="118">
      <t>カツドウ</t>
    </rPh>
    <rPh sb="118" eb="120">
      <t>ダンタイ</t>
    </rPh>
    <rPh sb="121" eb="123">
      <t>キョウドウ</t>
    </rPh>
    <phoneticPr fontId="3"/>
  </si>
  <si>
    <t>これまで常駐であった保健師も週２回程度となり、地域の健康推進・子育て支援については、見直しが必要となっている。</t>
    <rPh sb="4" eb="6">
      <t>ジョウチュウ</t>
    </rPh>
    <rPh sb="10" eb="13">
      <t>ホケンシ</t>
    </rPh>
    <rPh sb="14" eb="15">
      <t>シュウ</t>
    </rPh>
    <rPh sb="16" eb="17">
      <t>カイ</t>
    </rPh>
    <rPh sb="17" eb="19">
      <t>テイド</t>
    </rPh>
    <rPh sb="23" eb="25">
      <t>チイキ</t>
    </rPh>
    <rPh sb="26" eb="28">
      <t>ケンコウ</t>
    </rPh>
    <rPh sb="28" eb="30">
      <t>スイシン</t>
    </rPh>
    <rPh sb="31" eb="33">
      <t>コソダ</t>
    </rPh>
    <rPh sb="34" eb="36">
      <t>シエン</t>
    </rPh>
    <rPh sb="42" eb="44">
      <t>ミナオ</t>
    </rPh>
    <rPh sb="46" eb="48">
      <t>ヒツヨウ</t>
    </rPh>
    <phoneticPr fontId="3"/>
  </si>
  <si>
    <t>健康推進等も含め、支援地域住民が主体となって活発なまちづくりが行われるように、協働で事業展開していく。</t>
    <rPh sb="0" eb="2">
      <t>ケンコウ</t>
    </rPh>
    <rPh sb="2" eb="4">
      <t>スイシン</t>
    </rPh>
    <rPh sb="4" eb="5">
      <t>トウ</t>
    </rPh>
    <rPh sb="6" eb="7">
      <t>フク</t>
    </rPh>
    <rPh sb="9" eb="11">
      <t>シエン</t>
    </rPh>
    <rPh sb="11" eb="13">
      <t>チイキ</t>
    </rPh>
    <rPh sb="13" eb="15">
      <t>ジュウミン</t>
    </rPh>
    <rPh sb="16" eb="18">
      <t>シュタイ</t>
    </rPh>
    <rPh sb="22" eb="24">
      <t>カッパツ</t>
    </rPh>
    <rPh sb="31" eb="32">
      <t>オコナ</t>
    </rPh>
    <rPh sb="39" eb="41">
      <t>キョウドウ</t>
    </rPh>
    <rPh sb="42" eb="44">
      <t>ジギョウ</t>
    </rPh>
    <rPh sb="44" eb="46">
      <t>テンカイ</t>
    </rPh>
    <phoneticPr fontId="3"/>
  </si>
  <si>
    <t xml:space="preserve">　学校における人権課題や児童が身を守るための知識やスキルの向上においては、各学校の実態や希望に合わせた取り組みができるように、実施手法の検討や事務事業の整理が必要である。
　また、コロナ禍においては、各学校の状況に応じて感染症対策を行ったうえで実施することが必要である。 </t>
    <phoneticPr fontId="3"/>
  </si>
  <si>
    <t>　教職員ワークショップについては、新型コロナウイルス感染拡大防止の観点から、令和４年度以降についても令和３年度と同様にオンライン開催を視野に入れる。
　また、CAP子どもワークショップについては、引き続き感染症対策を行ったうえで実施するとともに、各学校における現場の実態や希望に合わせた取組みができるように、学校の希望を聞き、講師に伝える。また、事業を通じて、いじめや虐待に係る情報が確認されたときは、速やかに担当課に引き継ぐ。</t>
    <rPh sb="38" eb="40">
      <t>レイワ</t>
    </rPh>
    <rPh sb="41" eb="43">
      <t>ネンド</t>
    </rPh>
    <rPh sb="43" eb="45">
      <t>イコウ</t>
    </rPh>
    <phoneticPr fontId="3"/>
  </si>
  <si>
    <t>コロナ禍の状況下では、対面での開催が困難であること。</t>
    <rPh sb="5" eb="8">
      <t>ジョウキョウカ</t>
    </rPh>
    <rPh sb="11" eb="13">
      <t>タイメン</t>
    </rPh>
    <rPh sb="15" eb="17">
      <t>カイサイ</t>
    </rPh>
    <rPh sb="18" eb="20">
      <t>コンナン</t>
    </rPh>
    <phoneticPr fontId="3"/>
  </si>
  <si>
    <t>コロナ禍の様な状況下でも、情報共有の活性化及び地域のまちづくり支援につながるような連携を継続的に行えるようにしていく必要がある。</t>
    <phoneticPr fontId="3"/>
  </si>
  <si>
    <t>地域活動の担い手が高齢化等のために減少している。</t>
    <rPh sb="0" eb="2">
      <t>チイキ</t>
    </rPh>
    <rPh sb="2" eb="4">
      <t>カツドウ</t>
    </rPh>
    <rPh sb="5" eb="6">
      <t>ニナ</t>
    </rPh>
    <rPh sb="7" eb="8">
      <t>テ</t>
    </rPh>
    <rPh sb="9" eb="12">
      <t>コウレイカ</t>
    </rPh>
    <rPh sb="12" eb="13">
      <t>トウ</t>
    </rPh>
    <rPh sb="17" eb="19">
      <t>ゲンショウ</t>
    </rPh>
    <phoneticPr fontId="3"/>
  </si>
  <si>
    <t>企業などの多様な主体と連携することで新たな担い手を発掘・育成するとともに、住民のニーズに合わせた地域活動を行えるよう支援していく。</t>
    <rPh sb="0" eb="2">
      <t>キギョウ</t>
    </rPh>
    <rPh sb="5" eb="7">
      <t>タヨウ</t>
    </rPh>
    <rPh sb="8" eb="10">
      <t>シュタイ</t>
    </rPh>
    <rPh sb="11" eb="13">
      <t>レンケイ</t>
    </rPh>
    <rPh sb="18" eb="19">
      <t>アラ</t>
    </rPh>
    <rPh sb="21" eb="22">
      <t>ニナ</t>
    </rPh>
    <rPh sb="23" eb="24">
      <t>テ</t>
    </rPh>
    <rPh sb="25" eb="27">
      <t>ハックツ</t>
    </rPh>
    <rPh sb="28" eb="30">
      <t>イクセイ</t>
    </rPh>
    <rPh sb="37" eb="39">
      <t>ジュウミン</t>
    </rPh>
    <rPh sb="44" eb="45">
      <t>ア</t>
    </rPh>
    <rPh sb="48" eb="50">
      <t>チイキ</t>
    </rPh>
    <rPh sb="50" eb="52">
      <t>カツドウ</t>
    </rPh>
    <rPh sb="53" eb="54">
      <t>オコ</t>
    </rPh>
    <rPh sb="58" eb="60">
      <t>シエン</t>
    </rPh>
    <phoneticPr fontId="3"/>
  </si>
  <si>
    <t>コロナ禍の中、従来のように集まっての会議を開くことは困難な状況となっているが、そういった状況においても交流が途絶えないようにする。</t>
    <rPh sb="3" eb="4">
      <t>カ</t>
    </rPh>
    <rPh sb="44" eb="46">
      <t>ジョウキョウ</t>
    </rPh>
    <rPh sb="51" eb="53">
      <t>コウリュウ</t>
    </rPh>
    <rPh sb="54" eb="56">
      <t>トダ</t>
    </rPh>
    <phoneticPr fontId="3"/>
  </si>
  <si>
    <t>困難な状況の中でも、適切な感染対策をとりながら、代替えできる手法や、既存の取り組みを工夫しながら進めていく方法を模索する。</t>
    <rPh sb="0" eb="2">
      <t>コンナン</t>
    </rPh>
    <rPh sb="3" eb="5">
      <t>ジョウキョウ</t>
    </rPh>
    <rPh sb="6" eb="7">
      <t>ナカ</t>
    </rPh>
    <rPh sb="10" eb="12">
      <t>テキセツ</t>
    </rPh>
    <rPh sb="13" eb="15">
      <t>カンセン</t>
    </rPh>
    <rPh sb="15" eb="17">
      <t>タイサク</t>
    </rPh>
    <rPh sb="24" eb="26">
      <t>ダイガ</t>
    </rPh>
    <rPh sb="34" eb="36">
      <t>キゾン</t>
    </rPh>
    <rPh sb="37" eb="38">
      <t>ト</t>
    </rPh>
    <rPh sb="39" eb="40">
      <t>ク</t>
    </rPh>
    <rPh sb="42" eb="44">
      <t>クフウ</t>
    </rPh>
    <phoneticPr fontId="3"/>
  </si>
  <si>
    <t>今年度の指標については概ね達成される見込みであるが、新型コロナウイルス感染症等の影響で未達成の懸念もある。
また、会議等実施手法等の検討が重要と考える。</t>
    <rPh sb="0" eb="3">
      <t>コンネンド</t>
    </rPh>
    <rPh sb="4" eb="6">
      <t>シヒョウ</t>
    </rPh>
    <rPh sb="11" eb="12">
      <t>オオム</t>
    </rPh>
    <rPh sb="13" eb="15">
      <t>タッセイ</t>
    </rPh>
    <rPh sb="18" eb="20">
      <t>ミコ</t>
    </rPh>
    <rPh sb="26" eb="28">
      <t>シンガタ</t>
    </rPh>
    <rPh sb="35" eb="38">
      <t>カンセンショウ</t>
    </rPh>
    <rPh sb="38" eb="39">
      <t>トウ</t>
    </rPh>
    <rPh sb="40" eb="42">
      <t>エイキョウ</t>
    </rPh>
    <rPh sb="43" eb="46">
      <t>ミタッセイ</t>
    </rPh>
    <rPh sb="47" eb="49">
      <t>ケネン</t>
    </rPh>
    <rPh sb="57" eb="59">
      <t>カイギ</t>
    </rPh>
    <rPh sb="59" eb="60">
      <t>トウ</t>
    </rPh>
    <rPh sb="60" eb="62">
      <t>ジッシ</t>
    </rPh>
    <rPh sb="62" eb="64">
      <t>シュホウ</t>
    </rPh>
    <rPh sb="64" eb="65">
      <t>トウ</t>
    </rPh>
    <rPh sb="66" eb="68">
      <t>ケントウ</t>
    </rPh>
    <rPh sb="69" eb="71">
      <t>ジュウヨウ</t>
    </rPh>
    <rPh sb="72" eb="73">
      <t>カンガ</t>
    </rPh>
    <phoneticPr fontId="3"/>
  </si>
  <si>
    <t>すでに書面開催とするなどの対応もしている。
また、障がい者基本計画等の着実な事業実施に向け、より効果的な実施手法等を検討していく。</t>
    <rPh sb="3" eb="5">
      <t>ショメン</t>
    </rPh>
    <rPh sb="5" eb="7">
      <t>カイサイ</t>
    </rPh>
    <rPh sb="13" eb="15">
      <t>タイオウ</t>
    </rPh>
    <rPh sb="25" eb="26">
      <t>ショウ</t>
    </rPh>
    <rPh sb="28" eb="29">
      <t>シャ</t>
    </rPh>
    <rPh sb="29" eb="31">
      <t>キホン</t>
    </rPh>
    <rPh sb="31" eb="33">
      <t>ケイカク</t>
    </rPh>
    <rPh sb="33" eb="34">
      <t>トウ</t>
    </rPh>
    <rPh sb="35" eb="37">
      <t>チャクジツ</t>
    </rPh>
    <rPh sb="38" eb="40">
      <t>ジギョウ</t>
    </rPh>
    <rPh sb="40" eb="42">
      <t>ジッシ</t>
    </rPh>
    <rPh sb="43" eb="44">
      <t>ム</t>
    </rPh>
    <rPh sb="48" eb="51">
      <t>コウカテキ</t>
    </rPh>
    <rPh sb="52" eb="54">
      <t>ジッシ</t>
    </rPh>
    <rPh sb="54" eb="56">
      <t>シュホウ</t>
    </rPh>
    <rPh sb="56" eb="57">
      <t>トウ</t>
    </rPh>
    <rPh sb="58" eb="60">
      <t>ケントウ</t>
    </rPh>
    <phoneticPr fontId="3"/>
  </si>
  <si>
    <t>新型コロナウイルス感染症の影響で事業が実施できるかの懸念あり。コロナ禍においても実施可能な手法についての検討が必要である。
指標については、コロナ禍でフォーラムの実施ができないことから、令和３年度は動画視聴に伴う啓発数とした。</t>
    <rPh sb="0" eb="2">
      <t>シンガタ</t>
    </rPh>
    <rPh sb="9" eb="12">
      <t>カンセンショウ</t>
    </rPh>
    <rPh sb="13" eb="15">
      <t>エイキョウ</t>
    </rPh>
    <rPh sb="16" eb="18">
      <t>ジギョウ</t>
    </rPh>
    <rPh sb="19" eb="21">
      <t>ジッシ</t>
    </rPh>
    <rPh sb="26" eb="28">
      <t>ケネン</t>
    </rPh>
    <rPh sb="34" eb="35">
      <t>カ</t>
    </rPh>
    <rPh sb="40" eb="42">
      <t>ジッシ</t>
    </rPh>
    <rPh sb="42" eb="44">
      <t>カノウ</t>
    </rPh>
    <rPh sb="45" eb="47">
      <t>シュホウ</t>
    </rPh>
    <rPh sb="52" eb="54">
      <t>ケントウ</t>
    </rPh>
    <rPh sb="55" eb="57">
      <t>ヒツヨウ</t>
    </rPh>
    <rPh sb="62" eb="64">
      <t>シヒョウ</t>
    </rPh>
    <rPh sb="73" eb="74">
      <t>カ</t>
    </rPh>
    <rPh sb="81" eb="83">
      <t>ジッシ</t>
    </rPh>
    <rPh sb="93" eb="94">
      <t>レイ</t>
    </rPh>
    <rPh sb="94" eb="95">
      <t>ワ</t>
    </rPh>
    <rPh sb="96" eb="97">
      <t>ネン</t>
    </rPh>
    <rPh sb="97" eb="98">
      <t>ド</t>
    </rPh>
    <rPh sb="99" eb="101">
      <t>ドウガ</t>
    </rPh>
    <rPh sb="101" eb="103">
      <t>シチョウ</t>
    </rPh>
    <rPh sb="104" eb="105">
      <t>トモナ</t>
    </rPh>
    <rPh sb="106" eb="108">
      <t>ケイハツ</t>
    </rPh>
    <rPh sb="108" eb="109">
      <t>スウ</t>
    </rPh>
    <phoneticPr fontId="3"/>
  </si>
  <si>
    <t>今年度、動画作成を行う予定としているなど、コロナ禍における取り組みの工夫や、新たな実施手法での取り組みを現在進めている。
また、より効果的な手法についても検討を進める。</t>
    <rPh sb="0" eb="2">
      <t>コトシ</t>
    </rPh>
    <rPh sb="2" eb="3">
      <t>ド</t>
    </rPh>
    <rPh sb="4" eb="6">
      <t>ドウガ</t>
    </rPh>
    <rPh sb="6" eb="8">
      <t>サクセイ</t>
    </rPh>
    <rPh sb="9" eb="10">
      <t>オコナ</t>
    </rPh>
    <rPh sb="11" eb="13">
      <t>ヨテイ</t>
    </rPh>
    <rPh sb="24" eb="25">
      <t>カ</t>
    </rPh>
    <rPh sb="29" eb="30">
      <t>ト</t>
    </rPh>
    <rPh sb="31" eb="32">
      <t>ク</t>
    </rPh>
    <rPh sb="34" eb="36">
      <t>クフウ</t>
    </rPh>
    <rPh sb="38" eb="39">
      <t>アラ</t>
    </rPh>
    <rPh sb="41" eb="43">
      <t>ジッシ</t>
    </rPh>
    <rPh sb="43" eb="45">
      <t>シュホウ</t>
    </rPh>
    <rPh sb="47" eb="48">
      <t>ト</t>
    </rPh>
    <rPh sb="49" eb="50">
      <t>ク</t>
    </rPh>
    <rPh sb="52" eb="54">
      <t>ゲンザイ</t>
    </rPh>
    <rPh sb="54" eb="55">
      <t>スス</t>
    </rPh>
    <rPh sb="66" eb="69">
      <t>コウカテキ</t>
    </rPh>
    <rPh sb="70" eb="72">
      <t>シュホウ</t>
    </rPh>
    <rPh sb="77" eb="79">
      <t>ケントウ</t>
    </rPh>
    <rPh sb="80" eb="81">
      <t>スス</t>
    </rPh>
    <phoneticPr fontId="3"/>
  </si>
  <si>
    <t>アンテナショップ自体の周知啓発やより魅力的な場となるような取り組みの検討が必要と考える。</t>
    <rPh sb="8" eb="10">
      <t>ジタイ</t>
    </rPh>
    <rPh sb="11" eb="13">
      <t>シュウチ</t>
    </rPh>
    <rPh sb="13" eb="15">
      <t>ケイハツ</t>
    </rPh>
    <rPh sb="18" eb="21">
      <t>ミリョクテキ</t>
    </rPh>
    <rPh sb="22" eb="23">
      <t>バ</t>
    </rPh>
    <rPh sb="29" eb="30">
      <t>ト</t>
    </rPh>
    <rPh sb="31" eb="32">
      <t>ク</t>
    </rPh>
    <rPh sb="34" eb="36">
      <t>ケントウ</t>
    </rPh>
    <rPh sb="37" eb="39">
      <t>ヒツヨウ</t>
    </rPh>
    <rPh sb="40" eb="41">
      <t>カンガ</t>
    </rPh>
    <phoneticPr fontId="3"/>
  </si>
  <si>
    <t>来客数を含めた実績の分析や効果的な広報などの検討を進める。</t>
    <rPh sb="0" eb="2">
      <t>ライキャク</t>
    </rPh>
    <rPh sb="2" eb="3">
      <t>スウ</t>
    </rPh>
    <rPh sb="4" eb="5">
      <t>フク</t>
    </rPh>
    <rPh sb="7" eb="9">
      <t>ジッセキ</t>
    </rPh>
    <rPh sb="10" eb="12">
      <t>ブンセキ</t>
    </rPh>
    <rPh sb="13" eb="16">
      <t>コウカテキ</t>
    </rPh>
    <rPh sb="17" eb="19">
      <t>コウホウ</t>
    </rPh>
    <rPh sb="22" eb="24">
      <t>ケントウ</t>
    </rPh>
    <rPh sb="25" eb="26">
      <t>スス</t>
    </rPh>
    <phoneticPr fontId="3"/>
  </si>
  <si>
    <t>福祉サービスを自己選択・自己決定し、契約利用していく制度の流れの中、ますます成年後見制度によって支援する必要のある方が増大することが予想される。さらに資力のない人の支援についても制度構築を行うべき状況にある。
また、八尾市社会福祉協議会の法人後見事業や市民後見人養成事業などにより、対象者の増加が見込まれる要因となっている。</t>
  </si>
  <si>
    <t>制度の普及に努める。</t>
    <rPh sb="0" eb="2">
      <t>セイド</t>
    </rPh>
    <rPh sb="3" eb="5">
      <t>フキュウ</t>
    </rPh>
    <rPh sb="6" eb="7">
      <t>ツト</t>
    </rPh>
    <phoneticPr fontId="3"/>
  </si>
  <si>
    <t>利用者の高齢化やコロナの影響により、講座等の社会参加の場としての利用者数は減少している。</t>
    <rPh sb="0" eb="3">
      <t>リヨウシャ</t>
    </rPh>
    <rPh sb="4" eb="7">
      <t>コウレイカ</t>
    </rPh>
    <rPh sb="12" eb="14">
      <t>エイキョウ</t>
    </rPh>
    <rPh sb="18" eb="20">
      <t>コウザ</t>
    </rPh>
    <rPh sb="20" eb="21">
      <t>トウ</t>
    </rPh>
    <rPh sb="22" eb="24">
      <t>シャカイ</t>
    </rPh>
    <rPh sb="24" eb="26">
      <t>サンカ</t>
    </rPh>
    <rPh sb="27" eb="28">
      <t>バ</t>
    </rPh>
    <rPh sb="32" eb="34">
      <t>リヨウ</t>
    </rPh>
    <rPh sb="34" eb="35">
      <t>シャ</t>
    </rPh>
    <rPh sb="35" eb="36">
      <t>スウ</t>
    </rPh>
    <rPh sb="37" eb="39">
      <t>ゲンショウ</t>
    </rPh>
    <phoneticPr fontId="3"/>
  </si>
  <si>
    <t>当該センター事業等について、より広く周知し、引き続きニーズに沿った講座等を提供する。</t>
    <rPh sb="0" eb="2">
      <t>トウガイ</t>
    </rPh>
    <rPh sb="6" eb="8">
      <t>ジギョウ</t>
    </rPh>
    <rPh sb="8" eb="9">
      <t>トウ</t>
    </rPh>
    <rPh sb="16" eb="17">
      <t>ヒロ</t>
    </rPh>
    <rPh sb="18" eb="20">
      <t>シュウチ</t>
    </rPh>
    <rPh sb="22" eb="23">
      <t>ヒ</t>
    </rPh>
    <rPh sb="24" eb="25">
      <t>ツヅ</t>
    </rPh>
    <rPh sb="30" eb="31">
      <t>ソ</t>
    </rPh>
    <rPh sb="33" eb="35">
      <t>コウザ</t>
    </rPh>
    <rPh sb="35" eb="36">
      <t>トウ</t>
    </rPh>
    <rPh sb="37" eb="39">
      <t>テイキョウ</t>
    </rPh>
    <phoneticPr fontId="3"/>
  </si>
  <si>
    <t>就職面接会について、参加企業は増加傾向にあるので、より利用者が応募しやすい工夫が必要である。</t>
    <rPh sb="0" eb="2">
      <t>シュウショク</t>
    </rPh>
    <rPh sb="2" eb="4">
      <t>メンセツ</t>
    </rPh>
    <rPh sb="4" eb="5">
      <t>カイ</t>
    </rPh>
    <rPh sb="10" eb="12">
      <t>サンカ</t>
    </rPh>
    <rPh sb="12" eb="14">
      <t>キギョウ</t>
    </rPh>
    <rPh sb="15" eb="17">
      <t>ゾウカ</t>
    </rPh>
    <rPh sb="17" eb="19">
      <t>ケイコウ</t>
    </rPh>
    <rPh sb="27" eb="30">
      <t>リヨウシャ</t>
    </rPh>
    <rPh sb="31" eb="33">
      <t>オウボ</t>
    </rPh>
    <rPh sb="37" eb="39">
      <t>クフウ</t>
    </rPh>
    <rPh sb="40" eb="42">
      <t>ヒツヨウ</t>
    </rPh>
    <phoneticPr fontId="3"/>
  </si>
  <si>
    <t>一般就労への移行は重要課題であり,継続した事業展開が必要であることから、引き続き、関係課と連携して取り組んでいく。</t>
    <rPh sb="36" eb="37">
      <t>ヒ</t>
    </rPh>
    <rPh sb="38" eb="39">
      <t>ツヅ</t>
    </rPh>
    <rPh sb="41" eb="43">
      <t>カンケイ</t>
    </rPh>
    <rPh sb="43" eb="44">
      <t>カ</t>
    </rPh>
    <rPh sb="45" eb="47">
      <t>レンケイ</t>
    </rPh>
    <rPh sb="49" eb="50">
      <t>ト</t>
    </rPh>
    <rPh sb="51" eb="52">
      <t>ク</t>
    </rPh>
    <phoneticPr fontId="3"/>
  </si>
  <si>
    <t>各地域の方々との連携を深め、自助・共助の重要性をさらに周知していく。また、運用手法の確立を進める。</t>
    <rPh sb="0" eb="3">
      <t>カクチイキ</t>
    </rPh>
    <rPh sb="4" eb="6">
      <t>カタガタ</t>
    </rPh>
    <rPh sb="8" eb="10">
      <t>レンケイ</t>
    </rPh>
    <rPh sb="11" eb="12">
      <t>フカ</t>
    </rPh>
    <rPh sb="14" eb="16">
      <t>ジジョ</t>
    </rPh>
    <rPh sb="17" eb="19">
      <t>キョウジョ</t>
    </rPh>
    <rPh sb="20" eb="23">
      <t>ジュウヨウセイ</t>
    </rPh>
    <rPh sb="27" eb="29">
      <t>シュウチ</t>
    </rPh>
    <rPh sb="37" eb="39">
      <t>ウンヨウ</t>
    </rPh>
    <rPh sb="39" eb="41">
      <t>シュホウ</t>
    </rPh>
    <rPh sb="42" eb="44">
      <t>カクリツ</t>
    </rPh>
    <rPh sb="45" eb="46">
      <t>スス</t>
    </rPh>
    <phoneticPr fontId="3"/>
  </si>
  <si>
    <t>事業主旨や必要性等をさらに周知することや、地域との連携強化、今後の事業実施手法の確立が課題。</t>
    <rPh sb="0" eb="2">
      <t>ジギョウ</t>
    </rPh>
    <rPh sb="3" eb="4">
      <t>ジシュ</t>
    </rPh>
    <rPh sb="5" eb="7">
      <t>ヒツヨウ</t>
    </rPh>
    <rPh sb="7" eb="8">
      <t>セイ</t>
    </rPh>
    <rPh sb="8" eb="9">
      <t>トウ</t>
    </rPh>
    <rPh sb="13" eb="15">
      <t>シュウチ</t>
    </rPh>
    <rPh sb="21" eb="23">
      <t>チイキ</t>
    </rPh>
    <rPh sb="25" eb="27">
      <t>レンケイ</t>
    </rPh>
    <rPh sb="27" eb="29">
      <t>キョウカ</t>
    </rPh>
    <rPh sb="30" eb="32">
      <t>コンゴ</t>
    </rPh>
    <rPh sb="33" eb="35">
      <t>ジギョウ</t>
    </rPh>
    <rPh sb="35" eb="37">
      <t>ジッシ</t>
    </rPh>
    <rPh sb="37" eb="39">
      <t>シュホウ</t>
    </rPh>
    <rPh sb="40" eb="42">
      <t>カクリツ</t>
    </rPh>
    <rPh sb="43" eb="45">
      <t>カダイ</t>
    </rPh>
    <phoneticPr fontId="3"/>
  </si>
  <si>
    <t xml:space="preserve">
令和３年度は、動画配信による人権啓発セミナーを実施するなど、コロナ禍における新たな形態の啓発事業を実施した。
指標計画値達成に向けて、コロナ禍でも多くの人に参加してもらいやすいよう、事業を工夫していく必要がある。</t>
    <rPh sb="1" eb="3">
      <t>レイワ</t>
    </rPh>
    <rPh sb="4" eb="6">
      <t>ネンド</t>
    </rPh>
    <rPh sb="8" eb="10">
      <t>ドウガ</t>
    </rPh>
    <rPh sb="10" eb="12">
      <t>ハイシン</t>
    </rPh>
    <rPh sb="15" eb="17">
      <t>ジンケン</t>
    </rPh>
    <rPh sb="17" eb="19">
      <t>ケイハツ</t>
    </rPh>
    <rPh sb="24" eb="26">
      <t>ジッシ</t>
    </rPh>
    <rPh sb="34" eb="35">
      <t>カ</t>
    </rPh>
    <rPh sb="39" eb="40">
      <t>アラ</t>
    </rPh>
    <rPh sb="42" eb="44">
      <t>ケイタイ</t>
    </rPh>
    <rPh sb="45" eb="47">
      <t>ケイハツ</t>
    </rPh>
    <rPh sb="47" eb="49">
      <t>ジギョウ</t>
    </rPh>
    <rPh sb="50" eb="52">
      <t>ジッシ</t>
    </rPh>
    <rPh sb="56" eb="58">
      <t>シヒョウ</t>
    </rPh>
    <rPh sb="58" eb="60">
      <t>ケイカク</t>
    </rPh>
    <rPh sb="60" eb="61">
      <t>チ</t>
    </rPh>
    <rPh sb="61" eb="63">
      <t>タッセイ</t>
    </rPh>
    <rPh sb="64" eb="65">
      <t>ム</t>
    </rPh>
    <rPh sb="71" eb="72">
      <t>カ</t>
    </rPh>
    <rPh sb="74" eb="75">
      <t>オオ</t>
    </rPh>
    <rPh sb="77" eb="78">
      <t>ヒト</t>
    </rPh>
    <rPh sb="79" eb="81">
      <t>サンカ</t>
    </rPh>
    <rPh sb="92" eb="94">
      <t>ジギョウ</t>
    </rPh>
    <rPh sb="95" eb="97">
      <t>クフウ</t>
    </rPh>
    <rPh sb="101" eb="103">
      <t>ヒツヨウ</t>
    </rPh>
    <phoneticPr fontId="3"/>
  </si>
  <si>
    <t>すべての人の人権が尊重され、相互に共存し得る平和で豊かな社会を実現するために、一人ひとりの人権尊重の精神の涵養を図ることが不可欠であることから、啓発事業について、より効果的な手法について検討を進める。</t>
    <phoneticPr fontId="3"/>
  </si>
  <si>
    <t>令和３年度計画値は達成できる見込みであるが、新型コロナウイルスに対応した新たな取り組み方法の検討が必要。</t>
    <rPh sb="0" eb="2">
      <t>レイワ</t>
    </rPh>
    <rPh sb="3" eb="5">
      <t>ネンド</t>
    </rPh>
    <rPh sb="5" eb="7">
      <t>ケイカク</t>
    </rPh>
    <rPh sb="7" eb="8">
      <t>チ</t>
    </rPh>
    <rPh sb="9" eb="11">
      <t>タッセイ</t>
    </rPh>
    <rPh sb="14" eb="16">
      <t>ミコ</t>
    </rPh>
    <rPh sb="32" eb="34">
      <t>タイオウ</t>
    </rPh>
    <phoneticPr fontId="3"/>
  </si>
  <si>
    <t>計画値達成に向けて、現在取り組んでいる連携活動を維持しながら、地方創生に資する新たな取り組みについて企業や大学側との連携を図っていく。</t>
    <rPh sb="0" eb="2">
      <t>ケイカク</t>
    </rPh>
    <rPh sb="2" eb="3">
      <t>チ</t>
    </rPh>
    <rPh sb="3" eb="5">
      <t>タッセイ</t>
    </rPh>
    <rPh sb="6" eb="7">
      <t>ム</t>
    </rPh>
    <rPh sb="10" eb="12">
      <t>ゲンザイ</t>
    </rPh>
    <rPh sb="12" eb="13">
      <t>ト</t>
    </rPh>
    <rPh sb="14" eb="15">
      <t>ク</t>
    </rPh>
    <rPh sb="19" eb="21">
      <t>レンケイ</t>
    </rPh>
    <rPh sb="21" eb="23">
      <t>カツドウ</t>
    </rPh>
    <rPh sb="24" eb="26">
      <t>イジ</t>
    </rPh>
    <rPh sb="36" eb="37">
      <t>シ</t>
    </rPh>
    <rPh sb="39" eb="40">
      <t>アラ</t>
    </rPh>
    <rPh sb="50" eb="52">
      <t>キギョウ</t>
    </rPh>
    <phoneticPr fontId="3"/>
  </si>
  <si>
    <t>ケースワーカーと就労支援員の連携を促進して、ハローワークの就労支援ナビゲーターの巡回相談を利用し、就労の促進を図っていく。</t>
    <rPh sb="8" eb="10">
      <t>シュウロウ</t>
    </rPh>
    <rPh sb="10" eb="12">
      <t>シエン</t>
    </rPh>
    <rPh sb="12" eb="13">
      <t>イン</t>
    </rPh>
    <rPh sb="14" eb="16">
      <t>レンケイ</t>
    </rPh>
    <rPh sb="17" eb="19">
      <t>ソクシン</t>
    </rPh>
    <rPh sb="29" eb="31">
      <t>シュウロウ</t>
    </rPh>
    <rPh sb="31" eb="33">
      <t>シエン</t>
    </rPh>
    <rPh sb="40" eb="42">
      <t>ジュンカイ</t>
    </rPh>
    <rPh sb="42" eb="44">
      <t>ソウダン</t>
    </rPh>
    <rPh sb="45" eb="47">
      <t>リヨウ</t>
    </rPh>
    <rPh sb="49" eb="51">
      <t>シュウロウ</t>
    </rPh>
    <rPh sb="52" eb="54">
      <t>ソクシン</t>
    </rPh>
    <rPh sb="55" eb="56">
      <t>ハカ</t>
    </rPh>
    <phoneticPr fontId="3"/>
  </si>
  <si>
    <t>多様な地域課題に対応するためには、地域で活動するより多くの団体等との連携が求められる。</t>
    <rPh sb="0" eb="2">
      <t>タヨウ</t>
    </rPh>
    <rPh sb="3" eb="5">
      <t>チイキ</t>
    </rPh>
    <rPh sb="5" eb="7">
      <t>カダイ</t>
    </rPh>
    <rPh sb="8" eb="10">
      <t>タイオウ</t>
    </rPh>
    <rPh sb="17" eb="19">
      <t>チイキ</t>
    </rPh>
    <rPh sb="20" eb="22">
      <t>カツドウ</t>
    </rPh>
    <rPh sb="26" eb="27">
      <t>オオ</t>
    </rPh>
    <rPh sb="29" eb="31">
      <t>ダンタイ</t>
    </rPh>
    <rPh sb="31" eb="32">
      <t>ナド</t>
    </rPh>
    <rPh sb="34" eb="36">
      <t>レンケイ</t>
    </rPh>
    <rPh sb="37" eb="38">
      <t>モト</t>
    </rPh>
    <phoneticPr fontId="3"/>
  </si>
  <si>
    <t>地域課題に対応する際には、地域内ネットワークを活用し、地域内で活動するさまざまな主体に協力を求める。</t>
    <rPh sb="0" eb="2">
      <t>チイキ</t>
    </rPh>
    <rPh sb="2" eb="4">
      <t>カダイ</t>
    </rPh>
    <rPh sb="5" eb="7">
      <t>タイオウ</t>
    </rPh>
    <rPh sb="9" eb="10">
      <t>サイ</t>
    </rPh>
    <rPh sb="13" eb="15">
      <t>チイキ</t>
    </rPh>
    <rPh sb="15" eb="16">
      <t>ナイ</t>
    </rPh>
    <rPh sb="23" eb="25">
      <t>カツヨウ</t>
    </rPh>
    <rPh sb="27" eb="29">
      <t>チイキ</t>
    </rPh>
    <rPh sb="29" eb="30">
      <t>ナイ</t>
    </rPh>
    <rPh sb="31" eb="33">
      <t>カツドウ</t>
    </rPh>
    <rPh sb="40" eb="42">
      <t>シュタイ</t>
    </rPh>
    <rPh sb="43" eb="45">
      <t>キョウリョク</t>
    </rPh>
    <rPh sb="46" eb="47">
      <t>モト</t>
    </rPh>
    <phoneticPr fontId="3"/>
  </si>
  <si>
    <t>地域内施設連絡会は大正地域の各施設の意見等を聞きながら各施設との情報共有できるネットワークの構築が必要である。
また防災会議や避難所運営検討会議については地域の主体的な実施が必要である。</t>
    <rPh sb="0" eb="2">
      <t>チイキ</t>
    </rPh>
    <rPh sb="2" eb="3">
      <t>ナイ</t>
    </rPh>
    <rPh sb="3" eb="5">
      <t>シセツ</t>
    </rPh>
    <rPh sb="5" eb="8">
      <t>レンラクカイ</t>
    </rPh>
    <rPh sb="9" eb="11">
      <t>タイショウ</t>
    </rPh>
    <rPh sb="11" eb="13">
      <t>チイキ</t>
    </rPh>
    <rPh sb="14" eb="17">
      <t>カクシセツ</t>
    </rPh>
    <rPh sb="18" eb="20">
      <t>イケン</t>
    </rPh>
    <rPh sb="20" eb="21">
      <t>ナド</t>
    </rPh>
    <rPh sb="22" eb="23">
      <t>キ</t>
    </rPh>
    <rPh sb="27" eb="30">
      <t>カクシセツ</t>
    </rPh>
    <rPh sb="32" eb="34">
      <t>ジョウホウ</t>
    </rPh>
    <rPh sb="34" eb="36">
      <t>キョウユウ</t>
    </rPh>
    <rPh sb="49" eb="51">
      <t>ヒツヨウ</t>
    </rPh>
    <rPh sb="58" eb="60">
      <t>ボウサイ</t>
    </rPh>
    <rPh sb="60" eb="62">
      <t>カイギ</t>
    </rPh>
    <rPh sb="63" eb="66">
      <t>ヒナンジョ</t>
    </rPh>
    <rPh sb="66" eb="68">
      <t>ウンエイ</t>
    </rPh>
    <rPh sb="68" eb="70">
      <t>ケントウ</t>
    </rPh>
    <rPh sb="70" eb="72">
      <t>カイギ</t>
    </rPh>
    <rPh sb="77" eb="79">
      <t>チイキ</t>
    </rPh>
    <rPh sb="80" eb="82">
      <t>シュタイ</t>
    </rPh>
    <rPh sb="82" eb="83">
      <t>テキ</t>
    </rPh>
    <rPh sb="84" eb="86">
      <t>ジッシ</t>
    </rPh>
    <rPh sb="87" eb="89">
      <t>ヒツヨウ</t>
    </rPh>
    <phoneticPr fontId="3"/>
  </si>
  <si>
    <t>地域内施設連絡会を開催し、各施設との情報共有や連携を諮る。また地域住民による地区防災計画の作成および計画の実践による内容のブラッシュアップができるように情報提供および提案や助言などの支援、自立した組織運営力の向上を支援する。</t>
    <rPh sb="0" eb="2">
      <t>チイキ</t>
    </rPh>
    <rPh sb="9" eb="11">
      <t>カイサイ</t>
    </rPh>
    <rPh sb="23" eb="25">
      <t>レンケイ</t>
    </rPh>
    <rPh sb="26" eb="27">
      <t>ハカ</t>
    </rPh>
    <rPh sb="31" eb="33">
      <t>チイキ</t>
    </rPh>
    <rPh sb="33" eb="35">
      <t>ジュウミン</t>
    </rPh>
    <rPh sb="38" eb="40">
      <t>チク</t>
    </rPh>
    <rPh sb="40" eb="42">
      <t>ボウサイ</t>
    </rPh>
    <rPh sb="42" eb="44">
      <t>ケイカク</t>
    </rPh>
    <rPh sb="45" eb="47">
      <t>サクセイ</t>
    </rPh>
    <rPh sb="50" eb="52">
      <t>ケイカク</t>
    </rPh>
    <rPh sb="53" eb="55">
      <t>ジッセン</t>
    </rPh>
    <rPh sb="58" eb="60">
      <t>ナイヨウ</t>
    </rPh>
    <rPh sb="76" eb="78">
      <t>ジョウホウ</t>
    </rPh>
    <rPh sb="78" eb="80">
      <t>テイキョウ</t>
    </rPh>
    <phoneticPr fontId="3"/>
  </si>
  <si>
    <t xml:space="preserve">コロナウイルス感染症の感染状況によっては集まることが難しいため計画値を達成することは困難である。
</t>
    <rPh sb="7" eb="10">
      <t>カンセンショウ</t>
    </rPh>
    <rPh sb="11" eb="13">
      <t>カンセン</t>
    </rPh>
    <rPh sb="13" eb="15">
      <t>ジョウキョウ</t>
    </rPh>
    <rPh sb="20" eb="21">
      <t>アツ</t>
    </rPh>
    <rPh sb="26" eb="27">
      <t>ムズカ</t>
    </rPh>
    <rPh sb="31" eb="33">
      <t>ケイカク</t>
    </rPh>
    <rPh sb="33" eb="34">
      <t>チ</t>
    </rPh>
    <rPh sb="35" eb="37">
      <t>タッセイ</t>
    </rPh>
    <rPh sb="42" eb="44">
      <t>コンナン</t>
    </rPh>
    <phoneticPr fontId="3"/>
  </si>
  <si>
    <t>少人数で短時間の会議を行ったり、集まれないときでも書面で行うなどの工夫をしながら開催していく。</t>
    <rPh sb="0" eb="3">
      <t>ショウニンズウ</t>
    </rPh>
    <rPh sb="4" eb="7">
      <t>タンジカン</t>
    </rPh>
    <rPh sb="8" eb="10">
      <t>カイギ</t>
    </rPh>
    <rPh sb="11" eb="12">
      <t>オコナ</t>
    </rPh>
    <rPh sb="16" eb="17">
      <t>アツ</t>
    </rPh>
    <rPh sb="25" eb="27">
      <t>ショメン</t>
    </rPh>
    <rPh sb="28" eb="29">
      <t>オコナ</t>
    </rPh>
    <rPh sb="33" eb="35">
      <t>クフウ</t>
    </rPh>
    <rPh sb="40" eb="42">
      <t>カイサイ</t>
    </rPh>
    <phoneticPr fontId="3"/>
  </si>
  <si>
    <t>保育人材不足の解消のため、子育て支援員の養成を行っているところであり、修了者を各施設での就労につなげることが課題となっている。</t>
    <rPh sb="0" eb="2">
      <t>ホイク</t>
    </rPh>
    <rPh sb="2" eb="4">
      <t>ジンザイ</t>
    </rPh>
    <rPh sb="4" eb="6">
      <t>ブソク</t>
    </rPh>
    <rPh sb="7" eb="9">
      <t>カイショウ</t>
    </rPh>
    <rPh sb="13" eb="15">
      <t>コソダ</t>
    </rPh>
    <rPh sb="16" eb="18">
      <t>シエン</t>
    </rPh>
    <rPh sb="18" eb="19">
      <t>イン</t>
    </rPh>
    <rPh sb="20" eb="22">
      <t>ヨウセイ</t>
    </rPh>
    <rPh sb="23" eb="24">
      <t>オコナ</t>
    </rPh>
    <rPh sb="35" eb="38">
      <t>シュウリョウシャ</t>
    </rPh>
    <rPh sb="39" eb="42">
      <t>カクシセツ</t>
    </rPh>
    <rPh sb="44" eb="46">
      <t>シュウロウ</t>
    </rPh>
    <rPh sb="54" eb="56">
      <t>カダイ</t>
    </rPh>
    <phoneticPr fontId="3"/>
  </si>
  <si>
    <t>研修修了者へ求人情報を提供し、施設の求人につながるよう努めているが、さらなる採用につながるよう検討する。</t>
    <rPh sb="0" eb="5">
      <t>ケンシュウシュウリョウシャ</t>
    </rPh>
    <rPh sb="6" eb="8">
      <t>キュウジン</t>
    </rPh>
    <rPh sb="8" eb="10">
      <t>ジョウホウ</t>
    </rPh>
    <rPh sb="11" eb="13">
      <t>テイキョウ</t>
    </rPh>
    <rPh sb="15" eb="17">
      <t>シセツ</t>
    </rPh>
    <rPh sb="18" eb="20">
      <t>キュウジン</t>
    </rPh>
    <rPh sb="27" eb="28">
      <t>ツト</t>
    </rPh>
    <rPh sb="38" eb="40">
      <t>サイヨウ</t>
    </rPh>
    <rPh sb="47" eb="49">
      <t>ケントウ</t>
    </rPh>
    <phoneticPr fontId="3"/>
  </si>
  <si>
    <t>新型コロナがいまだ収束の見えない中、対面での会議や交流等を積極的に行うのは難しい状況下にある。</t>
    <rPh sb="0" eb="2">
      <t>シンガタ</t>
    </rPh>
    <rPh sb="9" eb="11">
      <t>シュウソク</t>
    </rPh>
    <rPh sb="12" eb="13">
      <t>ミ</t>
    </rPh>
    <rPh sb="16" eb="17">
      <t>ナカ</t>
    </rPh>
    <rPh sb="18" eb="20">
      <t>タイメン</t>
    </rPh>
    <rPh sb="22" eb="24">
      <t>カイギ</t>
    </rPh>
    <rPh sb="25" eb="27">
      <t>コウリュウ</t>
    </rPh>
    <rPh sb="27" eb="28">
      <t>トウ</t>
    </rPh>
    <rPh sb="29" eb="32">
      <t>セッキョクテキ</t>
    </rPh>
    <rPh sb="33" eb="34">
      <t>オコナ</t>
    </rPh>
    <rPh sb="37" eb="38">
      <t>ムズカ</t>
    </rPh>
    <rPh sb="40" eb="43">
      <t>ジョウキョウカ</t>
    </rPh>
    <phoneticPr fontId="3"/>
  </si>
  <si>
    <t>新型コロナ感染拡大防止のため、手法としてＺｏｏｍ等を利用した会議の実施についても検討を行っていく。</t>
    <rPh sb="0" eb="2">
      <t>シンガタ</t>
    </rPh>
    <rPh sb="5" eb="7">
      <t>カンセン</t>
    </rPh>
    <rPh sb="7" eb="9">
      <t>カクダイ</t>
    </rPh>
    <rPh sb="9" eb="11">
      <t>ボウシ</t>
    </rPh>
    <rPh sb="15" eb="17">
      <t>シュホウ</t>
    </rPh>
    <rPh sb="24" eb="25">
      <t>トウ</t>
    </rPh>
    <rPh sb="26" eb="28">
      <t>リヨウ</t>
    </rPh>
    <rPh sb="30" eb="32">
      <t>カイギ</t>
    </rPh>
    <rPh sb="33" eb="35">
      <t>ジッシ</t>
    </rPh>
    <rPh sb="40" eb="42">
      <t>ケントウ</t>
    </rPh>
    <rPh sb="43" eb="44">
      <t>オコナ</t>
    </rPh>
    <phoneticPr fontId="3"/>
  </si>
  <si>
    <t>支援対象者が減少傾向にある。対象者を事業につなげるべく、地域や関係機関に対して事業内容の周知方法について検討する必要がある。</t>
    <phoneticPr fontId="3"/>
  </si>
  <si>
    <t xml:space="preserve">事業周知を強化していく。また、関係機関との連携等により、対象者の掘り起こしからの誘導が図られるよう取り組む。
</t>
    <rPh sb="0" eb="2">
      <t>ジギョウ</t>
    </rPh>
    <rPh sb="2" eb="4">
      <t>シュウチ</t>
    </rPh>
    <rPh sb="5" eb="7">
      <t>キョウカ</t>
    </rPh>
    <phoneticPr fontId="3"/>
  </si>
  <si>
    <t>就労訓練、就労の場の開拓や創出</t>
    <phoneticPr fontId="3"/>
  </si>
  <si>
    <t>経済状況の悪化により、雇用情勢は更に厳しくなるため、就労困難者の職業選択の幅が狭まる。また、就労困難者を雇用する事業所に対しては、職場定着を進めるため、事前に就労困難者の特性を理解してもらう必要がある。</t>
    <rPh sb="32" eb="34">
      <t>ショクギョウ</t>
    </rPh>
    <rPh sb="34" eb="36">
      <t>センタク</t>
    </rPh>
    <rPh sb="37" eb="38">
      <t>ハバ</t>
    </rPh>
    <rPh sb="39" eb="40">
      <t>セバ</t>
    </rPh>
    <rPh sb="52" eb="54">
      <t>コヨウ</t>
    </rPh>
    <rPh sb="56" eb="59">
      <t>ジギョウショ</t>
    </rPh>
    <rPh sb="60" eb="61">
      <t>タイ</t>
    </rPh>
    <rPh sb="70" eb="71">
      <t>スス</t>
    </rPh>
    <rPh sb="76" eb="78">
      <t>ジゼン</t>
    </rPh>
    <rPh sb="79" eb="81">
      <t>シュウロウ</t>
    </rPh>
    <rPh sb="81" eb="83">
      <t>コンナン</t>
    </rPh>
    <rPh sb="83" eb="84">
      <t>シャ</t>
    </rPh>
    <rPh sb="85" eb="87">
      <t>トクセイ</t>
    </rPh>
    <rPh sb="88" eb="90">
      <t>リカイ</t>
    </rPh>
    <phoneticPr fontId="3"/>
  </si>
  <si>
    <t>就労困難者等が身近に相談できる環境を整え、引き続き、他の事業と連携しながら、一人ひとりに寄り添った丁寧な就労支援を実施していく。また、事業所に対し、就労困難者の特性を活かした働き方改革推進の普及を進める。</t>
    <rPh sb="67" eb="70">
      <t>ジギョウショ</t>
    </rPh>
    <rPh sb="71" eb="72">
      <t>タイ</t>
    </rPh>
    <rPh sb="74" eb="76">
      <t>シュウロウ</t>
    </rPh>
    <rPh sb="76" eb="78">
      <t>コンナン</t>
    </rPh>
    <rPh sb="78" eb="79">
      <t>シャ</t>
    </rPh>
    <rPh sb="80" eb="82">
      <t>トクセイ</t>
    </rPh>
    <rPh sb="83" eb="84">
      <t>イ</t>
    </rPh>
    <rPh sb="87" eb="88">
      <t>ハタラ</t>
    </rPh>
    <rPh sb="89" eb="90">
      <t>カタ</t>
    </rPh>
    <rPh sb="90" eb="92">
      <t>カイカク</t>
    </rPh>
    <rPh sb="92" eb="94">
      <t>スイシン</t>
    </rPh>
    <phoneticPr fontId="3"/>
  </si>
  <si>
    <t>市民後見人養成講座の参加者数が減っているため、当初想定より実績が少なくなってきている。</t>
    <rPh sb="0" eb="5">
      <t>シミンコウケンニン</t>
    </rPh>
    <rPh sb="5" eb="7">
      <t>ヨウセイ</t>
    </rPh>
    <rPh sb="7" eb="9">
      <t>コウザ</t>
    </rPh>
    <rPh sb="10" eb="13">
      <t>サンカシャ</t>
    </rPh>
    <rPh sb="13" eb="14">
      <t>スウ</t>
    </rPh>
    <rPh sb="15" eb="16">
      <t>ヘ</t>
    </rPh>
    <rPh sb="23" eb="25">
      <t>トウショ</t>
    </rPh>
    <rPh sb="25" eb="27">
      <t>ソウテイ</t>
    </rPh>
    <rPh sb="29" eb="31">
      <t>ジッセキ</t>
    </rPh>
    <rPh sb="32" eb="33">
      <t>スク</t>
    </rPh>
    <phoneticPr fontId="3"/>
  </si>
  <si>
    <t>中核機関を設置したことで、市民後見人や成年後見制度に対してのPRをしていく。
また、日ごろから市民後見人養成講座を受講希望者を発掘する取組みを検討していく。</t>
    <rPh sb="0" eb="4">
      <t>チュウカクキカン</t>
    </rPh>
    <rPh sb="5" eb="7">
      <t>セッチ</t>
    </rPh>
    <rPh sb="19" eb="25">
      <t>セイネンコウケンセイド</t>
    </rPh>
    <rPh sb="26" eb="27">
      <t>タイ</t>
    </rPh>
    <rPh sb="42" eb="43">
      <t>ヒ</t>
    </rPh>
    <rPh sb="47" eb="52">
      <t>シミンコウケンニン</t>
    </rPh>
    <rPh sb="52" eb="54">
      <t>ヨウセイ</t>
    </rPh>
    <rPh sb="54" eb="56">
      <t>コウザ</t>
    </rPh>
    <rPh sb="57" eb="59">
      <t>ジュコウ</t>
    </rPh>
    <rPh sb="59" eb="62">
      <t>キボウシャ</t>
    </rPh>
    <rPh sb="63" eb="65">
      <t>ハックツ</t>
    </rPh>
    <rPh sb="67" eb="69">
      <t>トリク</t>
    </rPh>
    <rPh sb="71" eb="73">
      <t>ケントウ</t>
    </rPh>
    <phoneticPr fontId="3"/>
  </si>
  <si>
    <t>市民後見人が受任できる条件がある中で、現状の申し立て案件における対象者が少ない。</t>
    <rPh sb="0" eb="5">
      <t>シミンコウケンニン</t>
    </rPh>
    <rPh sb="6" eb="8">
      <t>ジュニン</t>
    </rPh>
    <rPh sb="11" eb="13">
      <t>ジョウケン</t>
    </rPh>
    <rPh sb="16" eb="17">
      <t>ナカ</t>
    </rPh>
    <rPh sb="19" eb="21">
      <t>ゲンジョウ</t>
    </rPh>
    <rPh sb="22" eb="23">
      <t>モウ</t>
    </rPh>
    <rPh sb="24" eb="25">
      <t>タ</t>
    </rPh>
    <rPh sb="26" eb="28">
      <t>アンケン</t>
    </rPh>
    <rPh sb="32" eb="34">
      <t>タイショウ</t>
    </rPh>
    <rPh sb="34" eb="35">
      <t>シャ</t>
    </rPh>
    <rPh sb="36" eb="37">
      <t>スク</t>
    </rPh>
    <phoneticPr fontId="3"/>
  </si>
  <si>
    <t>申し立て案件以外にも、専門職からのリレー案件を増やすなど検討をしていく。
日常生活自立支援事業からのリレーや生活保護者の市長申立てからの市民後見人ケースを増やしていく。</t>
    <rPh sb="0" eb="1">
      <t>モウ</t>
    </rPh>
    <rPh sb="2" eb="3">
      <t>タ</t>
    </rPh>
    <rPh sb="4" eb="6">
      <t>アンケン</t>
    </rPh>
    <rPh sb="6" eb="8">
      <t>イガイ</t>
    </rPh>
    <rPh sb="11" eb="13">
      <t>センモン</t>
    </rPh>
    <rPh sb="13" eb="14">
      <t>ショク</t>
    </rPh>
    <rPh sb="20" eb="22">
      <t>アンケン</t>
    </rPh>
    <rPh sb="23" eb="24">
      <t>フ</t>
    </rPh>
    <rPh sb="28" eb="30">
      <t>ケントウ</t>
    </rPh>
    <rPh sb="37" eb="41">
      <t>ニチジョウセイカツ</t>
    </rPh>
    <rPh sb="41" eb="47">
      <t>ジリツシエンジギョウ</t>
    </rPh>
    <rPh sb="54" eb="56">
      <t>セイカツ</t>
    </rPh>
    <rPh sb="56" eb="58">
      <t>ホゴ</t>
    </rPh>
    <rPh sb="58" eb="59">
      <t>シャ</t>
    </rPh>
    <rPh sb="60" eb="62">
      <t>シチョウ</t>
    </rPh>
    <rPh sb="62" eb="64">
      <t>モウシタ</t>
    </rPh>
    <rPh sb="68" eb="73">
      <t>シミンコウケンニン</t>
    </rPh>
    <rPh sb="77" eb="78">
      <t>フ</t>
    </rPh>
    <phoneticPr fontId="3"/>
  </si>
  <si>
    <t>各担当者での会議を行うことで情報共有ができつつあるが、今年度９月に策定された活動計画との一体的推進にかかる連携の在り方を協議していくことが必要。</t>
    <rPh sb="0" eb="1">
      <t>カク</t>
    </rPh>
    <rPh sb="1" eb="4">
      <t>タントウシャ</t>
    </rPh>
    <rPh sb="6" eb="7">
      <t>カイ</t>
    </rPh>
    <rPh sb="7" eb="8">
      <t>ギ</t>
    </rPh>
    <rPh sb="9" eb="10">
      <t>オコナ</t>
    </rPh>
    <rPh sb="14" eb="16">
      <t>ジョウホウ</t>
    </rPh>
    <rPh sb="16" eb="18">
      <t>キョウユウ</t>
    </rPh>
    <rPh sb="27" eb="30">
      <t>コンネンド</t>
    </rPh>
    <rPh sb="31" eb="32">
      <t>ガツ</t>
    </rPh>
    <rPh sb="33" eb="35">
      <t>サクテイ</t>
    </rPh>
    <rPh sb="38" eb="40">
      <t>カツドウ</t>
    </rPh>
    <rPh sb="40" eb="42">
      <t>ケイカク</t>
    </rPh>
    <rPh sb="44" eb="46">
      <t>イッタイ</t>
    </rPh>
    <rPh sb="46" eb="47">
      <t>テキ</t>
    </rPh>
    <rPh sb="47" eb="49">
      <t>スイシン</t>
    </rPh>
    <rPh sb="53" eb="55">
      <t>レンケイ</t>
    </rPh>
    <rPh sb="56" eb="57">
      <t>ア</t>
    </rPh>
    <rPh sb="58" eb="59">
      <t>カタ</t>
    </rPh>
    <rPh sb="60" eb="62">
      <t>キョウギ</t>
    </rPh>
    <rPh sb="69" eb="71">
      <t>ヒツヨウ</t>
    </rPh>
    <phoneticPr fontId="3"/>
  </si>
  <si>
    <t>さまざまな分野における事業を推進する市と社協の連携の在り方を検討していく。</t>
    <rPh sb="5" eb="7">
      <t>ブンヤ</t>
    </rPh>
    <rPh sb="11" eb="13">
      <t>ジギョウ</t>
    </rPh>
    <rPh sb="14" eb="16">
      <t>スイシン</t>
    </rPh>
    <rPh sb="18" eb="19">
      <t>シ</t>
    </rPh>
    <rPh sb="20" eb="22">
      <t>シャキョウ</t>
    </rPh>
    <rPh sb="23" eb="25">
      <t>レンケイ</t>
    </rPh>
    <rPh sb="26" eb="27">
      <t>ア</t>
    </rPh>
    <rPh sb="28" eb="29">
      <t>カタ</t>
    </rPh>
    <rPh sb="30" eb="32">
      <t>ケントウ</t>
    </rPh>
    <phoneticPr fontId="3"/>
  </si>
  <si>
    <t>コロナによって大きなイベントが開催できないため、実績は大きく計画値を下回った。</t>
    <rPh sb="7" eb="8">
      <t>オオ</t>
    </rPh>
    <rPh sb="15" eb="17">
      <t>カイサイ</t>
    </rPh>
    <rPh sb="24" eb="26">
      <t>ジッセキ</t>
    </rPh>
    <rPh sb="27" eb="28">
      <t>オオ</t>
    </rPh>
    <rPh sb="30" eb="32">
      <t>ケイカク</t>
    </rPh>
    <rPh sb="32" eb="33">
      <t>チ</t>
    </rPh>
    <rPh sb="34" eb="36">
      <t>シタマワ</t>
    </rPh>
    <phoneticPr fontId="3"/>
  </si>
  <si>
    <t>コロナ禍でも活動ができる新たな方策を検討していく。</t>
    <rPh sb="3" eb="4">
      <t>カ</t>
    </rPh>
    <rPh sb="6" eb="8">
      <t>カツドウ</t>
    </rPh>
    <rPh sb="12" eb="13">
      <t>アラ</t>
    </rPh>
    <rPh sb="15" eb="17">
      <t>ホウサク</t>
    </rPh>
    <rPh sb="18" eb="20">
      <t>ケントウ</t>
    </rPh>
    <phoneticPr fontId="3"/>
  </si>
  <si>
    <t xml:space="preserve">ｺﾐｭﾆﾃｨﾜｰｶｰの活動内容について周知を図り、地域拠点や各相談事業との連携につなげる。 </t>
    <phoneticPr fontId="3"/>
  </si>
  <si>
    <t>コミュニティワーカーの活動に対する助言及び事業運営への適切な補助を行う。
活動実績から補助金のあり方等検討していく。</t>
    <phoneticPr fontId="3"/>
  </si>
  <si>
    <t>コロナ禍であっても訪問数は大きく変化はないが、訪問から支援等が必要となる者を見つける（つなげる）仕組みが必要となってくる。</t>
    <rPh sb="3" eb="4">
      <t>カ</t>
    </rPh>
    <rPh sb="9" eb="11">
      <t>ホウモン</t>
    </rPh>
    <rPh sb="11" eb="12">
      <t>スウ</t>
    </rPh>
    <rPh sb="13" eb="14">
      <t>オオ</t>
    </rPh>
    <rPh sb="16" eb="18">
      <t>ヘンカ</t>
    </rPh>
    <rPh sb="23" eb="25">
      <t>ホウモン</t>
    </rPh>
    <rPh sb="27" eb="29">
      <t>シエン</t>
    </rPh>
    <rPh sb="29" eb="30">
      <t>トウ</t>
    </rPh>
    <rPh sb="31" eb="33">
      <t>ヒツヨウ</t>
    </rPh>
    <rPh sb="36" eb="37">
      <t>モノ</t>
    </rPh>
    <rPh sb="38" eb="39">
      <t>ミ</t>
    </rPh>
    <rPh sb="48" eb="50">
      <t>シク</t>
    </rPh>
    <rPh sb="52" eb="54">
      <t>ヒツヨウ</t>
    </rPh>
    <phoneticPr fontId="3"/>
  </si>
  <si>
    <t>コミュニティワーカーの活動の中で地域において支援等が必要となる者をどのような形で発見しつなげていくかの仕組みを作っていく。</t>
    <rPh sb="14" eb="15">
      <t>ナカ</t>
    </rPh>
    <rPh sb="16" eb="18">
      <t>チイキ</t>
    </rPh>
    <rPh sb="22" eb="24">
      <t>シエン</t>
    </rPh>
    <rPh sb="24" eb="25">
      <t>トウ</t>
    </rPh>
    <rPh sb="26" eb="28">
      <t>ヒツヨウ</t>
    </rPh>
    <rPh sb="31" eb="32">
      <t>モノ</t>
    </rPh>
    <rPh sb="38" eb="39">
      <t>カタチ</t>
    </rPh>
    <rPh sb="40" eb="42">
      <t>ハッケン</t>
    </rPh>
    <rPh sb="51" eb="53">
      <t>シク</t>
    </rPh>
    <rPh sb="55" eb="56">
      <t>ツク</t>
    </rPh>
    <phoneticPr fontId="3"/>
  </si>
  <si>
    <t>コロナ禍により大人数で集まることが難しいため実績値は低くなっている。
地域の集まりを現状にとらわれないコロナ禍であってもできる取組みが必要。</t>
    <rPh sb="3" eb="4">
      <t>カ</t>
    </rPh>
    <rPh sb="7" eb="10">
      <t>オオニンズウ</t>
    </rPh>
    <rPh sb="11" eb="12">
      <t>アツ</t>
    </rPh>
    <rPh sb="17" eb="18">
      <t>ムズカ</t>
    </rPh>
    <rPh sb="22" eb="24">
      <t>ジッセキ</t>
    </rPh>
    <rPh sb="24" eb="25">
      <t>チ</t>
    </rPh>
    <rPh sb="26" eb="27">
      <t>ヒク</t>
    </rPh>
    <rPh sb="35" eb="37">
      <t>チイキ</t>
    </rPh>
    <rPh sb="38" eb="39">
      <t>アツ</t>
    </rPh>
    <rPh sb="42" eb="44">
      <t>ゲンジョウ</t>
    </rPh>
    <rPh sb="54" eb="55">
      <t>カ</t>
    </rPh>
    <rPh sb="63" eb="65">
      <t>トリク</t>
    </rPh>
    <rPh sb="67" eb="69">
      <t>ヒツヨウ</t>
    </rPh>
    <phoneticPr fontId="3"/>
  </si>
  <si>
    <t>コロナ禍で集まることが難しいため、地域の交流が分断されている状況であるため、さまざまな取組みや新しい交流のありかたなど検討を進めていく。</t>
    <rPh sb="3" eb="4">
      <t>カ</t>
    </rPh>
    <rPh sb="5" eb="6">
      <t>アツ</t>
    </rPh>
    <rPh sb="11" eb="12">
      <t>ムズカ</t>
    </rPh>
    <rPh sb="17" eb="19">
      <t>チイキ</t>
    </rPh>
    <rPh sb="20" eb="22">
      <t>コウリュウ</t>
    </rPh>
    <rPh sb="23" eb="25">
      <t>ブンダン</t>
    </rPh>
    <rPh sb="30" eb="32">
      <t>ジョウキョウ</t>
    </rPh>
    <rPh sb="43" eb="45">
      <t>トリク</t>
    </rPh>
    <rPh sb="47" eb="48">
      <t>アタラ</t>
    </rPh>
    <rPh sb="50" eb="52">
      <t>コウリュウ</t>
    </rPh>
    <rPh sb="59" eb="61">
      <t>ケントウ</t>
    </rPh>
    <rPh sb="62" eb="63">
      <t>スス</t>
    </rPh>
    <phoneticPr fontId="3"/>
  </si>
  <si>
    <t>誰ひとりとり残さない相談窓口
自立への支援
たくさんの人や支援がつながる</t>
    <rPh sb="0" eb="1">
      <t>ダレ</t>
    </rPh>
    <rPh sb="6" eb="7">
      <t>ノコ</t>
    </rPh>
    <rPh sb="10" eb="12">
      <t>ソウダン</t>
    </rPh>
    <rPh sb="12" eb="14">
      <t>マドグチ</t>
    </rPh>
    <rPh sb="17" eb="19">
      <t>ジリツ</t>
    </rPh>
    <rPh sb="21" eb="23">
      <t>シエン</t>
    </rPh>
    <phoneticPr fontId="3"/>
  </si>
  <si>
    <t>どこにもつながらない相談を受け止める
早く気づく、早く支援につなげる
いろんな分野に福祉がつながる</t>
  </si>
  <si>
    <t>誰ひとりとり残さない相談窓口実現のために、地域への周知が必要。
相談内容や相談の背景が多岐に渡り、また、個性に合わせた支援が必要なため、相談員・支援員のスキルアップが必要。</t>
    <rPh sb="0" eb="1">
      <t>ダレ</t>
    </rPh>
    <rPh sb="6" eb="7">
      <t>ノコ</t>
    </rPh>
    <rPh sb="10" eb="12">
      <t>ソウダン</t>
    </rPh>
    <rPh sb="12" eb="14">
      <t>マドグチ</t>
    </rPh>
    <rPh sb="14" eb="16">
      <t>ジツゲン</t>
    </rPh>
    <rPh sb="21" eb="23">
      <t>チイキ</t>
    </rPh>
    <rPh sb="25" eb="27">
      <t>シュウチ</t>
    </rPh>
    <rPh sb="28" eb="30">
      <t>ヒツヨウ</t>
    </rPh>
    <rPh sb="32" eb="34">
      <t>ソウダン</t>
    </rPh>
    <rPh sb="34" eb="36">
      <t>ナイヨウ</t>
    </rPh>
    <rPh sb="37" eb="39">
      <t>ソウダン</t>
    </rPh>
    <rPh sb="40" eb="42">
      <t>ハイケイ</t>
    </rPh>
    <rPh sb="46" eb="47">
      <t>ワタ</t>
    </rPh>
    <rPh sb="52" eb="54">
      <t>コセイ</t>
    </rPh>
    <rPh sb="55" eb="56">
      <t>ア</t>
    </rPh>
    <rPh sb="59" eb="61">
      <t>シエン</t>
    </rPh>
    <rPh sb="62" eb="64">
      <t>ヒツヨウ</t>
    </rPh>
    <rPh sb="67" eb="69">
      <t>ソウダン</t>
    </rPh>
    <rPh sb="72" eb="74">
      <t>シエン</t>
    </rPh>
    <rPh sb="73" eb="74">
      <t>イン</t>
    </rPh>
    <rPh sb="82" eb="84">
      <t>ヒツヨウ</t>
    </rPh>
    <phoneticPr fontId="3"/>
  </si>
  <si>
    <t xml:space="preserve">広報や地域への啓発活動を通じ事業及び相談窓口の周知を図っていく。
当事業における相談員・支援員について、国や府主催の研修への積極的参加などによりスキルアップを図っていく。
</t>
    <rPh sb="0" eb="2">
      <t>コウホウ</t>
    </rPh>
    <rPh sb="3" eb="5">
      <t>チイキ</t>
    </rPh>
    <rPh sb="7" eb="9">
      <t>ケイハツ</t>
    </rPh>
    <rPh sb="9" eb="11">
      <t>カツドウ</t>
    </rPh>
    <rPh sb="12" eb="13">
      <t>ツウ</t>
    </rPh>
    <rPh sb="14" eb="16">
      <t>ジギョウ</t>
    </rPh>
    <rPh sb="16" eb="17">
      <t>オヨ</t>
    </rPh>
    <rPh sb="18" eb="20">
      <t>ソウダン</t>
    </rPh>
    <rPh sb="20" eb="22">
      <t>マドグチ</t>
    </rPh>
    <rPh sb="23" eb="25">
      <t>シュウチ</t>
    </rPh>
    <rPh sb="26" eb="27">
      <t>ハカ</t>
    </rPh>
    <rPh sb="42" eb="43">
      <t>イン</t>
    </rPh>
    <phoneticPr fontId="3"/>
  </si>
  <si>
    <t xml:space="preserve">第４次八尾市地域福祉計画の基本理念「誰ひとり取り残さない　しあわせを感じる共生のまち　～おせっかい　日本一～」を達成するにあたり、どのような取組や庁内連携を取っていくのか検討等が必要。 </t>
    <phoneticPr fontId="3"/>
  </si>
  <si>
    <t>第４次八尾市地域福祉計画の基本理念を達成するため、「地域共生社会の実現」に向けた事業の進捗状況等を社会福祉審議会及び分科会で報告や協議を行っていく。</t>
    <phoneticPr fontId="3"/>
  </si>
  <si>
    <t xml:space="preserve">地域の「やってみたい」「やってみよう」を応援する
地域福祉活動の見せる化
</t>
  </si>
  <si>
    <t xml:space="preserve">より市民にとって利用しやすい制度となるよう、助成対象団体の要件の見直しなどを行う必要がある。
また、本事業について市民に広く知っていただき、利用してもらえるよう効果的な広報について引き続き検討実施していく。  
</t>
  </si>
  <si>
    <t>当該事業の広報については、小規模で活動している地域の団体にも周知が行き届くよう、地域拠点と連携しながら取り組んでいく。</t>
  </si>
  <si>
    <t xml:space="preserve">「おせっかい人材」を見つける、育てる
ボランティア団体を地域へつなげる
</t>
  </si>
  <si>
    <t xml:space="preserve">社会福祉施設等の人材不足だけでなく、民生委員や地区福祉委員会をはじめとする地域団体の人材不足についても、人材の確保を図り地域に根差した人材を育成していく必要がある。 </t>
  </si>
  <si>
    <t>地域活動や福祉に関心のある層だけでなく、いままで活動に参加してこなかった人たちも気軽に参加できる場の創造など、地域ニーズの把握とそれに合った福祉人材を確保・育成していくことで、地域福祉の担い手のすそ野拡大を図っていく。</t>
    <rPh sb="0" eb="2">
      <t>チイキ</t>
    </rPh>
    <rPh sb="2" eb="4">
      <t>カツドウ</t>
    </rPh>
    <rPh sb="5" eb="7">
      <t>フクシ</t>
    </rPh>
    <rPh sb="8" eb="10">
      <t>カンシン</t>
    </rPh>
    <rPh sb="13" eb="14">
      <t>ソウ</t>
    </rPh>
    <rPh sb="24" eb="26">
      <t>カツドウ</t>
    </rPh>
    <rPh sb="27" eb="29">
      <t>サンカ</t>
    </rPh>
    <rPh sb="36" eb="37">
      <t>ヒト</t>
    </rPh>
    <rPh sb="40" eb="42">
      <t>キガル</t>
    </rPh>
    <rPh sb="43" eb="45">
      <t>サンカ</t>
    </rPh>
    <rPh sb="48" eb="49">
      <t>バ</t>
    </rPh>
    <rPh sb="50" eb="52">
      <t>ソウゾウ</t>
    </rPh>
    <rPh sb="55" eb="57">
      <t>チイキ</t>
    </rPh>
    <rPh sb="88" eb="90">
      <t>チイキ</t>
    </rPh>
    <phoneticPr fontId="3"/>
  </si>
  <si>
    <t xml:space="preserve">利用者の所得制限がないため民業圧迫の恐れがあるものの、移動制約者の移動手段確保のためには登録団体を増やす必要がある。
事業所ごとに利用要件が異なる場合などがあり、市民からの問い合わせに迅速に対応するためにも、事業所情報の集約や定期的な情報の更新が必要と考えられる。 </t>
  </si>
  <si>
    <t xml:space="preserve">利用者の所得制限がないため民業圧迫の恐れがあるものの、交通弱者の移動手段確保のためには登録団体を増やす必要があり、市政だより等での広報を進め、他市町村との積極的な情報交換を行いながら、適正な事業の実施に努める。 </t>
  </si>
  <si>
    <t>民生委員・児童委員活動をすすめやすい環境づくりの支援や、民生委員・児童委員の担い手確保に向けた取り組み・工夫を進める。</t>
    <rPh sb="0" eb="4">
      <t>ミンセイイイン</t>
    </rPh>
    <rPh sb="5" eb="9">
      <t>ジドウイイン</t>
    </rPh>
    <rPh sb="9" eb="11">
      <t>カツドウ</t>
    </rPh>
    <rPh sb="18" eb="20">
      <t>カンキョウ</t>
    </rPh>
    <rPh sb="24" eb="26">
      <t>シエン</t>
    </rPh>
    <rPh sb="28" eb="32">
      <t>ミンセイイイン</t>
    </rPh>
    <rPh sb="33" eb="37">
      <t>ジドウイイン</t>
    </rPh>
    <rPh sb="38" eb="39">
      <t>ニナ</t>
    </rPh>
    <rPh sb="40" eb="41">
      <t>テ</t>
    </rPh>
    <rPh sb="41" eb="43">
      <t>カクホ</t>
    </rPh>
    <rPh sb="44" eb="45">
      <t>ム</t>
    </rPh>
    <rPh sb="47" eb="48">
      <t>ト</t>
    </rPh>
    <rPh sb="49" eb="50">
      <t>ク</t>
    </rPh>
    <rPh sb="52" eb="54">
      <t>クフウ</t>
    </rPh>
    <rPh sb="55" eb="56">
      <t>スス</t>
    </rPh>
    <phoneticPr fontId="3"/>
  </si>
  <si>
    <t>新型コロナウイルス感染拡大防止の観点より、運営方法の変更を余儀なくされている団体がある。</t>
    <rPh sb="0" eb="2">
      <t>シンガタ</t>
    </rPh>
    <rPh sb="9" eb="11">
      <t>カンセン</t>
    </rPh>
    <rPh sb="11" eb="13">
      <t>カクダイ</t>
    </rPh>
    <rPh sb="13" eb="15">
      <t>ボウシ</t>
    </rPh>
    <rPh sb="16" eb="18">
      <t>カンテン</t>
    </rPh>
    <rPh sb="21" eb="23">
      <t>ウンエイ</t>
    </rPh>
    <rPh sb="23" eb="25">
      <t>ホウホウ</t>
    </rPh>
    <rPh sb="26" eb="28">
      <t>ヘンコウ</t>
    </rPh>
    <rPh sb="29" eb="31">
      <t>ヨギ</t>
    </rPh>
    <rPh sb="38" eb="40">
      <t>ダンタイ</t>
    </rPh>
    <phoneticPr fontId="3"/>
  </si>
  <si>
    <t>団体と情報共有等の連携を図りながら事業実施を進める必要がある。</t>
    <rPh sb="0" eb="2">
      <t>ダンタイ</t>
    </rPh>
    <rPh sb="3" eb="5">
      <t>ジョウホウ</t>
    </rPh>
    <rPh sb="5" eb="7">
      <t>キョウユウ</t>
    </rPh>
    <rPh sb="7" eb="8">
      <t>トウ</t>
    </rPh>
    <rPh sb="9" eb="11">
      <t>レンケイ</t>
    </rPh>
    <rPh sb="12" eb="13">
      <t>ハカ</t>
    </rPh>
    <rPh sb="17" eb="19">
      <t>ジギョウ</t>
    </rPh>
    <rPh sb="19" eb="21">
      <t>ジッシ</t>
    </rPh>
    <rPh sb="22" eb="23">
      <t>スス</t>
    </rPh>
    <rPh sb="25" eb="27">
      <t>ヒツヨウ</t>
    </rPh>
    <phoneticPr fontId="3"/>
  </si>
  <si>
    <t>令和3年度事業開始の住宅支援資金貸付制度の利用条件として、母子・父子自立支援プログラムの策定を受けることが条件となっている。
相談の中で、ひとり親ごとの状況を充分に把握し、就労・自立に向けて、新制度をはじめとした他制度も併せて案内していく必要がある。</t>
    <rPh sb="0" eb="2">
      <t>レイワ</t>
    </rPh>
    <rPh sb="3" eb="5">
      <t>ネンド</t>
    </rPh>
    <rPh sb="5" eb="7">
      <t>ジギョウ</t>
    </rPh>
    <rPh sb="7" eb="9">
      <t>カイシ</t>
    </rPh>
    <rPh sb="21" eb="23">
      <t>リヨウ</t>
    </rPh>
    <rPh sb="23" eb="25">
      <t>ジョウケン</t>
    </rPh>
    <rPh sb="47" eb="48">
      <t>ウ</t>
    </rPh>
    <rPh sb="53" eb="55">
      <t>ジョウケン</t>
    </rPh>
    <rPh sb="63" eb="65">
      <t>ソウダン</t>
    </rPh>
    <rPh sb="66" eb="67">
      <t>ナカ</t>
    </rPh>
    <rPh sb="72" eb="73">
      <t>オヤ</t>
    </rPh>
    <rPh sb="76" eb="78">
      <t>ジョウキョウ</t>
    </rPh>
    <rPh sb="79" eb="81">
      <t>ジュウブン</t>
    </rPh>
    <rPh sb="82" eb="84">
      <t>ハアク</t>
    </rPh>
    <rPh sb="86" eb="88">
      <t>シュウロウ</t>
    </rPh>
    <rPh sb="89" eb="91">
      <t>ジリツ</t>
    </rPh>
    <rPh sb="92" eb="93">
      <t>ム</t>
    </rPh>
    <rPh sb="96" eb="99">
      <t>シンセイド</t>
    </rPh>
    <rPh sb="106" eb="107">
      <t>ホカ</t>
    </rPh>
    <rPh sb="107" eb="109">
      <t>セイド</t>
    </rPh>
    <rPh sb="110" eb="111">
      <t>アワ</t>
    </rPh>
    <rPh sb="113" eb="115">
      <t>アンナイ</t>
    </rPh>
    <rPh sb="119" eb="121">
      <t>ヒツヨウ</t>
    </rPh>
    <phoneticPr fontId="3"/>
  </si>
  <si>
    <t>現在、自立支援員を募集しているが、採用にいたっていない。募集要件を見直しを行うなど、採用につなげ、きめ細やかに自立支援プログラムを策定する状況を確立していく。また、収入の安定しないひとり親の住宅資金を補助し、プログラムに沿って就労を支援し、自立につなげていく必要がある。</t>
    <rPh sb="0" eb="2">
      <t>ゲンザイ</t>
    </rPh>
    <rPh sb="3" eb="5">
      <t>ジリツ</t>
    </rPh>
    <rPh sb="5" eb="7">
      <t>シエン</t>
    </rPh>
    <rPh sb="7" eb="8">
      <t>イン</t>
    </rPh>
    <rPh sb="9" eb="11">
      <t>ボシュウ</t>
    </rPh>
    <rPh sb="17" eb="19">
      <t>サイヨウ</t>
    </rPh>
    <rPh sb="28" eb="30">
      <t>ボシュウ</t>
    </rPh>
    <rPh sb="30" eb="32">
      <t>ヨウケン</t>
    </rPh>
    <rPh sb="33" eb="35">
      <t>ミナオ</t>
    </rPh>
    <rPh sb="37" eb="38">
      <t>オコナ</t>
    </rPh>
    <rPh sb="42" eb="44">
      <t>サイヨウ</t>
    </rPh>
    <rPh sb="51" eb="52">
      <t>コマ</t>
    </rPh>
    <rPh sb="55" eb="59">
      <t>ジリツシエン</t>
    </rPh>
    <rPh sb="65" eb="67">
      <t>サクテイ</t>
    </rPh>
    <rPh sb="69" eb="71">
      <t>ジョウキョウ</t>
    </rPh>
    <rPh sb="72" eb="74">
      <t>カクリツ</t>
    </rPh>
    <rPh sb="82" eb="84">
      <t>シュウニュウ</t>
    </rPh>
    <rPh sb="85" eb="87">
      <t>アンテイ</t>
    </rPh>
    <rPh sb="93" eb="94">
      <t>オヤ</t>
    </rPh>
    <rPh sb="95" eb="97">
      <t>ジュウタク</t>
    </rPh>
    <rPh sb="97" eb="99">
      <t>シキン</t>
    </rPh>
    <rPh sb="100" eb="102">
      <t>ホジョ</t>
    </rPh>
    <rPh sb="110" eb="111">
      <t>ソ</t>
    </rPh>
    <rPh sb="113" eb="115">
      <t>シュウロウ</t>
    </rPh>
    <rPh sb="116" eb="118">
      <t>シエン</t>
    </rPh>
    <rPh sb="120" eb="122">
      <t>ジリツ</t>
    </rPh>
    <rPh sb="129" eb="131">
      <t>ヒツヨウ</t>
    </rPh>
    <phoneticPr fontId="3"/>
  </si>
  <si>
    <t>不登校等、様々な課題により各会場に来場できない生徒に対し、通塾方式の生徒と同様の事業効果を享受できるようにする必要がある。</t>
    <rPh sb="0" eb="3">
      <t>フトウコウ</t>
    </rPh>
    <rPh sb="3" eb="4">
      <t>トウ</t>
    </rPh>
    <rPh sb="5" eb="7">
      <t>サマザマ</t>
    </rPh>
    <rPh sb="8" eb="10">
      <t>カダイ</t>
    </rPh>
    <rPh sb="13" eb="16">
      <t>カクカイジョウ</t>
    </rPh>
    <rPh sb="17" eb="19">
      <t>ライジョウ</t>
    </rPh>
    <rPh sb="23" eb="25">
      <t>セイト</t>
    </rPh>
    <rPh sb="26" eb="27">
      <t>タイ</t>
    </rPh>
    <rPh sb="29" eb="31">
      <t>ツウジュク</t>
    </rPh>
    <rPh sb="31" eb="33">
      <t>ホウシキ</t>
    </rPh>
    <rPh sb="34" eb="36">
      <t>セイト</t>
    </rPh>
    <rPh sb="37" eb="39">
      <t>ドウヨウ</t>
    </rPh>
    <rPh sb="40" eb="42">
      <t>ジギョウ</t>
    </rPh>
    <rPh sb="42" eb="44">
      <t>コウカ</t>
    </rPh>
    <rPh sb="45" eb="47">
      <t>キョウジュ</t>
    </rPh>
    <rPh sb="55" eb="57">
      <t>ヒツヨウ</t>
    </rPh>
    <phoneticPr fontId="3"/>
  </si>
  <si>
    <t>通塾方式に参加が困難な生徒に対し、継続して学習ができるよう、派遣方式への適切なつなぎをおこなう。</t>
    <rPh sb="0" eb="2">
      <t>ツウジュク</t>
    </rPh>
    <rPh sb="2" eb="4">
      <t>ホウシキ</t>
    </rPh>
    <rPh sb="5" eb="7">
      <t>サンカ</t>
    </rPh>
    <rPh sb="8" eb="10">
      <t>コンナン</t>
    </rPh>
    <rPh sb="11" eb="13">
      <t>セイト</t>
    </rPh>
    <rPh sb="14" eb="15">
      <t>タイ</t>
    </rPh>
    <rPh sb="17" eb="19">
      <t>ケイゾク</t>
    </rPh>
    <rPh sb="21" eb="23">
      <t>ガクシュウ</t>
    </rPh>
    <rPh sb="30" eb="32">
      <t>ハケン</t>
    </rPh>
    <rPh sb="32" eb="34">
      <t>ホウシキ</t>
    </rPh>
    <rPh sb="36" eb="38">
      <t>テキセツ</t>
    </rPh>
    <phoneticPr fontId="3"/>
  </si>
  <si>
    <t>ひとり親家庭毎の状況を充分に把握し、自立支援に向けて適切な事業を提案していく必要がある。</t>
    <phoneticPr fontId="3"/>
  </si>
  <si>
    <t>ひとり親家庭の安定した就労環境を提案していくために、様々な媒体による制度のPRを行うとともに、生活福祉課等の他機関と連携して対応するなど、相談支援体制を強化していく必要がある。</t>
    <rPh sb="3" eb="4">
      <t>オヤ</t>
    </rPh>
    <rPh sb="4" eb="6">
      <t>カテイ</t>
    </rPh>
    <rPh sb="7" eb="9">
      <t>アンテイ</t>
    </rPh>
    <rPh sb="11" eb="15">
      <t>シュウロウカンキョウ</t>
    </rPh>
    <rPh sb="16" eb="18">
      <t>テイアン</t>
    </rPh>
    <rPh sb="26" eb="28">
      <t>サマザマ</t>
    </rPh>
    <rPh sb="29" eb="31">
      <t>バイタイ</t>
    </rPh>
    <rPh sb="34" eb="36">
      <t>セイド</t>
    </rPh>
    <rPh sb="40" eb="41">
      <t>オコナ</t>
    </rPh>
    <rPh sb="47" eb="49">
      <t>セイカツ</t>
    </rPh>
    <rPh sb="49" eb="51">
      <t>フクシ</t>
    </rPh>
    <rPh sb="51" eb="52">
      <t>カ</t>
    </rPh>
    <rPh sb="52" eb="53">
      <t>トウ</t>
    </rPh>
    <rPh sb="54" eb="55">
      <t>ホカ</t>
    </rPh>
    <rPh sb="55" eb="57">
      <t>キカン</t>
    </rPh>
    <rPh sb="58" eb="60">
      <t>レンケイ</t>
    </rPh>
    <rPh sb="62" eb="64">
      <t>タイオウ</t>
    </rPh>
    <rPh sb="69" eb="71">
      <t>ソウダン</t>
    </rPh>
    <rPh sb="71" eb="73">
      <t>シエン</t>
    </rPh>
    <rPh sb="73" eb="75">
      <t>タイセイ</t>
    </rPh>
    <rPh sb="76" eb="78">
      <t>キョウカ</t>
    </rPh>
    <rPh sb="82" eb="84">
      <t>ヒツヨウ</t>
    </rPh>
    <phoneticPr fontId="3"/>
  </si>
  <si>
    <t>計画の実行と進捗管理を適切に行うこと。</t>
    <rPh sb="0" eb="2">
      <t>ケイカク</t>
    </rPh>
    <rPh sb="3" eb="5">
      <t>ジッコウ</t>
    </rPh>
    <rPh sb="6" eb="8">
      <t>シンチョク</t>
    </rPh>
    <rPh sb="8" eb="10">
      <t>カンリ</t>
    </rPh>
    <rPh sb="11" eb="13">
      <t>テキセツ</t>
    </rPh>
    <rPh sb="14" eb="15">
      <t>オコナ</t>
    </rPh>
    <phoneticPr fontId="0"/>
  </si>
  <si>
    <t>計画と実績の乖離等を分析し、適切な事業運営を行う。</t>
    <rPh sb="0" eb="2">
      <t>ケイカク</t>
    </rPh>
    <rPh sb="3" eb="5">
      <t>ジッセキ</t>
    </rPh>
    <rPh sb="6" eb="8">
      <t>カイリ</t>
    </rPh>
    <rPh sb="8" eb="9">
      <t>ナド</t>
    </rPh>
    <rPh sb="10" eb="12">
      <t>ブンセキ</t>
    </rPh>
    <rPh sb="14" eb="16">
      <t>テキセツ</t>
    </rPh>
    <rPh sb="17" eb="19">
      <t>ジギョウ</t>
    </rPh>
    <rPh sb="19" eb="21">
      <t>ウンエイ</t>
    </rPh>
    <rPh sb="22" eb="23">
      <t>オコナ</t>
    </rPh>
    <phoneticPr fontId="0"/>
  </si>
  <si>
    <t>認知症サポーターの活躍の場の拡大</t>
    <rPh sb="0" eb="3">
      <t>ニンチショウ</t>
    </rPh>
    <rPh sb="9" eb="11">
      <t>カツヤク</t>
    </rPh>
    <rPh sb="12" eb="13">
      <t>バ</t>
    </rPh>
    <rPh sb="14" eb="16">
      <t>カクダイ</t>
    </rPh>
    <phoneticPr fontId="0"/>
  </si>
  <si>
    <t>認知症の人やその家族を早期の段階から地域で支えるために、認知症地域支援推進員を中心として、認知症の人の支援ニーズと、認知症サポーターによる生活支援等をつなげるしくみ（チームオレンジ）を構築・運用する。</t>
    <rPh sb="0" eb="3">
      <t>ニンチショウ</t>
    </rPh>
    <rPh sb="4" eb="5">
      <t>ヒト</t>
    </rPh>
    <rPh sb="8" eb="10">
      <t>カゾク</t>
    </rPh>
    <rPh sb="11" eb="13">
      <t>ソウキ</t>
    </rPh>
    <rPh sb="14" eb="16">
      <t>ダンカイ</t>
    </rPh>
    <rPh sb="18" eb="20">
      <t>チイキ</t>
    </rPh>
    <rPh sb="21" eb="22">
      <t>ササ</t>
    </rPh>
    <rPh sb="28" eb="31">
      <t>ニンチショウ</t>
    </rPh>
    <rPh sb="31" eb="33">
      <t>チイキ</t>
    </rPh>
    <rPh sb="33" eb="35">
      <t>シエン</t>
    </rPh>
    <rPh sb="35" eb="38">
      <t>スイシンイン</t>
    </rPh>
    <rPh sb="39" eb="41">
      <t>チュウシン</t>
    </rPh>
    <rPh sb="45" eb="48">
      <t>ニンチショウ</t>
    </rPh>
    <rPh sb="49" eb="50">
      <t>ヒト</t>
    </rPh>
    <rPh sb="51" eb="53">
      <t>シエン</t>
    </rPh>
    <rPh sb="58" eb="61">
      <t>ニンチショウ</t>
    </rPh>
    <rPh sb="69" eb="71">
      <t>セイカツ</t>
    </rPh>
    <rPh sb="71" eb="73">
      <t>シエン</t>
    </rPh>
    <rPh sb="73" eb="74">
      <t>トウ</t>
    </rPh>
    <rPh sb="92" eb="94">
      <t>コウチク</t>
    </rPh>
    <rPh sb="95" eb="97">
      <t>ウンヨウ</t>
    </rPh>
    <phoneticPr fontId="0"/>
  </si>
  <si>
    <t>利用者の減少</t>
    <rPh sb="0" eb="3">
      <t>リヨウシャ</t>
    </rPh>
    <rPh sb="4" eb="6">
      <t>ゲンショウ</t>
    </rPh>
    <phoneticPr fontId="3"/>
  </si>
  <si>
    <t>実施方法や回数等を見直し、通いの場として定着するよう浴場組合を協議を行っていく。</t>
    <rPh sb="0" eb="2">
      <t>ジッシ</t>
    </rPh>
    <rPh sb="2" eb="4">
      <t>ホウホウ</t>
    </rPh>
    <rPh sb="5" eb="7">
      <t>カイスウ</t>
    </rPh>
    <rPh sb="7" eb="8">
      <t>トウ</t>
    </rPh>
    <rPh sb="9" eb="11">
      <t>ミナオ</t>
    </rPh>
    <rPh sb="13" eb="14">
      <t>カヨ</t>
    </rPh>
    <rPh sb="16" eb="17">
      <t>バ</t>
    </rPh>
    <rPh sb="20" eb="22">
      <t>テイチャク</t>
    </rPh>
    <rPh sb="26" eb="28">
      <t>ヨクジョウ</t>
    </rPh>
    <rPh sb="28" eb="30">
      <t>クミアイ</t>
    </rPh>
    <rPh sb="31" eb="33">
      <t>キョウギ</t>
    </rPh>
    <rPh sb="34" eb="35">
      <t>オコナ</t>
    </rPh>
    <phoneticPr fontId="3"/>
  </si>
  <si>
    <t>会員数の減少</t>
    <rPh sb="0" eb="2">
      <t>カイイン</t>
    </rPh>
    <rPh sb="2" eb="3">
      <t>スウ</t>
    </rPh>
    <rPh sb="4" eb="6">
      <t>ゲンショウ</t>
    </rPh>
    <phoneticPr fontId="3"/>
  </si>
  <si>
    <t>ホームページ等で活動紹介や入会案内を行い高齢クラブの認知率を高め、魅力ある事業を実施できるよう活動支援を行うことで加入率向上に努める。</t>
    <rPh sb="6" eb="7">
      <t>トウ</t>
    </rPh>
    <rPh sb="8" eb="10">
      <t>カツドウ</t>
    </rPh>
    <rPh sb="10" eb="12">
      <t>ショウカイ</t>
    </rPh>
    <rPh sb="13" eb="15">
      <t>ニュウカイ</t>
    </rPh>
    <rPh sb="15" eb="17">
      <t>アンナイ</t>
    </rPh>
    <rPh sb="18" eb="19">
      <t>オコナ</t>
    </rPh>
    <rPh sb="20" eb="22">
      <t>コウレイ</t>
    </rPh>
    <rPh sb="26" eb="28">
      <t>ニンチ</t>
    </rPh>
    <rPh sb="28" eb="29">
      <t>リツ</t>
    </rPh>
    <rPh sb="30" eb="31">
      <t>タカ</t>
    </rPh>
    <rPh sb="33" eb="35">
      <t>ミリョク</t>
    </rPh>
    <rPh sb="37" eb="39">
      <t>ジギョウ</t>
    </rPh>
    <rPh sb="40" eb="42">
      <t>ジッシ</t>
    </rPh>
    <rPh sb="47" eb="49">
      <t>カツドウ</t>
    </rPh>
    <rPh sb="49" eb="51">
      <t>シエン</t>
    </rPh>
    <rPh sb="52" eb="53">
      <t>オコナ</t>
    </rPh>
    <rPh sb="57" eb="59">
      <t>カニュウ</t>
    </rPh>
    <rPh sb="59" eb="60">
      <t>リツ</t>
    </rPh>
    <rPh sb="60" eb="62">
      <t>コウジョウ</t>
    </rPh>
    <rPh sb="63" eb="64">
      <t>ツト</t>
    </rPh>
    <phoneticPr fontId="3"/>
  </si>
  <si>
    <t>コロナ禍によりサロン運営が休止となっている団体が多い。</t>
    <rPh sb="3" eb="4">
      <t>カ</t>
    </rPh>
    <rPh sb="10" eb="12">
      <t>ウンエイ</t>
    </rPh>
    <rPh sb="13" eb="15">
      <t>キュウシ</t>
    </rPh>
    <rPh sb="21" eb="23">
      <t>ダンタイ</t>
    </rPh>
    <rPh sb="24" eb="25">
      <t>オオ</t>
    </rPh>
    <phoneticPr fontId="3"/>
  </si>
  <si>
    <t>自主運営団体に対する後方支援なので、感染対策への助言や再開時に多くの人に参加してもらえるような広報に努める。</t>
    <rPh sb="0" eb="2">
      <t>ジシュ</t>
    </rPh>
    <rPh sb="2" eb="4">
      <t>ウンエイ</t>
    </rPh>
    <rPh sb="4" eb="6">
      <t>ダンタイ</t>
    </rPh>
    <rPh sb="7" eb="8">
      <t>タイ</t>
    </rPh>
    <rPh sb="10" eb="12">
      <t>コウホウ</t>
    </rPh>
    <rPh sb="12" eb="14">
      <t>シエン</t>
    </rPh>
    <rPh sb="18" eb="20">
      <t>カンセン</t>
    </rPh>
    <rPh sb="20" eb="22">
      <t>タイサク</t>
    </rPh>
    <rPh sb="24" eb="26">
      <t>ジョゲン</t>
    </rPh>
    <rPh sb="27" eb="29">
      <t>サイカイ</t>
    </rPh>
    <rPh sb="29" eb="30">
      <t>ジ</t>
    </rPh>
    <rPh sb="31" eb="32">
      <t>オオ</t>
    </rPh>
    <rPh sb="34" eb="35">
      <t>ヒト</t>
    </rPh>
    <rPh sb="36" eb="38">
      <t>サンカ</t>
    </rPh>
    <rPh sb="47" eb="49">
      <t>コウホウ</t>
    </rPh>
    <rPh sb="50" eb="51">
      <t>ツト</t>
    </rPh>
    <phoneticPr fontId="3"/>
  </si>
  <si>
    <t>自主活動グループの活動休止や新規グループ数の伸びが鈍化している。</t>
    <rPh sb="0" eb="2">
      <t>ジシュ</t>
    </rPh>
    <rPh sb="2" eb="4">
      <t>カツドウ</t>
    </rPh>
    <rPh sb="9" eb="11">
      <t>カツドウ</t>
    </rPh>
    <rPh sb="11" eb="13">
      <t>キュウシ</t>
    </rPh>
    <rPh sb="14" eb="16">
      <t>シンキ</t>
    </rPh>
    <rPh sb="20" eb="21">
      <t>スウ</t>
    </rPh>
    <rPh sb="22" eb="23">
      <t>ノ</t>
    </rPh>
    <rPh sb="25" eb="27">
      <t>ドンカ</t>
    </rPh>
    <phoneticPr fontId="3"/>
  </si>
  <si>
    <t>地域で必要とされる活動の発掘と活動グループのリーダーとして活躍できる人材の育成に生活支援コーディネーターと連携して進めていく。</t>
    <rPh sb="0" eb="2">
      <t>チイキ</t>
    </rPh>
    <rPh sb="3" eb="5">
      <t>ヒツヨウ</t>
    </rPh>
    <rPh sb="9" eb="11">
      <t>カツドウ</t>
    </rPh>
    <rPh sb="12" eb="14">
      <t>ハックツ</t>
    </rPh>
    <rPh sb="15" eb="17">
      <t>カツドウ</t>
    </rPh>
    <rPh sb="29" eb="31">
      <t>カツヤク</t>
    </rPh>
    <rPh sb="34" eb="36">
      <t>ジンザイ</t>
    </rPh>
    <rPh sb="37" eb="39">
      <t>イクセイ</t>
    </rPh>
    <rPh sb="40" eb="42">
      <t>セイカツ</t>
    </rPh>
    <rPh sb="42" eb="44">
      <t>シエン</t>
    </rPh>
    <rPh sb="53" eb="55">
      <t>レンケイ</t>
    </rPh>
    <rPh sb="57" eb="58">
      <t>スス</t>
    </rPh>
    <phoneticPr fontId="3"/>
  </si>
  <si>
    <t>「コロナ禍」と共存した生きがい就業の提供を最重要課題として、会員の入会促進と普及啓発活動の推進に努める。</t>
    <rPh sb="4" eb="5">
      <t>カ</t>
    </rPh>
    <rPh sb="7" eb="9">
      <t>キョウゾン</t>
    </rPh>
    <rPh sb="11" eb="12">
      <t>イ</t>
    </rPh>
    <rPh sb="15" eb="17">
      <t>シュウギョウ</t>
    </rPh>
    <rPh sb="18" eb="20">
      <t>テイキョウ</t>
    </rPh>
    <rPh sb="21" eb="24">
      <t>サイジュウヨウ</t>
    </rPh>
    <rPh sb="24" eb="26">
      <t>カダイ</t>
    </rPh>
    <rPh sb="30" eb="32">
      <t>カイイン</t>
    </rPh>
    <rPh sb="33" eb="35">
      <t>ニュウカイ</t>
    </rPh>
    <rPh sb="35" eb="37">
      <t>ソクシン</t>
    </rPh>
    <rPh sb="38" eb="40">
      <t>フキュウ</t>
    </rPh>
    <rPh sb="40" eb="42">
      <t>ケイハツ</t>
    </rPh>
    <rPh sb="42" eb="44">
      <t>カツドウ</t>
    </rPh>
    <rPh sb="45" eb="47">
      <t>スイシン</t>
    </rPh>
    <rPh sb="48" eb="49">
      <t>ツト</t>
    </rPh>
    <phoneticPr fontId="3"/>
  </si>
  <si>
    <t>年間就業率の低下</t>
    <rPh sb="0" eb="2">
      <t>ネンカン</t>
    </rPh>
    <rPh sb="2" eb="4">
      <t>シュウギョウ</t>
    </rPh>
    <rPh sb="4" eb="5">
      <t>リツ</t>
    </rPh>
    <rPh sb="6" eb="8">
      <t>テイカ</t>
    </rPh>
    <phoneticPr fontId="3"/>
  </si>
  <si>
    <t>「コロナ禍」と共存した生きがい就業の提供を最重要課題として、就業機会の確保と拡大に努める。</t>
    <rPh sb="30" eb="32">
      <t>シュウギョウ</t>
    </rPh>
    <rPh sb="32" eb="34">
      <t>キカイ</t>
    </rPh>
    <rPh sb="35" eb="37">
      <t>カクホ</t>
    </rPh>
    <rPh sb="38" eb="40">
      <t>カクダイ</t>
    </rPh>
    <phoneticPr fontId="3"/>
  </si>
  <si>
    <t>見守りネットワークへの登録事業者の伸びが鈍化している。また、登録済の事業者に対するフォローがあまりできていない。</t>
    <rPh sb="0" eb="2">
      <t>ミマモ</t>
    </rPh>
    <rPh sb="11" eb="13">
      <t>トウロク</t>
    </rPh>
    <rPh sb="13" eb="16">
      <t>ジギョウシャ</t>
    </rPh>
    <rPh sb="17" eb="18">
      <t>ノ</t>
    </rPh>
    <rPh sb="20" eb="22">
      <t>ドンカ</t>
    </rPh>
    <rPh sb="30" eb="32">
      <t>トウロク</t>
    </rPh>
    <rPh sb="32" eb="33">
      <t>スミ</t>
    </rPh>
    <rPh sb="34" eb="37">
      <t>ジギョウシャ</t>
    </rPh>
    <rPh sb="38" eb="39">
      <t>タイ</t>
    </rPh>
    <phoneticPr fontId="3"/>
  </si>
  <si>
    <t>高齢者と関わりがあるような業態への積極的なアプローチと登録済の事業者が効果的な見守りを実施できるような研修等を行う。</t>
    <rPh sb="0" eb="3">
      <t>コウレイシャ</t>
    </rPh>
    <rPh sb="4" eb="5">
      <t>カカ</t>
    </rPh>
    <rPh sb="13" eb="15">
      <t>ギョウタイ</t>
    </rPh>
    <rPh sb="17" eb="20">
      <t>セッキョクテキ</t>
    </rPh>
    <rPh sb="27" eb="29">
      <t>トウロク</t>
    </rPh>
    <rPh sb="29" eb="30">
      <t>スミ</t>
    </rPh>
    <rPh sb="31" eb="34">
      <t>ジギョウシャ</t>
    </rPh>
    <rPh sb="35" eb="38">
      <t>コウカテキ</t>
    </rPh>
    <rPh sb="39" eb="41">
      <t>ミマモ</t>
    </rPh>
    <rPh sb="43" eb="45">
      <t>ジッシ</t>
    </rPh>
    <rPh sb="51" eb="53">
      <t>ケンシュウ</t>
    </rPh>
    <rPh sb="53" eb="54">
      <t>トウ</t>
    </rPh>
    <rPh sb="55" eb="56">
      <t>オコナ</t>
    </rPh>
    <phoneticPr fontId="3"/>
  </si>
  <si>
    <t>虐待で介入するケースが様々な要因が絡み複雑になってきており、解決に向け関係支援者間の連携が不可欠である。</t>
    <rPh sb="0" eb="2">
      <t>ギャクタイ</t>
    </rPh>
    <rPh sb="3" eb="5">
      <t>カイニュウ</t>
    </rPh>
    <rPh sb="11" eb="13">
      <t>サマザマ</t>
    </rPh>
    <rPh sb="14" eb="16">
      <t>ヨウイン</t>
    </rPh>
    <rPh sb="17" eb="18">
      <t>カラ</t>
    </rPh>
    <rPh sb="19" eb="21">
      <t>フクザツ</t>
    </rPh>
    <rPh sb="30" eb="32">
      <t>カイケツ</t>
    </rPh>
    <rPh sb="33" eb="34">
      <t>ム</t>
    </rPh>
    <rPh sb="35" eb="37">
      <t>カンケイ</t>
    </rPh>
    <rPh sb="37" eb="40">
      <t>シエンシャ</t>
    </rPh>
    <rPh sb="40" eb="41">
      <t>カン</t>
    </rPh>
    <rPh sb="42" eb="44">
      <t>レンケイ</t>
    </rPh>
    <rPh sb="45" eb="48">
      <t>フカケツ</t>
    </rPh>
    <phoneticPr fontId="3"/>
  </si>
  <si>
    <t>虐待通報件数が増えればよいというものではないが、早期に虐待の兆候に気づき対応できるよう取組みを進め、解決に向け高齢者あんしんセンター、関係各課と情報共有を図り、連携して対応する。</t>
    <rPh sb="0" eb="2">
      <t>ギャクタイ</t>
    </rPh>
    <rPh sb="2" eb="4">
      <t>ツウホウ</t>
    </rPh>
    <rPh sb="4" eb="6">
      <t>ケンスウ</t>
    </rPh>
    <rPh sb="7" eb="8">
      <t>フ</t>
    </rPh>
    <rPh sb="24" eb="26">
      <t>ソウキ</t>
    </rPh>
    <rPh sb="27" eb="29">
      <t>ギャクタイ</t>
    </rPh>
    <rPh sb="30" eb="32">
      <t>チョウコウ</t>
    </rPh>
    <rPh sb="33" eb="34">
      <t>キ</t>
    </rPh>
    <rPh sb="36" eb="38">
      <t>タイオウ</t>
    </rPh>
    <rPh sb="43" eb="44">
      <t>ト</t>
    </rPh>
    <rPh sb="44" eb="45">
      <t>ク</t>
    </rPh>
    <rPh sb="47" eb="48">
      <t>スス</t>
    </rPh>
    <rPh sb="50" eb="52">
      <t>カイケツ</t>
    </rPh>
    <rPh sb="53" eb="54">
      <t>ム</t>
    </rPh>
    <rPh sb="55" eb="57">
      <t>コウレイ</t>
    </rPh>
    <rPh sb="57" eb="58">
      <t>シャ</t>
    </rPh>
    <rPh sb="67" eb="69">
      <t>カンケイ</t>
    </rPh>
    <rPh sb="69" eb="71">
      <t>カクカ</t>
    </rPh>
    <rPh sb="72" eb="74">
      <t>ジョウホウ</t>
    </rPh>
    <rPh sb="74" eb="76">
      <t>キョウユウ</t>
    </rPh>
    <rPh sb="77" eb="78">
      <t>ハカ</t>
    </rPh>
    <rPh sb="80" eb="82">
      <t>レンケイ</t>
    </rPh>
    <rPh sb="84" eb="86">
      <t>タイオウ</t>
    </rPh>
    <phoneticPr fontId="3"/>
  </si>
  <si>
    <t>制度についての積極的な周知を行うことで、市長申立件数の増加が見込まれるため、申立てに係る事務処理の簡素化が必要である。</t>
    <rPh sb="0" eb="2">
      <t>セイド</t>
    </rPh>
    <rPh sb="7" eb="10">
      <t>セッキョクテキ</t>
    </rPh>
    <rPh sb="11" eb="13">
      <t>シュウチ</t>
    </rPh>
    <rPh sb="14" eb="15">
      <t>オコナ</t>
    </rPh>
    <rPh sb="20" eb="22">
      <t>シチョウ</t>
    </rPh>
    <rPh sb="22" eb="24">
      <t>モウシタ</t>
    </rPh>
    <rPh sb="24" eb="26">
      <t>ケンスウ</t>
    </rPh>
    <rPh sb="27" eb="29">
      <t>ゾウカ</t>
    </rPh>
    <rPh sb="30" eb="32">
      <t>ミコ</t>
    </rPh>
    <rPh sb="38" eb="40">
      <t>モウシタ</t>
    </rPh>
    <rPh sb="42" eb="43">
      <t>カカ</t>
    </rPh>
    <rPh sb="44" eb="46">
      <t>ジム</t>
    </rPh>
    <rPh sb="46" eb="48">
      <t>ショリ</t>
    </rPh>
    <rPh sb="49" eb="52">
      <t>カンソカ</t>
    </rPh>
    <rPh sb="53" eb="55">
      <t>ヒツヨウ</t>
    </rPh>
    <phoneticPr fontId="3"/>
  </si>
  <si>
    <t>他市の状況や家庭裁判所に確認し、事務の効率化や簡素化がどこまで図れるかを調査のうえ、要綱の改正等を行う。</t>
    <rPh sb="0" eb="2">
      <t>タシ</t>
    </rPh>
    <rPh sb="3" eb="5">
      <t>ジョウキョウ</t>
    </rPh>
    <rPh sb="6" eb="8">
      <t>カテイ</t>
    </rPh>
    <rPh sb="8" eb="10">
      <t>サイバン</t>
    </rPh>
    <rPh sb="10" eb="11">
      <t>ショ</t>
    </rPh>
    <rPh sb="12" eb="14">
      <t>カクニン</t>
    </rPh>
    <rPh sb="16" eb="18">
      <t>ジム</t>
    </rPh>
    <rPh sb="19" eb="22">
      <t>コウリツカ</t>
    </rPh>
    <rPh sb="23" eb="26">
      <t>カンソカ</t>
    </rPh>
    <rPh sb="31" eb="32">
      <t>ハカ</t>
    </rPh>
    <rPh sb="36" eb="38">
      <t>チョウサ</t>
    </rPh>
    <rPh sb="42" eb="44">
      <t>ヨウコウ</t>
    </rPh>
    <rPh sb="45" eb="47">
      <t>カイセイ</t>
    </rPh>
    <rPh sb="47" eb="48">
      <t>トウ</t>
    </rPh>
    <rPh sb="49" eb="50">
      <t>オコナ</t>
    </rPh>
    <phoneticPr fontId="3"/>
  </si>
  <si>
    <t>災害に備えた体制整備を行うため、関係各課や、福祉事業者等との連携、地域団体や福祉事業者に対しての事業の理解と周知をさらに進める必要がある。</t>
    <rPh sb="0" eb="2">
      <t>サイガイ</t>
    </rPh>
    <rPh sb="3" eb="4">
      <t>ソナ</t>
    </rPh>
    <rPh sb="6" eb="8">
      <t>タイセイ</t>
    </rPh>
    <rPh sb="8" eb="10">
      <t>セイビ</t>
    </rPh>
    <rPh sb="11" eb="12">
      <t>オコナ</t>
    </rPh>
    <rPh sb="16" eb="18">
      <t>カンケイ</t>
    </rPh>
    <rPh sb="18" eb="20">
      <t>カクカ</t>
    </rPh>
    <rPh sb="22" eb="24">
      <t>フクシ</t>
    </rPh>
    <rPh sb="24" eb="27">
      <t>ジギョウシャ</t>
    </rPh>
    <rPh sb="27" eb="28">
      <t>ナド</t>
    </rPh>
    <rPh sb="30" eb="32">
      <t>レンケイ</t>
    </rPh>
    <rPh sb="33" eb="35">
      <t>チイキ</t>
    </rPh>
    <rPh sb="35" eb="37">
      <t>ダンタイ</t>
    </rPh>
    <rPh sb="38" eb="40">
      <t>フクシ</t>
    </rPh>
    <rPh sb="40" eb="43">
      <t>ジギョウシャ</t>
    </rPh>
    <rPh sb="44" eb="45">
      <t>タイ</t>
    </rPh>
    <rPh sb="48" eb="50">
      <t>ジギョウ</t>
    </rPh>
    <rPh sb="51" eb="53">
      <t>リカイ</t>
    </rPh>
    <rPh sb="54" eb="56">
      <t>シュウチ</t>
    </rPh>
    <rPh sb="60" eb="61">
      <t>スス</t>
    </rPh>
    <rPh sb="63" eb="65">
      <t>ヒツヨウ</t>
    </rPh>
    <phoneticPr fontId="0"/>
  </si>
  <si>
    <t>効率的な自立支援型地域ケア会議の運営に向けた検討を進める必要がある。</t>
    <rPh sb="0" eb="3">
      <t>コウリツテキ</t>
    </rPh>
    <rPh sb="4" eb="6">
      <t>ジリツ</t>
    </rPh>
    <rPh sb="6" eb="9">
      <t>シエンガタ</t>
    </rPh>
    <rPh sb="9" eb="11">
      <t>チイキ</t>
    </rPh>
    <rPh sb="13" eb="15">
      <t>カイギ</t>
    </rPh>
    <rPh sb="16" eb="18">
      <t>ウンエイ</t>
    </rPh>
    <rPh sb="19" eb="20">
      <t>ム</t>
    </rPh>
    <rPh sb="22" eb="24">
      <t>ケントウ</t>
    </rPh>
    <rPh sb="25" eb="26">
      <t>スス</t>
    </rPh>
    <rPh sb="28" eb="30">
      <t>ヒツヨウ</t>
    </rPh>
    <phoneticPr fontId="0"/>
  </si>
  <si>
    <t>ケアマネジャーが自立支援型地域ケア会議に参加できる体制を整備し、地域ケア会議を多職種との連携の場として充実させる。</t>
    <rPh sb="8" eb="10">
      <t>ジリツ</t>
    </rPh>
    <rPh sb="10" eb="13">
      <t>シエンガタ</t>
    </rPh>
    <rPh sb="13" eb="15">
      <t>チイキ</t>
    </rPh>
    <rPh sb="17" eb="19">
      <t>カイギ</t>
    </rPh>
    <rPh sb="20" eb="22">
      <t>サンカ</t>
    </rPh>
    <rPh sb="25" eb="27">
      <t>タイセイ</t>
    </rPh>
    <rPh sb="28" eb="30">
      <t>セイビ</t>
    </rPh>
    <rPh sb="32" eb="34">
      <t>チイキ</t>
    </rPh>
    <rPh sb="36" eb="38">
      <t>カイギ</t>
    </rPh>
    <rPh sb="39" eb="40">
      <t>タ</t>
    </rPh>
    <rPh sb="40" eb="42">
      <t>ショクシュ</t>
    </rPh>
    <rPh sb="44" eb="46">
      <t>レンケイ</t>
    </rPh>
    <rPh sb="47" eb="48">
      <t>バ</t>
    </rPh>
    <rPh sb="51" eb="53">
      <t>ジュウジツ</t>
    </rPh>
    <phoneticPr fontId="0"/>
  </si>
  <si>
    <t>いじめの未然防止やいじめの認知についての考え方、児童生徒や保護者からの訴えがあった際の対応やいじめの事実を把握した際の組織としての迅速な対応について、教職員へ継続して周知していくことが必要である。</t>
    <rPh sb="79" eb="81">
      <t>ケイゾク</t>
    </rPh>
    <rPh sb="92" eb="94">
      <t>ヒツヨウ</t>
    </rPh>
    <phoneticPr fontId="3"/>
  </si>
  <si>
    <t>学校に対しては、いじめの認識について、再度の周知と継続的な指導助言を行っていく。児童生徒に対しては、脱いじめ傍観者教育や命を育む教育等の充実を通して、自他を大切にし、いじめを許さない環境の醸成に努める。
文部科学省や大阪府、他市からの情報収集や情報共有を行い、効果的な手法を取り入れていく。</t>
    <phoneticPr fontId="3"/>
  </si>
  <si>
    <t>障がい者フォーラム来場者数</t>
    <phoneticPr fontId="3"/>
  </si>
  <si>
    <t>認知症サポーター数</t>
    <phoneticPr fontId="3"/>
  </si>
  <si>
    <t>人権啓発事業の参加者数</t>
    <phoneticPr fontId="3"/>
  </si>
  <si>
    <t>地域福祉推進基金事業助成団体数</t>
    <phoneticPr fontId="3"/>
  </si>
  <si>
    <t>地域相談件数</t>
    <phoneticPr fontId="3"/>
  </si>
  <si>
    <t>小地域ネットワーク活動のグループ援助活動参加者数（延べ人数）</t>
    <phoneticPr fontId="3"/>
  </si>
  <si>
    <t>小地域ネットワーク活動の個別援助活動対象者数</t>
    <phoneticPr fontId="3"/>
  </si>
  <si>
    <t>子どもの居場所延べ参加者数</t>
    <phoneticPr fontId="3"/>
  </si>
  <si>
    <t>延利用組数</t>
    <phoneticPr fontId="3"/>
  </si>
  <si>
    <t>高齢クラブ加入率</t>
    <phoneticPr fontId="3"/>
  </si>
  <si>
    <t>高齢者ふれあいサロン登録数</t>
    <phoneticPr fontId="3"/>
  </si>
  <si>
    <t>年間援助活動数</t>
    <phoneticPr fontId="3"/>
  </si>
  <si>
    <t>自主活動グループ数</t>
    <phoneticPr fontId="3"/>
  </si>
  <si>
    <t>民生委員児童委員等の充足率</t>
    <phoneticPr fontId="3"/>
  </si>
  <si>
    <t>年間就業率</t>
    <phoneticPr fontId="3"/>
  </si>
  <si>
    <t>子育て支援員研修修了者数</t>
    <phoneticPr fontId="3"/>
  </si>
  <si>
    <t>高齢者見守り活動協力事業者数</t>
    <phoneticPr fontId="3"/>
  </si>
  <si>
    <t>社会福祉協議会との会議数</t>
    <phoneticPr fontId="3"/>
  </si>
  <si>
    <t>市民後見人受任件数</t>
    <phoneticPr fontId="3"/>
  </si>
  <si>
    <t>児童虐待相談件数（総合相談の内数）</t>
    <phoneticPr fontId="3"/>
  </si>
  <si>
    <t>虐待通報件数</t>
    <phoneticPr fontId="3"/>
  </si>
  <si>
    <t>地域就労支援事業相談件数</t>
    <phoneticPr fontId="3"/>
  </si>
  <si>
    <t>相談件数に占める生活困窮者自立支援プランを作成した割合</t>
    <phoneticPr fontId="3"/>
  </si>
  <si>
    <t>開催回数</t>
    <phoneticPr fontId="3"/>
  </si>
  <si>
    <t>講座への参加者が減少している。</t>
    <phoneticPr fontId="3"/>
  </si>
  <si>
    <t>講座内容を早い時期に決定して、周知、募集期間を長く確保するとともに、効果的なチラシ等の配布場所を拡充する。</t>
    <phoneticPr fontId="3"/>
  </si>
  <si>
    <t>身近な地域でつながり支え合う基盤づくり</t>
    <phoneticPr fontId="3"/>
  </si>
  <si>
    <t>基本目標　１</t>
    <rPh sb="0" eb="2">
      <t>キホン</t>
    </rPh>
    <rPh sb="2" eb="4">
      <t>モクヒョウ</t>
    </rPh>
    <phoneticPr fontId="3"/>
  </si>
  <si>
    <t>実行計画（１）</t>
    <rPh sb="0" eb="2">
      <t>ジッコウ</t>
    </rPh>
    <rPh sb="2" eb="4">
      <t>ケイカク</t>
    </rPh>
    <phoneticPr fontId="3"/>
  </si>
  <si>
    <t>地域福祉への意識、関心の啓発・醸成</t>
    <phoneticPr fontId="3"/>
  </si>
  <si>
    <t>担当課</t>
    <rPh sb="0" eb="3">
      <t>タントウカ</t>
    </rPh>
    <phoneticPr fontId="3"/>
  </si>
  <si>
    <t>R元年
実績</t>
    <rPh sb="1" eb="3">
      <t>ガンネン</t>
    </rPh>
    <rPh sb="4" eb="6">
      <t>ジッセキ</t>
    </rPh>
    <phoneticPr fontId="3"/>
  </si>
  <si>
    <t>R２年
実績</t>
    <rPh sb="2" eb="3">
      <t>ネン</t>
    </rPh>
    <rPh sb="4" eb="6">
      <t>ジッセキ</t>
    </rPh>
    <phoneticPr fontId="3"/>
  </si>
  <si>
    <t>R３年
実績見込額</t>
    <rPh sb="2" eb="3">
      <t>ネン</t>
    </rPh>
    <rPh sb="4" eb="6">
      <t>ジッセキ</t>
    </rPh>
    <rPh sb="6" eb="8">
      <t>ミコ</t>
    </rPh>
    <rPh sb="8" eb="9">
      <t>ガク</t>
    </rPh>
    <phoneticPr fontId="3"/>
  </si>
  <si>
    <t>R４年
計画値</t>
    <rPh sb="2" eb="3">
      <t>ネン</t>
    </rPh>
    <rPh sb="4" eb="6">
      <t>ケイカク</t>
    </rPh>
    <rPh sb="6" eb="7">
      <t>チ</t>
    </rPh>
    <phoneticPr fontId="3"/>
  </si>
  <si>
    <t>R５年
計画値</t>
    <rPh sb="2" eb="3">
      <t>ネン</t>
    </rPh>
    <rPh sb="4" eb="6">
      <t>ケイカク</t>
    </rPh>
    <rPh sb="6" eb="7">
      <t>チ</t>
    </rPh>
    <phoneticPr fontId="3"/>
  </si>
  <si>
    <t>R６年
計画値</t>
    <rPh sb="2" eb="3">
      <t>ネン</t>
    </rPh>
    <rPh sb="4" eb="6">
      <t>ケイカク</t>
    </rPh>
    <rPh sb="6" eb="7">
      <t>チ</t>
    </rPh>
    <phoneticPr fontId="3"/>
  </si>
  <si>
    <t>活動指標_x000D_
指標名</t>
    <phoneticPr fontId="3"/>
  </si>
  <si>
    <t>実行計画（２）</t>
    <rPh sb="0" eb="2">
      <t>ジッコウ</t>
    </rPh>
    <rPh sb="2" eb="4">
      <t>ケイカク</t>
    </rPh>
    <phoneticPr fontId="3"/>
  </si>
  <si>
    <t>地域力向上に向けた支援</t>
    <phoneticPr fontId="3"/>
  </si>
  <si>
    <t>見守り・早期発見のしくみづくり</t>
    <phoneticPr fontId="3"/>
  </si>
  <si>
    <t>実行計画（３）</t>
    <rPh sb="0" eb="2">
      <t>ジッコウ</t>
    </rPh>
    <rPh sb="2" eb="4">
      <t>ケイカク</t>
    </rPh>
    <phoneticPr fontId="3"/>
  </si>
  <si>
    <t>多様な主体の参加支援と連携・協働の推進</t>
    <phoneticPr fontId="3"/>
  </si>
  <si>
    <t>幅広い市民の参加促進</t>
    <phoneticPr fontId="3"/>
  </si>
  <si>
    <t>基本目標　２</t>
    <rPh sb="0" eb="2">
      <t>キホン</t>
    </rPh>
    <rPh sb="2" eb="4">
      <t>モクヒョウ</t>
    </rPh>
    <phoneticPr fontId="3"/>
  </si>
  <si>
    <t>地域福祉の担い手のすそ野拡大</t>
    <phoneticPr fontId="3"/>
  </si>
  <si>
    <t>多様な主体との連携強化</t>
    <phoneticPr fontId="3"/>
  </si>
  <si>
    <t>身近な地域で支援が届くしくみづくり</t>
    <phoneticPr fontId="3"/>
  </si>
  <si>
    <t>基本目標　３</t>
    <rPh sb="0" eb="2">
      <t>キホン</t>
    </rPh>
    <rPh sb="2" eb="4">
      <t>モクヒョウ</t>
    </rPh>
    <phoneticPr fontId="3"/>
  </si>
  <si>
    <t>地域の権利擁護の推進</t>
    <phoneticPr fontId="3"/>
  </si>
  <si>
    <t>生活困窮者への支援</t>
    <phoneticPr fontId="3"/>
  </si>
  <si>
    <t>災害時要配慮者への支援づくり</t>
    <phoneticPr fontId="3"/>
  </si>
  <si>
    <t>支援機関協働による地域生活課題を解決するしくみづくり</t>
    <phoneticPr fontId="3"/>
  </si>
  <si>
    <t>実行計画（４）</t>
    <rPh sb="0" eb="2">
      <t>ジッコウ</t>
    </rPh>
    <rPh sb="2" eb="4">
      <t>ケイカク</t>
    </rPh>
    <phoneticPr fontId="3"/>
  </si>
  <si>
    <t>R３年
計画</t>
    <rPh sb="2" eb="3">
      <t>ネン</t>
    </rPh>
    <rPh sb="4" eb="6">
      <t>ケイカク</t>
    </rPh>
    <phoneticPr fontId="3"/>
  </si>
  <si>
    <t>「気づき」をレベルアップするための経験をつむ
つなげる「キーパーソン」をつくる</t>
    <phoneticPr fontId="3"/>
  </si>
  <si>
    <t>地域の「見つける力」を高める
地域の「見つける力」をつなげる</t>
    <phoneticPr fontId="3"/>
  </si>
  <si>
    <t>交流の場、居場所づくり
地域で活躍する場や機会をつくる（おせっかい活動をひろげる）</t>
    <phoneticPr fontId="3"/>
  </si>
  <si>
    <t>「△△」すぎてワクワクする場をつくる
「すき」や「とくい」を生かせる活動を増やす</t>
    <phoneticPr fontId="3"/>
  </si>
  <si>
    <t>「△△」すぎてワクワクする場をつくる
おせっかい応援制度をつくる</t>
    <phoneticPr fontId="3"/>
  </si>
  <si>
    <t>R３年
実績
見込額</t>
    <rPh sb="2" eb="3">
      <t>ネン</t>
    </rPh>
    <rPh sb="4" eb="6">
      <t>ジッセキ</t>
    </rPh>
    <rPh sb="7" eb="9">
      <t>ミコ</t>
    </rPh>
    <rPh sb="9" eb="10">
      <t>ガク</t>
    </rPh>
    <phoneticPr fontId="3"/>
  </si>
  <si>
    <t>地域活動をする人や団体に光をあてる
地域福祉活動のスタートダッシュを応援
お互いをほめるしくみをつくる
お互いのよいところを見せ合う場をつくる</t>
    <phoneticPr fontId="3"/>
  </si>
  <si>
    <t>「おせっかい達人」の発掘</t>
    <phoneticPr fontId="3"/>
  </si>
  <si>
    <t xml:space="preserve"> 「おせっかい達人」の発掘
 「おせっかい人材」を養成する研修の開催
地域ニーズにそったボランティアを増やす
ボランティア活動のにぎわいをつくる </t>
    <phoneticPr fontId="3"/>
  </si>
  <si>
    <t>「おせっかい達人」の発掘
地域ニーズにそったボランティアを増やす
ボランティア活動のにぎわいをつくる</t>
    <phoneticPr fontId="3"/>
  </si>
  <si>
    <t>「おせっかい人材」を見つける、育てる</t>
    <phoneticPr fontId="3"/>
  </si>
  <si>
    <t>地域の福祉活動に関わっているボランティアセンターにおける福祉ボランティア登録者数</t>
    <phoneticPr fontId="3"/>
  </si>
  <si>
    <t>「おせっかい人材」を見つける、育てる
福祉のプロを育てる</t>
    <phoneticPr fontId="3"/>
  </si>
  <si>
    <t>「おせっかい達人」の発掘
福祉人材の魅力を伝える</t>
    <phoneticPr fontId="3"/>
  </si>
  <si>
    <t>高齢介護課</t>
    <rPh sb="0" eb="5">
      <t>コウレイカイゴカ</t>
    </rPh>
    <phoneticPr fontId="3"/>
  </si>
  <si>
    <t>「おせっかい人材」を養育する研修の開催
ボランティア活動のにぎわいをつくる</t>
    <phoneticPr fontId="3"/>
  </si>
  <si>
    <t>中間支援組織である八尾市市民活動支援ネットワークセンター「つどい」の運営により、多様な主体と地域との連携・協力を必要に応じて支援する。
特定非営利活動促進法及び大阪府特定非営利活動促進法施行条例等に基づきNPO法人設立認証等事務を行う。
市民活動支援基金を活用し、市民活動団体の支援を行うことにより、市民活動団体の組織基盤強化と活発化を図る。</t>
    <phoneticPr fontId="3"/>
  </si>
  <si>
    <t>誰ひとり取り残さない相談窓口
自立への支援</t>
    <phoneticPr fontId="3"/>
  </si>
  <si>
    <t>早く気づく、早く支援につなげる
就労訓練、就労の場の開拓や創出</t>
    <phoneticPr fontId="3"/>
  </si>
  <si>
    <t>自立への支援
たくさんの人や支援がつながる</t>
    <phoneticPr fontId="3"/>
  </si>
  <si>
    <t>社会参加の場の開拓や創出
いろんな分野に福祉がつながる</t>
    <phoneticPr fontId="3"/>
  </si>
  <si>
    <t>災害時要配慮者への支援づくり
発災時に備えた日ごろからのつながりづくり</t>
    <phoneticPr fontId="3"/>
  </si>
  <si>
    <t>発災時に備えた日ごろからのつながりづくり</t>
    <phoneticPr fontId="3"/>
  </si>
  <si>
    <t>誰ひとり取り残さないための実態把握
同意者リストの地域での活用</t>
    <phoneticPr fontId="3"/>
  </si>
  <si>
    <t>外国にルーツを持つ子どもの増加に対応できるように、関係機関との連携策の充実が必要となる。</t>
  </si>
  <si>
    <t>異文化にルーツを持つ児童・生徒をはじめ、多文化を理解しあえる取組み等を含めた事業の充実を図る。</t>
  </si>
  <si>
    <t>登録者の高齢化や活動する人の硬直化等により、登録者数が年々減少してきており、新規登録者の開拓及び活用機会の創出が課題となっている。</t>
    <rPh sb="0" eb="3">
      <t>トウロクシャ</t>
    </rPh>
    <rPh sb="4" eb="7">
      <t>コウレイカ</t>
    </rPh>
    <rPh sb="8" eb="10">
      <t>カツドウ</t>
    </rPh>
    <rPh sb="12" eb="13">
      <t>ヒト</t>
    </rPh>
    <rPh sb="14" eb="17">
      <t>コウチョクカ</t>
    </rPh>
    <rPh sb="17" eb="18">
      <t>ナド</t>
    </rPh>
    <rPh sb="22" eb="24">
      <t>トウロク</t>
    </rPh>
    <rPh sb="24" eb="25">
      <t>シャ</t>
    </rPh>
    <rPh sb="25" eb="26">
      <t>スウ</t>
    </rPh>
    <rPh sb="27" eb="29">
      <t>ネンネン</t>
    </rPh>
    <rPh sb="29" eb="31">
      <t>ゲンショウ</t>
    </rPh>
    <rPh sb="38" eb="40">
      <t>シンキ</t>
    </rPh>
    <rPh sb="40" eb="42">
      <t>トウロク</t>
    </rPh>
    <rPh sb="42" eb="43">
      <t>シャ</t>
    </rPh>
    <rPh sb="44" eb="46">
      <t>カイタク</t>
    </rPh>
    <rPh sb="46" eb="47">
      <t>オヨ</t>
    </rPh>
    <rPh sb="48" eb="50">
      <t>カツヨウ</t>
    </rPh>
    <rPh sb="50" eb="52">
      <t>キカイ</t>
    </rPh>
    <rPh sb="53" eb="55">
      <t>ソウシュツ</t>
    </rPh>
    <rPh sb="56" eb="58">
      <t>カダイ</t>
    </rPh>
    <phoneticPr fontId="3"/>
  </si>
  <si>
    <t>「まちのなかの達人」登録者が、地域でさらに活躍できるよう、様々な学習支援の機会を創出する。また、若者の強みを活かすため、若者活躍場づくり事業で活躍した人たちの登録推奨を行う。</t>
    <rPh sb="7" eb="9">
      <t>タツジン</t>
    </rPh>
    <rPh sb="10" eb="12">
      <t>トウロク</t>
    </rPh>
    <rPh sb="12" eb="13">
      <t>シャ</t>
    </rPh>
    <rPh sb="15" eb="17">
      <t>チイキ</t>
    </rPh>
    <rPh sb="21" eb="23">
      <t>カツヤク</t>
    </rPh>
    <rPh sb="29" eb="31">
      <t>サマザマ</t>
    </rPh>
    <rPh sb="32" eb="34">
      <t>ガクシュウ</t>
    </rPh>
    <rPh sb="34" eb="36">
      <t>シエン</t>
    </rPh>
    <rPh sb="37" eb="39">
      <t>キカイ</t>
    </rPh>
    <rPh sb="40" eb="42">
      <t>ソウシュツ</t>
    </rPh>
    <rPh sb="48" eb="50">
      <t>ワカモノ</t>
    </rPh>
    <rPh sb="51" eb="52">
      <t>ツヨ</t>
    </rPh>
    <rPh sb="54" eb="55">
      <t>イ</t>
    </rPh>
    <rPh sb="60" eb="62">
      <t>ワカモノ</t>
    </rPh>
    <rPh sb="62" eb="64">
      <t>カツヤク</t>
    </rPh>
    <rPh sb="64" eb="65">
      <t>バ</t>
    </rPh>
    <rPh sb="68" eb="70">
      <t>ジギョウ</t>
    </rPh>
    <rPh sb="71" eb="73">
      <t>カツヤク</t>
    </rPh>
    <rPh sb="75" eb="76">
      <t>ヒト</t>
    </rPh>
    <rPh sb="79" eb="81">
      <t>トウロク</t>
    </rPh>
    <rPh sb="81" eb="83">
      <t>スイショウ</t>
    </rPh>
    <rPh sb="84" eb="85">
      <t>オコナ</t>
    </rPh>
    <phoneticPr fontId="3"/>
  </si>
  <si>
    <t>市民が学んだことを地域や学校等で活躍できるように「人材バンク」への登録を促すとともに、各地域や学校が活用しやすい情報の発信等による活躍の場づくりを支援する。</t>
    <phoneticPr fontId="3"/>
  </si>
  <si>
    <t>市民後見人養成講座の参加者数が減っているため、当初想定より実績が少なくなってきている。</t>
    <rPh sb="0" eb="5">
      <t>シミンコウケンニン</t>
    </rPh>
    <rPh sb="5" eb="7">
      <t>ヨウセイ</t>
    </rPh>
    <rPh sb="7" eb="9">
      <t>コウザ</t>
    </rPh>
    <rPh sb="10" eb="13">
      <t>サンカシャ</t>
    </rPh>
    <rPh sb="13" eb="14">
      <t>スウ</t>
    </rPh>
    <rPh sb="15" eb="16">
      <t>ヘ</t>
    </rPh>
    <rPh sb="23" eb="25">
      <t>トウショ</t>
    </rPh>
    <rPh sb="25" eb="27">
      <t>ソウテイ</t>
    </rPh>
    <rPh sb="29" eb="31">
      <t>ジッセキ</t>
    </rPh>
    <rPh sb="32" eb="33">
      <t>スク</t>
    </rPh>
    <phoneticPr fontId="2"/>
  </si>
  <si>
    <t>中核機関を設置したことで、市民後見人や成年後見制度に対してのPRをしていく。
また、日ごろから市民後見人養成講座を受講希望者を発掘する取組みを検討していく。</t>
    <rPh sb="0" eb="4">
      <t>チュウカクキカン</t>
    </rPh>
    <rPh sb="5" eb="7">
      <t>セッチ</t>
    </rPh>
    <rPh sb="19" eb="25">
      <t>セイネンコウケンセイド</t>
    </rPh>
    <rPh sb="26" eb="27">
      <t>タイ</t>
    </rPh>
    <rPh sb="42" eb="43">
      <t>ヒ</t>
    </rPh>
    <rPh sb="47" eb="52">
      <t>シミンコウケンニン</t>
    </rPh>
    <rPh sb="52" eb="54">
      <t>ヨウセイ</t>
    </rPh>
    <rPh sb="54" eb="56">
      <t>コウザ</t>
    </rPh>
    <rPh sb="57" eb="59">
      <t>ジュコウ</t>
    </rPh>
    <rPh sb="59" eb="62">
      <t>キボウシャ</t>
    </rPh>
    <rPh sb="63" eb="65">
      <t>ハックツ</t>
    </rPh>
    <rPh sb="67" eb="69">
      <t>トリク</t>
    </rPh>
    <rPh sb="71" eb="73">
      <t>ケントウ</t>
    </rPh>
    <phoneticPr fontId="2"/>
  </si>
  <si>
    <t>制度や組織に縛られない、国が示す「断らない相談支援」を実現するために、介護、障がい、子育て、生活困窮などの複雑化・複合化した課題を抱えた世帯を関係機関で連携して支えるしくみづくりを行う。</t>
    <phoneticPr fontId="3"/>
  </si>
  <si>
    <t>断らない相談支援体制づくり</t>
    <rPh sb="0" eb="1">
      <t>コトワ</t>
    </rPh>
    <rPh sb="4" eb="6">
      <t>ソウダン</t>
    </rPh>
    <rPh sb="6" eb="8">
      <t>シエン</t>
    </rPh>
    <rPh sb="8" eb="10">
      <t>タイセイ</t>
    </rPh>
    <phoneticPr fontId="3"/>
  </si>
  <si>
    <t>「つなげる支援室」が、ケースにあわせた支援チームをつくる
支援機関がスムーズに連携できる個人情報の管理や共有ルールをつくる
さまざまな分野が支援に加わる場や機会をつくる
ちょっとした変化や異変に「気づける」市役所をつくる
困難なケースにもしっかり向き合い支援できる専門職をつくる</t>
    <rPh sb="5" eb="7">
      <t>シエン</t>
    </rPh>
    <rPh sb="7" eb="8">
      <t>シツ</t>
    </rPh>
    <rPh sb="19" eb="21">
      <t>シエン</t>
    </rPh>
    <rPh sb="30" eb="32">
      <t>シエン</t>
    </rPh>
    <rPh sb="32" eb="34">
      <t>キカン</t>
    </rPh>
    <rPh sb="40" eb="42">
      <t>レンケイ</t>
    </rPh>
    <rPh sb="45" eb="47">
      <t>コジン</t>
    </rPh>
    <rPh sb="47" eb="49">
      <t>ジョウホウ</t>
    </rPh>
    <rPh sb="50" eb="52">
      <t>カンリ</t>
    </rPh>
    <rPh sb="53" eb="55">
      <t>キョウユウ</t>
    </rPh>
    <rPh sb="69" eb="71">
      <t>ブンヤ</t>
    </rPh>
    <rPh sb="72" eb="74">
      <t>シエン</t>
    </rPh>
    <rPh sb="75" eb="76">
      <t>クワ</t>
    </rPh>
    <rPh sb="78" eb="79">
      <t>バ</t>
    </rPh>
    <rPh sb="80" eb="82">
      <t>キカイ</t>
    </rPh>
    <rPh sb="94" eb="96">
      <t>ヘンカ</t>
    </rPh>
    <rPh sb="97" eb="99">
      <t>イヘン</t>
    </rPh>
    <rPh sb="101" eb="102">
      <t>キ</t>
    </rPh>
    <rPh sb="106" eb="109">
      <t>シヤクショ</t>
    </rPh>
    <rPh sb="115" eb="117">
      <t>コンナン</t>
    </rPh>
    <rPh sb="127" eb="128">
      <t>ム</t>
    </rPh>
    <rPh sb="129" eb="130">
      <t>ア</t>
    </rPh>
    <rPh sb="131" eb="133">
      <t>シエン</t>
    </rPh>
    <rPh sb="136" eb="138">
      <t>センモン</t>
    </rPh>
    <rPh sb="138" eb="139">
      <t>ショク</t>
    </rPh>
    <phoneticPr fontId="3"/>
  </si>
  <si>
    <t>関係機関が互いの役割を認識して連携を深め、相談支援やアウトリーチを通じた継続的な支援、参加支援、地域づくり支援が一体的に進められる体制づくりに取り組む。</t>
    <rPh sb="5" eb="6">
      <t>タガ</t>
    </rPh>
    <rPh sb="8" eb="10">
      <t>ヤクワリ</t>
    </rPh>
    <rPh sb="11" eb="13">
      <t>ニンシキ</t>
    </rPh>
    <rPh sb="18" eb="19">
      <t>フカ</t>
    </rPh>
    <rPh sb="71" eb="72">
      <t>ト</t>
    </rPh>
    <rPh sb="73" eb="74">
      <t>ク</t>
    </rPh>
    <phoneticPr fontId="2"/>
  </si>
  <si>
    <t>関係機関が互いの役割を認識して連携を深め、相談支援やアウトリーチを通じた継続的な支援、参加支援、地域づくり支援が一体的に進められる体制づくりに取り組む。</t>
    <rPh sb="5" eb="6">
      <t>タガ</t>
    </rPh>
    <rPh sb="8" eb="10">
      <t>ヤクワリ</t>
    </rPh>
    <rPh sb="11" eb="13">
      <t>ニンシキ</t>
    </rPh>
    <rPh sb="18" eb="19">
      <t>フカ</t>
    </rPh>
    <rPh sb="71" eb="72">
      <t>ト</t>
    </rPh>
    <rPh sb="73" eb="74">
      <t>ク</t>
    </rPh>
    <phoneticPr fontId="3"/>
  </si>
  <si>
    <t>-</t>
  </si>
  <si>
    <t>対象者の選定等条件が厳しく利用の促進となっていない。</t>
    <rPh sb="0" eb="2">
      <t>タイショウ</t>
    </rPh>
    <rPh sb="2" eb="3">
      <t>シャ</t>
    </rPh>
    <rPh sb="4" eb="6">
      <t>センテイ</t>
    </rPh>
    <rPh sb="6" eb="7">
      <t>トウ</t>
    </rPh>
    <rPh sb="7" eb="9">
      <t>ジョウケン</t>
    </rPh>
    <rPh sb="10" eb="11">
      <t>キビ</t>
    </rPh>
    <rPh sb="13" eb="15">
      <t>リヨウ</t>
    </rPh>
    <rPh sb="16" eb="18">
      <t>ソクシン</t>
    </rPh>
    <phoneticPr fontId="2"/>
  </si>
  <si>
    <t>従前まで社会福祉協議会のみ実施していた法人後見だが、今年度より社会福祉法人の法人後見を開始されてる。
利用者の増加を踏まえ社会福祉法人の支援も合わせて行っていく。</t>
    <rPh sb="0" eb="2">
      <t>ジュウゼン</t>
    </rPh>
    <rPh sb="4" eb="6">
      <t>シャカイ</t>
    </rPh>
    <rPh sb="6" eb="8">
      <t>フクシ</t>
    </rPh>
    <rPh sb="8" eb="10">
      <t>キョウギ</t>
    </rPh>
    <rPh sb="10" eb="11">
      <t>カイ</t>
    </rPh>
    <rPh sb="13" eb="15">
      <t>ジッシ</t>
    </rPh>
    <rPh sb="19" eb="21">
      <t>ホウジン</t>
    </rPh>
    <rPh sb="21" eb="23">
      <t>コウケン</t>
    </rPh>
    <rPh sb="26" eb="29">
      <t>コンネンド</t>
    </rPh>
    <rPh sb="31" eb="33">
      <t>シャカイ</t>
    </rPh>
    <rPh sb="33" eb="35">
      <t>フクシ</t>
    </rPh>
    <rPh sb="35" eb="37">
      <t>ホウジン</t>
    </rPh>
    <rPh sb="38" eb="40">
      <t>ホウジン</t>
    </rPh>
    <rPh sb="40" eb="42">
      <t>コウケン</t>
    </rPh>
    <rPh sb="43" eb="45">
      <t>カイシ</t>
    </rPh>
    <rPh sb="51" eb="54">
      <t>リヨウシャ</t>
    </rPh>
    <rPh sb="55" eb="57">
      <t>ゾウカ</t>
    </rPh>
    <rPh sb="58" eb="59">
      <t>フ</t>
    </rPh>
    <rPh sb="61" eb="63">
      <t>シャカイ</t>
    </rPh>
    <rPh sb="63" eb="65">
      <t>フクシ</t>
    </rPh>
    <rPh sb="65" eb="67">
      <t>ホウジン</t>
    </rPh>
    <rPh sb="68" eb="70">
      <t>シエン</t>
    </rPh>
    <rPh sb="71" eb="72">
      <t>ア</t>
    </rPh>
    <rPh sb="75" eb="76">
      <t>オコナ</t>
    </rPh>
    <phoneticPr fontId="2"/>
  </si>
  <si>
    <t>-</t>
    <phoneticPr fontId="3"/>
  </si>
  <si>
    <t>「地域福祉」が目に入る機会を増やす
さまざまな人がつどい学べる場をつくる
多様性を理解する機会を増やす</t>
    <phoneticPr fontId="3"/>
  </si>
  <si>
    <t>現状維持</t>
    <rPh sb="0" eb="2">
      <t>ゲンジョウ</t>
    </rPh>
    <rPh sb="2" eb="4">
      <t>イジ</t>
    </rPh>
    <phoneticPr fontId="3"/>
  </si>
  <si>
    <t>課題は特になし</t>
    <rPh sb="0" eb="2">
      <t>カダイ</t>
    </rPh>
    <rPh sb="3" eb="4">
      <t>トク</t>
    </rPh>
    <phoneticPr fontId="3"/>
  </si>
  <si>
    <t>-</t>
    <phoneticPr fontId="3"/>
  </si>
  <si>
    <t>出張所での事業展開が、地域住民による主体的なまちづくりの支援になる取組みであること。</t>
  </si>
  <si>
    <t>まちづくりの主体は地域住民であるということが、地域活動を通じて広がるよう、支援を行う。</t>
  </si>
  <si>
    <t>包括連携協定を締結した企業や大学等と継続的に連携した取り組みを行うため、相手方と顔の見える関係性を構築する必要がる。</t>
    <rPh sb="0" eb="2">
      <t>ホウカツ</t>
    </rPh>
    <rPh sb="2" eb="4">
      <t>レンケイ</t>
    </rPh>
    <rPh sb="4" eb="6">
      <t>キョウテイ</t>
    </rPh>
    <rPh sb="7" eb="9">
      <t>テイケツ</t>
    </rPh>
    <rPh sb="11" eb="13">
      <t>キギョウ</t>
    </rPh>
    <rPh sb="14" eb="16">
      <t>ダイガク</t>
    </rPh>
    <rPh sb="16" eb="17">
      <t>トウ</t>
    </rPh>
    <rPh sb="18" eb="21">
      <t>ケイゾクテキ</t>
    </rPh>
    <rPh sb="22" eb="24">
      <t>レンケイ</t>
    </rPh>
    <rPh sb="26" eb="27">
      <t>ト</t>
    </rPh>
    <rPh sb="28" eb="29">
      <t>ク</t>
    </rPh>
    <rPh sb="31" eb="32">
      <t>オコナ</t>
    </rPh>
    <rPh sb="36" eb="39">
      <t>アイテガタ</t>
    </rPh>
    <rPh sb="40" eb="41">
      <t>カオ</t>
    </rPh>
    <rPh sb="42" eb="43">
      <t>ミ</t>
    </rPh>
    <rPh sb="45" eb="47">
      <t>カンケイ</t>
    </rPh>
    <rPh sb="47" eb="48">
      <t>セイ</t>
    </rPh>
    <rPh sb="49" eb="51">
      <t>コウチク</t>
    </rPh>
    <rPh sb="53" eb="55">
      <t>ヒツヨウ</t>
    </rPh>
    <phoneticPr fontId="3"/>
  </si>
  <si>
    <t>公民連携に対する庁内周知や共通認識を図るとともに、包括連携協定を締結した企業や大学等と定期的な意見交換を行い、マッチング機能の強化を図る。</t>
    <rPh sb="0" eb="2">
      <t>コウミン</t>
    </rPh>
    <rPh sb="2" eb="4">
      <t>レンケイ</t>
    </rPh>
    <rPh sb="5" eb="6">
      <t>タイ</t>
    </rPh>
    <rPh sb="8" eb="10">
      <t>チョウナイ</t>
    </rPh>
    <rPh sb="10" eb="12">
      <t>シュウチ</t>
    </rPh>
    <rPh sb="13" eb="15">
      <t>キョウツウ</t>
    </rPh>
    <rPh sb="15" eb="17">
      <t>ニンシキ</t>
    </rPh>
    <rPh sb="18" eb="19">
      <t>ハカ</t>
    </rPh>
    <rPh sb="43" eb="46">
      <t>テイキテキ</t>
    </rPh>
    <rPh sb="47" eb="49">
      <t>イケン</t>
    </rPh>
    <rPh sb="49" eb="51">
      <t>コウカン</t>
    </rPh>
    <rPh sb="52" eb="53">
      <t>オコナ</t>
    </rPh>
    <rPh sb="60" eb="62">
      <t>キノウ</t>
    </rPh>
    <rPh sb="63" eb="65">
      <t>キョウカ</t>
    </rPh>
    <rPh sb="66" eb="67">
      <t>ハカ</t>
    </rPh>
    <phoneticPr fontId="3"/>
  </si>
  <si>
    <t>包括連携協定を締結した企業や大学等と、連携した取り組みを行った数</t>
    <rPh sb="0" eb="2">
      <t>ホウカツ</t>
    </rPh>
    <rPh sb="2" eb="4">
      <t>レンケイ</t>
    </rPh>
    <rPh sb="4" eb="6">
      <t>キョウテイ</t>
    </rPh>
    <rPh sb="7" eb="9">
      <t>テイケツ</t>
    </rPh>
    <rPh sb="11" eb="13">
      <t>キギョウ</t>
    </rPh>
    <rPh sb="14" eb="16">
      <t>ダイガク</t>
    </rPh>
    <rPh sb="16" eb="17">
      <t>トウ</t>
    </rPh>
    <rPh sb="19" eb="21">
      <t>レンケイ</t>
    </rPh>
    <rPh sb="23" eb="24">
      <t>ト</t>
    </rPh>
    <rPh sb="25" eb="26">
      <t>ク</t>
    </rPh>
    <rPh sb="28" eb="29">
      <t>オコナ</t>
    </rPh>
    <rPh sb="31" eb="32">
      <t>スウ</t>
    </rPh>
    <phoneticPr fontId="3"/>
  </si>
  <si>
    <t>本年度より新たに手紙相談事業を実施し、一定の相談対応数がある中、コロナかも影響してか窓口や電話等での相談が減少し、全体としての相談対応件数が減少している。</t>
    <rPh sb="0" eb="3">
      <t>ホンネンド</t>
    </rPh>
    <rPh sb="5" eb="6">
      <t>アラ</t>
    </rPh>
    <rPh sb="8" eb="10">
      <t>テガミ</t>
    </rPh>
    <rPh sb="10" eb="12">
      <t>ソウダン</t>
    </rPh>
    <rPh sb="12" eb="14">
      <t>ジギョウ</t>
    </rPh>
    <rPh sb="15" eb="17">
      <t>ジッシ</t>
    </rPh>
    <rPh sb="19" eb="21">
      <t>イッテイ</t>
    </rPh>
    <rPh sb="22" eb="24">
      <t>ソウダン</t>
    </rPh>
    <rPh sb="24" eb="26">
      <t>タイオウ</t>
    </rPh>
    <rPh sb="26" eb="27">
      <t>スウ</t>
    </rPh>
    <rPh sb="30" eb="31">
      <t>ナカ</t>
    </rPh>
    <rPh sb="37" eb="39">
      <t>エイキョウ</t>
    </rPh>
    <rPh sb="42" eb="44">
      <t>マドグチ</t>
    </rPh>
    <rPh sb="45" eb="47">
      <t>デンワ</t>
    </rPh>
    <rPh sb="47" eb="48">
      <t>トウ</t>
    </rPh>
    <rPh sb="50" eb="52">
      <t>ソウダン</t>
    </rPh>
    <rPh sb="53" eb="55">
      <t>ゲンショウ</t>
    </rPh>
    <rPh sb="57" eb="59">
      <t>ゼンタイ</t>
    </rPh>
    <rPh sb="63" eb="65">
      <t>ソウダン</t>
    </rPh>
    <rPh sb="65" eb="67">
      <t>タイオウ</t>
    </rPh>
    <rPh sb="67" eb="69">
      <t>ケンスウ</t>
    </rPh>
    <rPh sb="70" eb="72">
      <t>ゲンショウ</t>
    </rPh>
    <phoneticPr fontId="3"/>
  </si>
  <si>
    <t xml:space="preserve">・子どもから市役所の窓口や既設の「いじめ相談専用ダイヤル」に直接相談が寄せられることが少ない中、手紙相談事業を実施して子どもからの直接の相談は増加したことから、本年度は手紙相談の配布の実施回数を増やしていく。
</t>
    <rPh sb="48" eb="50">
      <t>テガミ</t>
    </rPh>
    <rPh sb="50" eb="52">
      <t>ソウダン</t>
    </rPh>
    <rPh sb="52" eb="54">
      <t>ジギョウ</t>
    </rPh>
    <rPh sb="55" eb="57">
      <t>ジッシ</t>
    </rPh>
    <phoneticPr fontId="3"/>
  </si>
  <si>
    <t>八尾市災害時要配慮者支援指針に基づき、令和3年度に新たな「同意確認書兼個別避難計画」を避難行動要支援者に送付し、完成した個別避難計画を令和４年度に校区まちづくり協議会に提供する。今後地域において、この個別避難計画を活用し、声掛けの仕組みや指定避難所での支援方法等を検討し、個別訪問や防災訓練等を実施することとなるが、これら取り組みを推進するためには、出張所をはじめとする各関係機関との連携が不可欠である。</t>
    <rPh sb="56" eb="58">
      <t>カンセイ</t>
    </rPh>
    <rPh sb="60" eb="62">
      <t>コベツ</t>
    </rPh>
    <rPh sb="62" eb="64">
      <t>ヒナン</t>
    </rPh>
    <rPh sb="64" eb="66">
      <t>ケイカク</t>
    </rPh>
    <rPh sb="67" eb="69">
      <t>レイワ</t>
    </rPh>
    <rPh sb="70" eb="72">
      <t>ネンド</t>
    </rPh>
    <rPh sb="73" eb="75">
      <t>コウク</t>
    </rPh>
    <rPh sb="80" eb="82">
      <t>キョウギ</t>
    </rPh>
    <rPh sb="82" eb="83">
      <t>カイ</t>
    </rPh>
    <rPh sb="84" eb="86">
      <t>テイキョウ</t>
    </rPh>
    <rPh sb="89" eb="91">
      <t>コンゴ</t>
    </rPh>
    <rPh sb="91" eb="93">
      <t>チイキ</t>
    </rPh>
    <rPh sb="161" eb="162">
      <t>ト</t>
    </rPh>
    <rPh sb="163" eb="164">
      <t>ク</t>
    </rPh>
    <rPh sb="166" eb="168">
      <t>スイシン</t>
    </rPh>
    <rPh sb="175" eb="177">
      <t>シュッチョウ</t>
    </rPh>
    <rPh sb="177" eb="178">
      <t>ショ</t>
    </rPh>
    <rPh sb="185" eb="186">
      <t>カク</t>
    </rPh>
    <rPh sb="186" eb="188">
      <t>カンケイ</t>
    </rPh>
    <rPh sb="188" eb="190">
      <t>キカン</t>
    </rPh>
    <rPh sb="192" eb="194">
      <t>レンケイ</t>
    </rPh>
    <rPh sb="195" eb="198">
      <t>フカケツ</t>
    </rPh>
    <phoneticPr fontId="2"/>
  </si>
  <si>
    <t>校区まちづくり協議会連絡会において、取り組みに関する説明会を開催するとともに、地域の役員が交代した場合や本市職員が人事異動により担当が変わった場合においても、継続して事業が推進されるよう、いつでも視聴できる動画を作成する。</t>
    <rPh sb="0" eb="2">
      <t>コウク</t>
    </rPh>
    <rPh sb="7" eb="10">
      <t>キョウギカイ</t>
    </rPh>
    <rPh sb="10" eb="13">
      <t>レンラクカイ</t>
    </rPh>
    <rPh sb="18" eb="19">
      <t>ト</t>
    </rPh>
    <rPh sb="20" eb="21">
      <t>ク</t>
    </rPh>
    <rPh sb="23" eb="24">
      <t>カン</t>
    </rPh>
    <rPh sb="26" eb="29">
      <t>セツメイカイ</t>
    </rPh>
    <rPh sb="30" eb="32">
      <t>カイサイ</t>
    </rPh>
    <rPh sb="39" eb="41">
      <t>チイキ</t>
    </rPh>
    <rPh sb="42" eb="44">
      <t>ヤクイン</t>
    </rPh>
    <rPh sb="45" eb="47">
      <t>コウタイ</t>
    </rPh>
    <rPh sb="49" eb="51">
      <t>バアイ</t>
    </rPh>
    <rPh sb="52" eb="54">
      <t>ホンシ</t>
    </rPh>
    <rPh sb="54" eb="56">
      <t>ショクイン</t>
    </rPh>
    <rPh sb="57" eb="59">
      <t>ジンジ</t>
    </rPh>
    <rPh sb="59" eb="61">
      <t>イドウ</t>
    </rPh>
    <rPh sb="64" eb="66">
      <t>タントウ</t>
    </rPh>
    <rPh sb="67" eb="68">
      <t>カ</t>
    </rPh>
    <rPh sb="71" eb="73">
      <t>バアイ</t>
    </rPh>
    <rPh sb="79" eb="81">
      <t>ケイゾク</t>
    </rPh>
    <rPh sb="83" eb="85">
      <t>ジギョウ</t>
    </rPh>
    <rPh sb="86" eb="88">
      <t>スイシン</t>
    </rPh>
    <rPh sb="98" eb="100">
      <t>シチョウ</t>
    </rPh>
    <rPh sb="103" eb="105">
      <t>ドウガ</t>
    </rPh>
    <rPh sb="106" eb="108">
      <t>サクセイ</t>
    </rPh>
    <phoneticPr fontId="2"/>
  </si>
  <si>
    <t>　　　</t>
    <phoneticPr fontId="3"/>
  </si>
  <si>
    <t>多様化する家庭環境への個別の支援に対して、専門的な視点と関係機関の連携が必要。支援の方法、情報収集など迅速な対応が必要である。</t>
    <rPh sb="0" eb="3">
      <t>タヨウカ</t>
    </rPh>
    <rPh sb="5" eb="7">
      <t>カテイ</t>
    </rPh>
    <rPh sb="7" eb="9">
      <t>カンキョウ</t>
    </rPh>
    <rPh sb="11" eb="13">
      <t>コベツ</t>
    </rPh>
    <rPh sb="14" eb="16">
      <t>シエン</t>
    </rPh>
    <rPh sb="17" eb="18">
      <t>タイ</t>
    </rPh>
    <rPh sb="21" eb="24">
      <t>センモンテキ</t>
    </rPh>
    <rPh sb="25" eb="27">
      <t>シテン</t>
    </rPh>
    <rPh sb="28" eb="30">
      <t>カンケイ</t>
    </rPh>
    <rPh sb="30" eb="32">
      <t>キカン</t>
    </rPh>
    <rPh sb="33" eb="35">
      <t>レンケイ</t>
    </rPh>
    <rPh sb="36" eb="38">
      <t>ヒツヨウ</t>
    </rPh>
    <rPh sb="39" eb="41">
      <t>シエン</t>
    </rPh>
    <rPh sb="42" eb="44">
      <t>ホウホウ</t>
    </rPh>
    <rPh sb="45" eb="47">
      <t>ジョウホウ</t>
    </rPh>
    <rPh sb="47" eb="49">
      <t>シュウシュウ</t>
    </rPh>
    <rPh sb="51" eb="53">
      <t>ジンソク</t>
    </rPh>
    <rPh sb="54" eb="56">
      <t>タイオウ</t>
    </rPh>
    <rPh sb="57" eb="59">
      <t>ヒツヨウ</t>
    </rPh>
    <phoneticPr fontId="3"/>
  </si>
  <si>
    <t>家庭支援を必要とする家庭への支援の方法、情報収集など迅速な対応を行う。</t>
    <rPh sb="0" eb="2">
      <t>カテイ</t>
    </rPh>
    <rPh sb="2" eb="4">
      <t>シエン</t>
    </rPh>
    <rPh sb="5" eb="7">
      <t>ヒツヨウ</t>
    </rPh>
    <rPh sb="10" eb="12">
      <t>カテイ</t>
    </rPh>
    <rPh sb="14" eb="16">
      <t>シエン</t>
    </rPh>
    <rPh sb="17" eb="19">
      <t>ホウホウ</t>
    </rPh>
    <rPh sb="20" eb="22">
      <t>ジョウホウ</t>
    </rPh>
    <rPh sb="22" eb="24">
      <t>シュウシュウ</t>
    </rPh>
    <rPh sb="26" eb="28">
      <t>ジンソク</t>
    </rPh>
    <rPh sb="29" eb="31">
      <t>タイオウ</t>
    </rPh>
    <rPh sb="32" eb="33">
      <t>オコナ</t>
    </rPh>
    <phoneticPr fontId="3"/>
  </si>
  <si>
    <t>研修に参加した職員が各園での情報共有をより一層図っていくことが必要である。</t>
    <rPh sb="0" eb="2">
      <t>ケンシュウ</t>
    </rPh>
    <rPh sb="3" eb="5">
      <t>サンカ</t>
    </rPh>
    <rPh sb="7" eb="9">
      <t>ショクイン</t>
    </rPh>
    <rPh sb="10" eb="12">
      <t>カクエン</t>
    </rPh>
    <rPh sb="14" eb="16">
      <t>ジョウホウ</t>
    </rPh>
    <rPh sb="16" eb="18">
      <t>キョウユウ</t>
    </rPh>
    <rPh sb="21" eb="23">
      <t>イッソウ</t>
    </rPh>
    <rPh sb="23" eb="24">
      <t>ハカ</t>
    </rPh>
    <rPh sb="31" eb="33">
      <t>ヒツヨウ</t>
    </rPh>
    <phoneticPr fontId="3"/>
  </si>
  <si>
    <t>引き続き、研修に参加した職員が各園での情報共有をより一層図っていくことで、人権を大切にする心を育てる保育を実践する。</t>
    <rPh sb="0" eb="1">
      <t>ヒ</t>
    </rPh>
    <rPh sb="2" eb="3">
      <t>ツヅ</t>
    </rPh>
    <rPh sb="5" eb="7">
      <t>ケンシュウ</t>
    </rPh>
    <rPh sb="8" eb="10">
      <t>サンカ</t>
    </rPh>
    <rPh sb="12" eb="14">
      <t>ショクイン</t>
    </rPh>
    <rPh sb="15" eb="17">
      <t>カクエン</t>
    </rPh>
    <rPh sb="19" eb="21">
      <t>ジョウホウ</t>
    </rPh>
    <rPh sb="21" eb="23">
      <t>キョウユウ</t>
    </rPh>
    <rPh sb="26" eb="28">
      <t>イッソウ</t>
    </rPh>
    <rPh sb="28" eb="29">
      <t>ハカ</t>
    </rPh>
    <rPh sb="37" eb="39">
      <t>ジンケン</t>
    </rPh>
    <rPh sb="40" eb="42">
      <t>タイセツ</t>
    </rPh>
    <rPh sb="45" eb="46">
      <t>ココロ</t>
    </rPh>
    <rPh sb="47" eb="48">
      <t>ソダ</t>
    </rPh>
    <rPh sb="50" eb="52">
      <t>ホイク</t>
    </rPh>
    <rPh sb="53" eb="55">
      <t>ジッセン</t>
    </rPh>
    <phoneticPr fontId="3"/>
  </si>
  <si>
    <t>援助会員の高年齢化やライフスタイルの変化により、支援できる会員が見つからないこともあり、ニーズに対応できるよう援助会員の確保及び依頼会員増加のための検討が必要。</t>
  </si>
  <si>
    <t>援助会員の確保及び依頼会員増加のため、情報誌で広報したり、地域交流会やイベント内で事業のPRを行い、会員確保に努める。</t>
  </si>
  <si>
    <t>災害時の避難支援について、地域団体の負担感を軽減するよう、自助・公助・共助の役割分担を明確にする。
・個別避難計画等により行政及び福祉事業者で支援を要する人の把握と移送及び避難支援の確立。</t>
    <phoneticPr fontId="3"/>
  </si>
  <si>
    <t>新型コロナウイルス感染拡大による閉館や事業縮小の影響はやむを得ないが、ニーズをとらえた講座やイベント企画の実施を通して、引き続き利用者の拡大を図る。</t>
    <rPh sb="0" eb="2">
      <t>シンガタ</t>
    </rPh>
    <rPh sb="9" eb="11">
      <t>カンセン</t>
    </rPh>
    <rPh sb="11" eb="13">
      <t>カクダイ</t>
    </rPh>
    <rPh sb="16" eb="18">
      <t>ヘイカン</t>
    </rPh>
    <rPh sb="19" eb="21">
      <t>ジギョウ</t>
    </rPh>
    <rPh sb="21" eb="23">
      <t>シュクショウ</t>
    </rPh>
    <rPh sb="24" eb="26">
      <t>エイキョウ</t>
    </rPh>
    <rPh sb="30" eb="31">
      <t>エ</t>
    </rPh>
    <rPh sb="43" eb="45">
      <t>コウザ</t>
    </rPh>
    <rPh sb="50" eb="52">
      <t>キカク</t>
    </rPh>
    <rPh sb="53" eb="55">
      <t>ジッシ</t>
    </rPh>
    <rPh sb="56" eb="57">
      <t>トオ</t>
    </rPh>
    <rPh sb="60" eb="61">
      <t>ヒ</t>
    </rPh>
    <rPh sb="62" eb="63">
      <t>ツヅ</t>
    </rPh>
    <rPh sb="64" eb="67">
      <t>リヨウシャ</t>
    </rPh>
    <rPh sb="68" eb="70">
      <t>カクダイ</t>
    </rPh>
    <rPh sb="71" eb="72">
      <t>ハカ</t>
    </rPh>
    <phoneticPr fontId="3"/>
  </si>
  <si>
    <t>地域活動をする人や団体に光をあてる
地域福祉活動のスタートダッシュを応援</t>
  </si>
  <si>
    <t>当該基金の概要につき、周知不足もあることから、認知度が低く、応募団体が少ない。</t>
    <rPh sb="0" eb="2">
      <t>トウガイ</t>
    </rPh>
    <rPh sb="2" eb="4">
      <t>キキン</t>
    </rPh>
    <rPh sb="5" eb="7">
      <t>ガイヨウ</t>
    </rPh>
    <rPh sb="11" eb="13">
      <t>シュウチ</t>
    </rPh>
    <rPh sb="13" eb="15">
      <t>フソク</t>
    </rPh>
    <rPh sb="23" eb="26">
      <t>ニンチド</t>
    </rPh>
    <rPh sb="27" eb="28">
      <t>ヒク</t>
    </rPh>
    <rPh sb="30" eb="32">
      <t>オウボ</t>
    </rPh>
    <rPh sb="32" eb="34">
      <t>ダンタイ</t>
    </rPh>
    <rPh sb="35" eb="36">
      <t>スク</t>
    </rPh>
    <phoneticPr fontId="3"/>
  </si>
  <si>
    <t>使途が分かりやすい基金となるよう、広くＰＲを行う。</t>
    <rPh sb="0" eb="2">
      <t>シト</t>
    </rPh>
    <rPh sb="3" eb="4">
      <t>ワ</t>
    </rPh>
    <rPh sb="9" eb="11">
      <t>キキン</t>
    </rPh>
    <rPh sb="17" eb="18">
      <t>ヒロ</t>
    </rPh>
    <rPh sb="22" eb="23">
      <t>オコナ</t>
    </rPh>
    <phoneticPr fontId="3"/>
  </si>
  <si>
    <t>※参考【政策推進課追記】
R３年度具体的な取り組み
・大阪経済法科大学での公開講座
・近畿大学法学部の授業の中で、八尾市の提示した課題に対する政策立案
・大阪スマートシティパートナーズフォーラムの枠組みの中で、交通・安全安心・地域通貨の各分野に関するワークショップへの参加　等</t>
    <phoneticPr fontId="3"/>
  </si>
  <si>
    <t>中高年齢者や就労阻害要因がある者については、就労につながることが困難である。
就労したものの、増収につながらなかったり、短期間で離職することがある。</t>
    <rPh sb="0" eb="4">
      <t>チュウコウネンレイ</t>
    </rPh>
    <rPh sb="4" eb="5">
      <t>シャ</t>
    </rPh>
    <rPh sb="6" eb="8">
      <t>シュウロウ</t>
    </rPh>
    <rPh sb="8" eb="10">
      <t>ソガイ</t>
    </rPh>
    <rPh sb="10" eb="12">
      <t>ヨウイン</t>
    </rPh>
    <rPh sb="15" eb="16">
      <t>モノ</t>
    </rPh>
    <rPh sb="22" eb="24">
      <t>シュウロウ</t>
    </rPh>
    <rPh sb="32" eb="34">
      <t>コンナン</t>
    </rPh>
    <rPh sb="39" eb="41">
      <t>シュウロウ</t>
    </rPh>
    <rPh sb="47" eb="49">
      <t>ゾウシュウ</t>
    </rPh>
    <rPh sb="60" eb="63">
      <t>タンキカン</t>
    </rPh>
    <rPh sb="64" eb="66">
      <t>リショク</t>
    </rPh>
    <phoneticPr fontId="3"/>
  </si>
  <si>
    <t>桂人権コミュニティセンター</t>
    <rPh sb="0" eb="1">
      <t>カツラ</t>
    </rPh>
    <rPh sb="1" eb="3">
      <t>ジンケン</t>
    </rPh>
    <phoneticPr fontId="3"/>
  </si>
  <si>
    <t>母子自立支援プログラム策定件数</t>
    <phoneticPr fontId="3"/>
  </si>
  <si>
    <t>母子・父子自立支援員の相談件数</t>
    <phoneticPr fontId="3"/>
  </si>
  <si>
    <t>民生委員・児童委員の担い手不足
八尾市民児協の進める地区割り変更の支援の方法やタイミングを誤ることがないように、段取りよく行っていく（支援していく）必要がある。</t>
    <phoneticPr fontId="3"/>
  </si>
  <si>
    <t xml:space="preserve">今後もボランティア登録者数を増やせるよう様々なＰＲが必要である。
新型コロナウイルス感染症による活動が制限される中でもできる活動の検討が必要。 </t>
  </si>
  <si>
    <t xml:space="preserve">潜在的な福祉活動の担い手の発掘など、市と社協との連携を強化していく必要がある。 </t>
  </si>
  <si>
    <t>「おせっかい人材」を見つける、育てる
ボランティア団体を地域へつなげる</t>
    <phoneticPr fontId="3"/>
  </si>
  <si>
    <t>「おせっかい人材」を見つける、育てる
ボランティア団体を地域へつなげる</t>
    <phoneticPr fontId="3"/>
  </si>
  <si>
    <t>-</t>
    <phoneticPr fontId="3"/>
  </si>
  <si>
    <t>市民の相談が、必要な支援につながり、複合化・複雑化した課題にも、関係機関が連携して、寄り添い、支援することが必要。
表面化した課題への支援が一定進んだあと、地域生活に移行する段階で、地域の中で緩やかに見守る「継続支援」の体制が必要。
何らかの課題を抱える人の地域での受け皿となる場づくりやそこにつなぐ支援が必要。</t>
    <rPh sb="47" eb="49">
      <t>シエン</t>
    </rPh>
    <rPh sb="59" eb="62">
      <t>ヒョウメンカ</t>
    </rPh>
    <rPh sb="64" eb="66">
      <t>カダイ</t>
    </rPh>
    <rPh sb="68" eb="70">
      <t>シエン</t>
    </rPh>
    <rPh sb="71" eb="73">
      <t>イッテイ</t>
    </rPh>
    <rPh sb="73" eb="74">
      <t>スス</t>
    </rPh>
    <rPh sb="92" eb="94">
      <t>チイキ</t>
    </rPh>
    <rPh sb="95" eb="96">
      <t>ナカ</t>
    </rPh>
    <rPh sb="97" eb="98">
      <t>ユル</t>
    </rPh>
    <rPh sb="101" eb="103">
      <t>ミマモ</t>
    </rPh>
    <rPh sb="107" eb="109">
      <t>シエン</t>
    </rPh>
    <rPh sb="111" eb="113">
      <t>タイセイ</t>
    </rPh>
    <rPh sb="114" eb="116">
      <t>ヒツヨウ</t>
    </rPh>
    <rPh sb="155" eb="157">
      <t>ヒツヨウ</t>
    </rPh>
    <phoneticPr fontId="2"/>
  </si>
  <si>
    <t>地域共生推進課</t>
    <rPh sb="0" eb="2">
      <t>チイキ</t>
    </rPh>
    <rPh sb="2" eb="4">
      <t>キョウセイ</t>
    </rPh>
    <rPh sb="4" eb="6">
      <t>スイシン</t>
    </rPh>
    <rPh sb="6" eb="7">
      <t>カ</t>
    </rPh>
    <phoneticPr fontId="2"/>
  </si>
  <si>
    <t xml:space="preserve">生活援護資金貸付制度事業 </t>
  </si>
  <si>
    <t>低所得世帯及び災害等による生活困窮者の自立更生を図るため、生活援護資金の貸し付け、償還事務及び同和更生資金貸付金滞納者に対する償還事務を行う。</t>
  </si>
  <si>
    <t>他機関や他制度と連携した件数</t>
  </si>
  <si>
    <t>当該貸付の利用者の中で、特に生活保護や生活困窮者自立支援事業等の支援を受けられている方について、所管課や社会福祉協議会と連携することで債務状況や貸付の利用情報などより家計支援の必要性を顕在化することで精度の高いケースアセスメントが可能となる。本貸付を通じて、安定した生活への支援と計画的な償還の履行へとつなげる。</t>
  </si>
  <si>
    <t xml:space="preserve">貸付受付および償還相談時に利用者の困りごとを聴取の上で把握し、生活援護資金利用の妥当性を確認する一方、一時的な貸付利用で解決する事案かどうかを見極めながら、必要な支援が受けられるよう関係機関へ適切なつなぎを行い、生活問題解決の起点のひとつとして機能していく。
</t>
  </si>
  <si>
    <t>【資料２】</t>
    <rPh sb="1" eb="3">
      <t>シリョウ</t>
    </rPh>
    <phoneticPr fontId="3"/>
  </si>
  <si>
    <t>第４次八尾市地域福祉計画　進捗状況（一覧表）</t>
    <rPh sb="0" eb="1">
      <t>ダイ</t>
    </rPh>
    <rPh sb="2" eb="3">
      <t>ジ</t>
    </rPh>
    <rPh sb="3" eb="6">
      <t>ヤオシ</t>
    </rPh>
    <rPh sb="6" eb="12">
      <t>チイキフクシケイカク</t>
    </rPh>
    <rPh sb="13" eb="15">
      <t>シンチョク</t>
    </rPh>
    <rPh sb="15" eb="17">
      <t>ジョウキョウ</t>
    </rPh>
    <rPh sb="18" eb="20">
      <t>イチラン</t>
    </rPh>
    <rPh sb="20" eb="21">
      <t>ヒョウ</t>
    </rPh>
    <phoneticPr fontId="3"/>
  </si>
  <si>
    <t>コロナ等で会議の開催ができない。
会議開催に際して、各施設出席者のスケジュール調整が難しい。</t>
    <rPh sb="3" eb="4">
      <t>トウ</t>
    </rPh>
    <rPh sb="5" eb="7">
      <t>カイギ</t>
    </rPh>
    <rPh sb="8" eb="10">
      <t>カイサイ</t>
    </rPh>
    <rPh sb="17" eb="19">
      <t>カイギ</t>
    </rPh>
    <rPh sb="19" eb="21">
      <t>カイサイ</t>
    </rPh>
    <rPh sb="22" eb="23">
      <t>サイ</t>
    </rPh>
    <rPh sb="26" eb="29">
      <t>カクシセツ</t>
    </rPh>
    <rPh sb="29" eb="32">
      <t>シュッセキシャ</t>
    </rPh>
    <rPh sb="39" eb="41">
      <t>チョウセイ</t>
    </rPh>
    <rPh sb="42" eb="43">
      <t>ムズカ</t>
    </rPh>
    <phoneticPr fontId="3"/>
  </si>
  <si>
    <t>オンライン会議の環境設備を整える。また、常日頃から連絡を密にする。
毎月の開催日をあらかじめ固定しておく。</t>
    <rPh sb="5" eb="7">
      <t>カイギ</t>
    </rPh>
    <rPh sb="8" eb="10">
      <t>カンキョウ</t>
    </rPh>
    <rPh sb="10" eb="12">
      <t>セツビ</t>
    </rPh>
    <rPh sb="13" eb="14">
      <t>トトノ</t>
    </rPh>
    <rPh sb="20" eb="23">
      <t>ツネヒゴロ</t>
    </rPh>
    <rPh sb="25" eb="27">
      <t>レンラク</t>
    </rPh>
    <rPh sb="28" eb="29">
      <t>ミツ</t>
    </rPh>
    <rPh sb="34" eb="36">
      <t>マイツキ</t>
    </rPh>
    <rPh sb="37" eb="39">
      <t>カイサイ</t>
    </rPh>
    <rPh sb="39" eb="40">
      <t>ヒ</t>
    </rPh>
    <rPh sb="46" eb="48">
      <t>コテイ</t>
    </rPh>
    <phoneticPr fontId="3"/>
  </si>
  <si>
    <t>市民の相談が、必要な支援につながり、複合化・複雑化した課題にも、関係機関が連携して、寄り添い、支援することが必要。
表面化した課題への支援が一定進んだあと、地域生活に移行する段階で、地域の中で緩やかに見守る「継続支援」の体制が必要。
何らかの課題を抱える人の地域での受け皿となる場づくりやそこにつなぐ支援が必要。</t>
    <rPh sb="47" eb="49">
      <t>シエン</t>
    </rPh>
    <rPh sb="59" eb="62">
      <t>ヒョウメンカ</t>
    </rPh>
    <rPh sb="64" eb="66">
      <t>カダイ</t>
    </rPh>
    <rPh sb="68" eb="70">
      <t>シエン</t>
    </rPh>
    <rPh sb="71" eb="73">
      <t>イッテイ</t>
    </rPh>
    <rPh sb="73" eb="74">
      <t>スス</t>
    </rPh>
    <rPh sb="92" eb="94">
      <t>チイキ</t>
    </rPh>
    <rPh sb="95" eb="96">
      <t>ナカ</t>
    </rPh>
    <rPh sb="97" eb="98">
      <t>ユル</t>
    </rPh>
    <rPh sb="101" eb="103">
      <t>ミマモ</t>
    </rPh>
    <rPh sb="107" eb="109">
      <t>シエン</t>
    </rPh>
    <rPh sb="111" eb="113">
      <t>タイセイ</t>
    </rPh>
    <rPh sb="114" eb="116">
      <t>ヒツヨウ</t>
    </rPh>
    <rPh sb="155" eb="157">
      <t>ヒツヨウ</t>
    </rPh>
    <phoneticPr fontId="3"/>
  </si>
  <si>
    <t>誰ひとり取り残さない相談窓口</t>
    <phoneticPr fontId="3"/>
  </si>
  <si>
    <t>つなげる支援室で支援調整などを行った件数</t>
    <phoneticPr fontId="3"/>
  </si>
  <si>
    <t>福祉生活相談支援事業の相談件数</t>
    <phoneticPr fontId="3"/>
  </si>
  <si>
    <t>地域福祉活動の担い手（「おせっかい人材」）や福祉専門職（「福祉のプロ」）の人材不足解消に向け、さまざまな機会や場を活用し、地域ニーズに応じた取り組みを行うことで、おせっかい人材の発掘・育成、福祉のプロの確保・育成を行う。</t>
    <phoneticPr fontId="3"/>
  </si>
  <si>
    <t>地域福祉のおもしろさを拡散する</t>
    <rPh sb="2" eb="4">
      <t>フクシ</t>
    </rPh>
    <phoneticPr fontId="3"/>
  </si>
  <si>
    <t>地域福祉のおもしろさを拡散する</t>
    <phoneticPr fontId="3"/>
  </si>
  <si>
    <t>地域福祉のおもしろさを拡散する
福祉のこころを育てる
人権の視点に立った地域をつくる</t>
    <phoneticPr fontId="3"/>
  </si>
  <si>
    <t>地域福祉のおもしろさを拡散する</t>
    <phoneticPr fontId="3"/>
  </si>
  <si>
    <t>福祉のこころを育てる</t>
    <phoneticPr fontId="3"/>
  </si>
  <si>
    <t>人権の視点に立った地域をつくる</t>
    <phoneticPr fontId="3"/>
  </si>
  <si>
    <t>人権の視点に立った地域をつくる</t>
    <phoneticPr fontId="3"/>
  </si>
  <si>
    <t>さまざまな場や機会を社協と共有する
地域福祉活動計画との一体的な推進</t>
    <phoneticPr fontId="3"/>
  </si>
  <si>
    <t>同意者リストの地域での活用
「八尾市避難行動要支援者支援マニュアル」の周知と、それを活用した実効性のある避難支援</t>
    <phoneticPr fontId="3"/>
  </si>
  <si>
    <t>「八尾市避難行動要支援者支援マニュアル」の周知と、それを活用した実効性のある避難支援
同意者リストの地域での活用</t>
    <phoneticPr fontId="3"/>
  </si>
  <si>
    <t>参加者の満足度</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</si>
</sst>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22">
    <font>
      <sz val="11"/>
      <color theme="1"/>
      <name val="ＭＳ Ｐゴシック"/>
      <family val="2"/>
      <charset val="128"/>
      <scheme val="minor"/>
    </font>
    <font>
      <sz val="11"/>
      <color theme="1"/>
      <name val="ＭＳ Ｐゴシック"/>
      <family val="2"/>
      <charset val="128"/>
      <scheme val="minor"/>
    </font>
    <font>
      <b/>
      <sz val="10"/>
      <name val="ＭＳ Ｐゴシック"/>
      <family val="3"/>
      <charset val="128"/>
      <scheme val="minor"/>
    </font>
    <font>
      <sz val="6"/>
      <name val="ＭＳ Ｐゴシック"/>
      <family val="2"/>
      <charset val="128"/>
      <scheme val="minor"/>
    </font>
    <font>
      <sz val="10"/>
      <name val="ＭＳ Ｐゴシック"/>
      <family val="3"/>
      <charset val="128"/>
      <scheme val="minor"/>
    </font>
    <font>
      <sz val="26"/>
      <name val="ＭＳ Ｐゴシック"/>
      <family val="3"/>
      <charset val="128"/>
      <scheme val="minor"/>
    </font>
    <font>
      <sz val="14"/>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sz val="18"/>
      <name val="ＭＳ Ｐゴシック"/>
      <family val="3"/>
      <charset val="128"/>
      <scheme val="minor"/>
    </font>
    <font>
      <b/>
      <sz val="10"/>
      <color indexed="81"/>
      <name val="MS P ゴシック"/>
      <family val="3"/>
      <charset val="128"/>
    </font>
    <font>
      <b/>
      <sz val="8"/>
      <name val="ＭＳ Ｐゴシック"/>
      <family val="3"/>
      <charset val="128"/>
      <scheme val="minor"/>
    </font>
    <font>
      <sz val="11"/>
      <name val="ＭＳ Ｐゴシック"/>
      <family val="3"/>
      <charset val="128"/>
      <scheme val="minor"/>
    </font>
    <font>
      <sz val="22"/>
      <name val="ＭＳ Ｐゴシック"/>
      <family val="3"/>
      <charset val="128"/>
      <scheme val="minor"/>
    </font>
    <font>
      <b/>
      <sz val="24"/>
      <name val="ＭＳ Ｐゴシック"/>
      <family val="3"/>
      <charset val="128"/>
      <scheme val="minor"/>
    </font>
    <font>
      <b/>
      <sz val="22"/>
      <name val="ＭＳ Ｐゴシック"/>
      <family val="3"/>
      <charset val="128"/>
      <scheme val="minor"/>
    </font>
    <font>
      <b/>
      <sz val="11"/>
      <name val="ＭＳ Ｐゴシック"/>
      <family val="3"/>
      <charset val="128"/>
      <scheme val="minor"/>
    </font>
    <font>
      <b/>
      <sz val="12"/>
      <name val="ＭＳ Ｐゴシック"/>
      <family val="3"/>
      <charset val="128"/>
      <scheme val="minor"/>
    </font>
    <font>
      <sz val="12"/>
      <name val="ＭＳ Ｐゴシック"/>
      <family val="3"/>
      <charset val="128"/>
      <scheme val="minor"/>
    </font>
    <font>
      <b/>
      <sz val="14"/>
      <name val="ＭＳ Ｐゴシック"/>
      <family val="3"/>
      <charset val="128"/>
      <scheme val="minor"/>
    </font>
    <font>
      <sz val="36"/>
      <color theme="1"/>
      <name val="ＭＳ Ｐゴシック"/>
      <family val="2"/>
      <charset val="128"/>
      <scheme val="minor"/>
    </font>
    <font>
      <sz val="36"/>
      <color theme="1"/>
      <name val="ＭＳ Ｐゴシック"/>
      <family val="3"/>
      <charset val="128"/>
      <scheme val="minor"/>
    </font>
  </fonts>
  <fills count="7">
    <fill>
      <patternFill patternType="none"/>
    </fill>
    <fill>
      <patternFill patternType="gray125"/>
    </fill>
    <fill>
      <patternFill patternType="solid">
        <fgColor theme="4" tint="0.59999389629810485"/>
        <bgColor indexed="64"/>
      </patternFill>
    </fill>
    <fill>
      <patternFill patternType="solid">
        <fgColor theme="7" tint="0.39997558519241921"/>
        <bgColor indexed="64"/>
      </patternFill>
    </fill>
    <fill>
      <patternFill patternType="solid">
        <fgColor theme="0" tint="-0.34998626667073579"/>
        <bgColor indexed="64"/>
      </patternFill>
    </fill>
    <fill>
      <patternFill patternType="solid">
        <fgColor rgb="FFFFFF00"/>
        <bgColor indexed="64"/>
      </patternFill>
    </fill>
    <fill>
      <patternFill patternType="solid">
        <fgColor theme="9"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bottom style="dashDot">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20">
    <xf numFmtId="0" fontId="0" fillId="0" borderId="0" xfId="0">
      <alignment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2" borderId="1" xfId="0" applyFont="1" applyFill="1" applyBorder="1" applyAlignment="1">
      <alignment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0" fontId="4" fillId="0" borderId="1" xfId="0" applyFont="1" applyFill="1" applyBorder="1" applyAlignment="1">
      <alignment vertical="center" wrapText="1"/>
    </xf>
    <xf numFmtId="0" fontId="2" fillId="4" borderId="1" xfId="0" applyFont="1" applyFill="1" applyBorder="1" applyAlignment="1">
      <alignment vertical="center" wrapText="1"/>
    </xf>
    <xf numFmtId="0" fontId="2" fillId="4" borderId="1" xfId="0" applyFont="1" applyFill="1" applyBorder="1" applyAlignment="1">
      <alignment horizontal="center" vertical="center" wrapText="1"/>
    </xf>
    <xf numFmtId="0" fontId="4" fillId="4" borderId="1" xfId="0" applyFont="1" applyFill="1" applyBorder="1" applyAlignment="1">
      <alignment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vertical="center" wrapText="1"/>
    </xf>
    <xf numFmtId="0" fontId="5" fillId="3" borderId="1" xfId="0" applyFont="1" applyFill="1" applyBorder="1" applyAlignment="1">
      <alignment horizontal="center" vertical="center" wrapText="1"/>
    </xf>
    <xf numFmtId="0" fontId="4" fillId="3" borderId="1" xfId="0" applyFont="1" applyFill="1" applyBorder="1" applyAlignment="1">
      <alignment vertical="center" wrapText="1"/>
    </xf>
    <xf numFmtId="0" fontId="6" fillId="3" borderId="1" xfId="0" applyFont="1" applyFill="1" applyBorder="1" applyAlignment="1">
      <alignment vertical="center" wrapText="1"/>
    </xf>
    <xf numFmtId="38" fontId="6" fillId="3" borderId="1" xfId="1" applyFont="1" applyFill="1" applyBorder="1" applyAlignment="1">
      <alignment vertical="center" wrapText="1"/>
    </xf>
    <xf numFmtId="3" fontId="6" fillId="3" borderId="1" xfId="0" applyNumberFormat="1" applyFont="1" applyFill="1" applyBorder="1" applyAlignment="1">
      <alignment vertical="center" wrapText="1"/>
    </xf>
    <xf numFmtId="10" fontId="6" fillId="3" borderId="1" xfId="0" applyNumberFormat="1" applyFont="1" applyFill="1" applyBorder="1" applyAlignment="1">
      <alignment vertical="center" wrapText="1"/>
    </xf>
    <xf numFmtId="0" fontId="6" fillId="3" borderId="5" xfId="0" applyFont="1" applyFill="1" applyBorder="1" applyAlignment="1">
      <alignment vertical="center" wrapText="1"/>
    </xf>
    <xf numFmtId="9" fontId="6" fillId="3" borderId="1" xfId="0" applyNumberFormat="1" applyFont="1" applyFill="1" applyBorder="1" applyAlignment="1">
      <alignment vertical="center" wrapText="1"/>
    </xf>
    <xf numFmtId="0" fontId="6" fillId="3" borderId="1" xfId="0" applyFont="1" applyFill="1" applyBorder="1" applyAlignment="1">
      <alignment horizontal="right" vertical="center" wrapText="1"/>
    </xf>
    <xf numFmtId="0" fontId="8" fillId="3" borderId="1" xfId="0" applyFont="1" applyFill="1" applyBorder="1" applyAlignment="1">
      <alignment vertical="center" wrapText="1"/>
    </xf>
    <xf numFmtId="0" fontId="9" fillId="3" borderId="1" xfId="0" applyFont="1" applyFill="1" applyBorder="1" applyAlignment="1">
      <alignment vertical="center" wrapText="1"/>
    </xf>
    <xf numFmtId="0" fontId="8" fillId="0" borderId="1" xfId="0" applyFont="1" applyFill="1" applyBorder="1" applyAlignment="1">
      <alignment vertical="center" wrapText="1"/>
    </xf>
    <xf numFmtId="0" fontId="4" fillId="0" borderId="2" xfId="0" applyFont="1" applyFill="1" applyBorder="1" applyAlignment="1">
      <alignment horizontal="right" vertical="center" wrapText="1"/>
    </xf>
    <xf numFmtId="0" fontId="4" fillId="0" borderId="9" xfId="0" applyFont="1" applyFill="1" applyBorder="1" applyAlignment="1">
      <alignment horizontal="center" vertical="center" wrapText="1"/>
    </xf>
    <xf numFmtId="0" fontId="4" fillId="0" borderId="4" xfId="0" applyFont="1" applyFill="1" applyBorder="1" applyAlignment="1">
      <alignment vertical="center" wrapText="1"/>
    </xf>
    <xf numFmtId="0" fontId="6" fillId="5" borderId="1" xfId="0" applyFont="1" applyFill="1" applyBorder="1" applyAlignment="1">
      <alignment vertical="center" wrapText="1"/>
    </xf>
    <xf numFmtId="38" fontId="6" fillId="5" borderId="1" xfId="1" applyFont="1" applyFill="1" applyBorder="1" applyAlignment="1">
      <alignment vertical="center" wrapText="1"/>
    </xf>
    <xf numFmtId="9" fontId="6" fillId="5" borderId="1" xfId="0" applyNumberFormat="1" applyFont="1" applyFill="1" applyBorder="1" applyAlignment="1">
      <alignment vertical="center" wrapText="1"/>
    </xf>
    <xf numFmtId="3" fontId="6" fillId="5" borderId="1" xfId="0" applyNumberFormat="1" applyFont="1" applyFill="1" applyBorder="1" applyAlignment="1">
      <alignment vertical="center" wrapText="1"/>
    </xf>
    <xf numFmtId="0" fontId="8" fillId="5" borderId="1" xfId="0" applyFont="1" applyFill="1" applyBorder="1" applyAlignment="1">
      <alignment vertical="center" wrapText="1"/>
    </xf>
    <xf numFmtId="0" fontId="4" fillId="5" borderId="1" xfId="0" applyFont="1" applyFill="1" applyBorder="1" applyAlignment="1">
      <alignment vertical="center" wrapText="1"/>
    </xf>
    <xf numFmtId="0" fontId="6" fillId="3" borderId="1" xfId="0" applyFont="1" applyFill="1" applyBorder="1" applyAlignment="1">
      <alignment horizontal="center" vertical="center" wrapText="1"/>
    </xf>
    <xf numFmtId="0" fontId="11" fillId="3" borderId="1"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4" fillId="0" borderId="6" xfId="0" applyFont="1" applyFill="1" applyBorder="1" applyAlignment="1">
      <alignment vertical="center" wrapText="1"/>
    </xf>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38" fontId="12" fillId="3" borderId="1" xfId="1" quotePrefix="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 xfId="0" applyFont="1" applyFill="1" applyBorder="1" applyAlignment="1">
      <alignment vertical="center" wrapText="1"/>
    </xf>
    <xf numFmtId="0" fontId="4" fillId="0" borderId="0" xfId="0" applyFont="1" applyFill="1" applyBorder="1" applyAlignment="1">
      <alignment vertical="center" wrapText="1"/>
    </xf>
    <xf numFmtId="0" fontId="8" fillId="0" borderId="0" xfId="0" applyFont="1" applyFill="1" applyBorder="1" applyAlignment="1">
      <alignment vertical="center" wrapText="1"/>
    </xf>
    <xf numFmtId="0" fontId="2" fillId="0" borderId="0" xfId="0" applyFont="1" applyFill="1" applyBorder="1" applyAlignment="1">
      <alignment vertical="center" wrapText="1"/>
    </xf>
    <xf numFmtId="0" fontId="13" fillId="0" borderId="0" xfId="0" applyFont="1" applyFill="1" applyBorder="1" applyAlignment="1">
      <alignment vertical="center"/>
    </xf>
    <xf numFmtId="0" fontId="14" fillId="0" borderId="0"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5" fillId="0" borderId="0" xfId="0" applyFont="1" applyFill="1" applyBorder="1" applyAlignment="1">
      <alignment horizontal="left" vertical="center"/>
    </xf>
    <xf numFmtId="38" fontId="6" fillId="0" borderId="1" xfId="1" applyFont="1" applyFill="1" applyBorder="1" applyAlignment="1">
      <alignment vertical="center" wrapText="1"/>
    </xf>
    <xf numFmtId="0" fontId="6" fillId="0" borderId="1" xfId="0" applyFont="1" applyFill="1" applyBorder="1" applyAlignment="1">
      <alignment horizontal="right" vertical="center" wrapText="1"/>
    </xf>
    <xf numFmtId="3" fontId="6" fillId="0" borderId="1" xfId="0" applyNumberFormat="1" applyFont="1" applyFill="1" applyBorder="1" applyAlignment="1">
      <alignment vertical="center" wrapText="1"/>
    </xf>
    <xf numFmtId="0" fontId="4" fillId="0" borderId="10" xfId="0" applyFont="1" applyFill="1" applyBorder="1" applyAlignment="1">
      <alignment vertical="center" wrapText="1"/>
    </xf>
    <xf numFmtId="0" fontId="8" fillId="0" borderId="10" xfId="0" applyFont="1" applyFill="1" applyBorder="1" applyAlignment="1">
      <alignment vertical="center" wrapText="1"/>
    </xf>
    <xf numFmtId="0" fontId="2" fillId="0" borderId="10" xfId="0" applyFont="1" applyFill="1" applyBorder="1" applyAlignment="1">
      <alignment vertical="center" wrapText="1"/>
    </xf>
    <xf numFmtId="0" fontId="18" fillId="0" borderId="1" xfId="0" applyFont="1" applyFill="1" applyBorder="1" applyAlignment="1">
      <alignment vertical="center" wrapText="1"/>
    </xf>
    <xf numFmtId="0" fontId="19" fillId="0" borderId="1" xfId="0" applyFont="1" applyFill="1" applyBorder="1" applyAlignment="1">
      <alignment horizontal="center" vertical="center" wrapText="1"/>
    </xf>
    <xf numFmtId="0" fontId="19" fillId="0" borderId="1" xfId="0" applyFont="1" applyFill="1" applyBorder="1" applyAlignment="1">
      <alignment vertical="center" wrapText="1"/>
    </xf>
    <xf numFmtId="0" fontId="6" fillId="0" borderId="0" xfId="0" applyFont="1" applyFill="1" applyBorder="1" applyAlignment="1">
      <alignment vertical="center" wrapText="1"/>
    </xf>
    <xf numFmtId="9" fontId="6" fillId="0" borderId="1" xfId="0" applyNumberFormat="1" applyFont="1" applyFill="1" applyBorder="1" applyAlignment="1">
      <alignment vertical="center" wrapText="1"/>
    </xf>
    <xf numFmtId="38" fontId="6" fillId="0" borderId="1" xfId="1" quotePrefix="1" applyFont="1" applyFill="1" applyBorder="1" applyAlignment="1">
      <alignment horizontal="center" vertical="center" wrapText="1"/>
    </xf>
    <xf numFmtId="0" fontId="19"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9" fillId="6" borderId="1" xfId="0" applyFont="1" applyFill="1" applyBorder="1" applyAlignment="1">
      <alignment horizontal="center" vertical="center" wrapText="1"/>
    </xf>
    <xf numFmtId="0" fontId="6" fillId="6" borderId="1" xfId="0" applyFont="1" applyFill="1" applyBorder="1" applyAlignment="1">
      <alignment vertical="center" wrapText="1"/>
    </xf>
    <xf numFmtId="0" fontId="19" fillId="6" borderId="1" xfId="0" applyFont="1" applyFill="1" applyBorder="1" applyAlignment="1">
      <alignment vertical="center" wrapText="1"/>
    </xf>
    <xf numFmtId="38" fontId="6" fillId="6" borderId="1" xfId="1" applyFont="1" applyFill="1" applyBorder="1" applyAlignment="1">
      <alignment vertical="center" wrapText="1"/>
    </xf>
    <xf numFmtId="3" fontId="6" fillId="6" borderId="1" xfId="0" applyNumberFormat="1" applyFont="1" applyFill="1" applyBorder="1" applyAlignment="1">
      <alignment vertical="center" wrapText="1"/>
    </xf>
    <xf numFmtId="0" fontId="6" fillId="6" borderId="1" xfId="0" applyFont="1" applyFill="1" applyBorder="1" applyAlignment="1">
      <alignment horizontal="center" vertical="center" wrapText="1"/>
    </xf>
    <xf numFmtId="0" fontId="16" fillId="6" borderId="1" xfId="0" applyFont="1" applyFill="1" applyBorder="1" applyAlignment="1">
      <alignment vertical="center" wrapText="1"/>
    </xf>
    <xf numFmtId="0" fontId="6" fillId="0" borderId="1" xfId="0" quotePrefix="1" applyFont="1" applyFill="1" applyBorder="1" applyAlignment="1">
      <alignment horizontal="center" vertical="center" wrapText="1"/>
    </xf>
    <xf numFmtId="0" fontId="6" fillId="0" borderId="1" xfId="0" applyFont="1" applyFill="1" applyBorder="1" applyAlignment="1">
      <alignment horizontal="center" vertical="center" wrapText="1"/>
    </xf>
    <xf numFmtId="1" fontId="6" fillId="6" borderId="1" xfId="0" applyNumberFormat="1" applyFont="1" applyFill="1" applyBorder="1" applyAlignment="1">
      <alignment vertical="center" wrapText="1"/>
    </xf>
    <xf numFmtId="176" fontId="6" fillId="0" borderId="1" xfId="2" applyNumberFormat="1" applyFont="1" applyFill="1" applyBorder="1" applyAlignment="1">
      <alignment vertical="center" wrapText="1"/>
    </xf>
    <xf numFmtId="176" fontId="6" fillId="0" borderId="5" xfId="2" applyNumberFormat="1" applyFont="1" applyFill="1" applyBorder="1" applyAlignment="1">
      <alignment vertical="center" wrapText="1"/>
    </xf>
    <xf numFmtId="0" fontId="6" fillId="6" borderId="8" xfId="0" applyFont="1" applyFill="1" applyBorder="1" applyAlignment="1">
      <alignment horizontal="left" vertical="center" wrapText="1"/>
    </xf>
    <xf numFmtId="0" fontId="19" fillId="6" borderId="1" xfId="0" applyFont="1" applyFill="1" applyBorder="1" applyAlignment="1">
      <alignment horizontal="left" vertical="center" wrapText="1"/>
    </xf>
    <xf numFmtId="0" fontId="20" fillId="0" borderId="0" xfId="0" applyFont="1" applyAlignment="1">
      <alignment horizontal="center" vertical="center" shrinkToFit="1"/>
    </xf>
    <xf numFmtId="0" fontId="20" fillId="0" borderId="0" xfId="0" applyFont="1" applyAlignment="1">
      <alignment horizontal="right" vertical="center"/>
    </xf>
    <xf numFmtId="0" fontId="21" fillId="0" borderId="0" xfId="0" applyFont="1" applyAlignment="1">
      <alignment horizontal="right" vertical="center"/>
    </xf>
    <xf numFmtId="0" fontId="14" fillId="0" borderId="1" xfId="0" applyFont="1" applyFill="1" applyBorder="1" applyAlignment="1">
      <alignment horizontal="center" vertical="center" wrapText="1"/>
    </xf>
    <xf numFmtId="0" fontId="15" fillId="0" borderId="1" xfId="0" applyFont="1" applyFill="1" applyBorder="1" applyAlignment="1">
      <alignment horizontal="left" vertical="center"/>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9" fillId="6" borderId="8"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6" fillId="6" borderId="7" xfId="0" applyFont="1" applyFill="1" applyBorder="1" applyAlignment="1">
      <alignment horizontal="left" vertical="center" wrapText="1"/>
    </xf>
    <xf numFmtId="0" fontId="6" fillId="6" borderId="8" xfId="0" applyFont="1" applyFill="1" applyBorder="1" applyAlignment="1">
      <alignment horizontal="left" vertical="center" wrapText="1"/>
    </xf>
    <xf numFmtId="0" fontId="6" fillId="0" borderId="7"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6" borderId="6" xfId="0" applyFont="1" applyFill="1" applyBorder="1" applyAlignment="1">
      <alignment horizontal="center" vertical="center" wrapText="1"/>
    </xf>
    <xf numFmtId="0" fontId="19" fillId="6" borderId="6" xfId="0" applyFont="1" applyFill="1" applyBorder="1" applyAlignment="1">
      <alignment horizontal="center" vertical="center" wrapText="1"/>
    </xf>
    <xf numFmtId="0" fontId="6" fillId="6" borderId="6" xfId="0" applyFont="1" applyFill="1" applyBorder="1" applyAlignment="1">
      <alignment horizontal="left" vertical="center" wrapText="1"/>
    </xf>
    <xf numFmtId="0" fontId="19" fillId="6" borderId="7" xfId="0" applyFont="1" applyFill="1" applyBorder="1" applyAlignment="1">
      <alignment horizontal="left" vertical="center" wrapText="1"/>
    </xf>
    <xf numFmtId="0" fontId="19" fillId="6" borderId="8" xfId="0" applyFont="1" applyFill="1" applyBorder="1" applyAlignment="1">
      <alignment horizontal="left" vertical="center" wrapText="1"/>
    </xf>
    <xf numFmtId="0" fontId="6" fillId="6" borderId="1" xfId="0" applyFont="1" applyFill="1" applyBorder="1" applyAlignment="1">
      <alignment horizontal="left" vertical="center" wrapText="1"/>
    </xf>
    <xf numFmtId="0" fontId="19" fillId="6" borderId="1" xfId="0" applyFont="1" applyFill="1" applyBorder="1" applyAlignment="1">
      <alignment horizontal="center" vertical="center" wrapText="1"/>
    </xf>
    <xf numFmtId="0" fontId="19" fillId="0" borderId="7" xfId="0" applyFont="1" applyFill="1" applyBorder="1" applyAlignment="1">
      <alignment horizontal="left" vertical="center" wrapText="1"/>
    </xf>
    <xf numFmtId="0" fontId="19" fillId="0" borderId="8" xfId="0" applyFont="1" applyFill="1" applyBorder="1" applyAlignment="1">
      <alignment horizontal="left" vertical="center" wrapText="1"/>
    </xf>
    <xf numFmtId="0" fontId="4" fillId="0" borderId="7" xfId="0" applyFont="1" applyFill="1" applyBorder="1" applyAlignment="1">
      <alignment horizontal="right" vertical="center" wrapText="1"/>
    </xf>
    <xf numFmtId="0" fontId="4" fillId="0" borderId="8" xfId="0" applyFont="1" applyFill="1" applyBorder="1" applyAlignment="1">
      <alignment horizontal="right"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4" borderId="4" xfId="0" applyFont="1" applyFill="1" applyBorder="1" applyAlignment="1">
      <alignment horizontal="left"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tabSelected="1" view="pageBreakPreview" topLeftCell="A7" zoomScale="60" zoomScaleNormal="100" workbookViewId="0">
      <selection activeCell="E35" sqref="E35:F35"/>
    </sheetView>
  </sheetViews>
  <sheetFormatPr defaultRowHeight="13.5"/>
  <sheetData>
    <row r="1" spans="1:14">
      <c r="K1" s="88" t="s">
        <v>779</v>
      </c>
      <c r="L1" s="89"/>
      <c r="M1" s="89"/>
      <c r="N1" s="89"/>
    </row>
    <row r="2" spans="1:14">
      <c r="K2" s="89"/>
      <c r="L2" s="89"/>
      <c r="M2" s="89"/>
      <c r="N2" s="89"/>
    </row>
    <row r="3" spans="1:14">
      <c r="K3" s="89"/>
      <c r="L3" s="89"/>
      <c r="M3" s="89"/>
      <c r="N3" s="89"/>
    </row>
    <row r="15" spans="1:14">
      <c r="A15" s="87" t="s">
        <v>780</v>
      </c>
      <c r="B15" s="87"/>
      <c r="C15" s="87"/>
      <c r="D15" s="87"/>
      <c r="E15" s="87"/>
      <c r="F15" s="87"/>
      <c r="G15" s="87"/>
      <c r="H15" s="87"/>
      <c r="I15" s="87"/>
      <c r="J15" s="87"/>
      <c r="K15" s="87"/>
      <c r="L15" s="87"/>
      <c r="M15" s="87"/>
      <c r="N15" s="87"/>
    </row>
    <row r="16" spans="1:14">
      <c r="A16" s="87"/>
      <c r="B16" s="87"/>
      <c r="C16" s="87"/>
      <c r="D16" s="87"/>
      <c r="E16" s="87"/>
      <c r="F16" s="87"/>
      <c r="G16" s="87"/>
      <c r="H16" s="87"/>
      <c r="I16" s="87"/>
      <c r="J16" s="87"/>
      <c r="K16" s="87"/>
      <c r="L16" s="87"/>
      <c r="M16" s="87"/>
      <c r="N16" s="87"/>
    </row>
    <row r="17" spans="1:14">
      <c r="A17" s="87"/>
      <c r="B17" s="87"/>
      <c r="C17" s="87"/>
      <c r="D17" s="87"/>
      <c r="E17" s="87"/>
      <c r="F17" s="87"/>
      <c r="G17" s="87"/>
      <c r="H17" s="87"/>
      <c r="I17" s="87"/>
      <c r="J17" s="87"/>
      <c r="K17" s="87"/>
      <c r="L17" s="87"/>
      <c r="M17" s="87"/>
      <c r="N17" s="87"/>
    </row>
    <row r="18" spans="1:14">
      <c r="A18" s="87"/>
      <c r="B18" s="87"/>
      <c r="C18" s="87"/>
      <c r="D18" s="87"/>
      <c r="E18" s="87"/>
      <c r="F18" s="87"/>
      <c r="G18" s="87"/>
      <c r="H18" s="87"/>
      <c r="I18" s="87"/>
      <c r="J18" s="87"/>
      <c r="K18" s="87"/>
      <c r="L18" s="87"/>
      <c r="M18" s="87"/>
      <c r="N18" s="87"/>
    </row>
    <row r="19" spans="1:14">
      <c r="A19" s="87"/>
      <c r="B19" s="87"/>
      <c r="C19" s="87"/>
      <c r="D19" s="87"/>
      <c r="E19" s="87"/>
      <c r="F19" s="87"/>
      <c r="G19" s="87"/>
      <c r="H19" s="87"/>
      <c r="I19" s="87"/>
      <c r="J19" s="87"/>
      <c r="K19" s="87"/>
      <c r="L19" s="87"/>
      <c r="M19" s="87"/>
      <c r="N19" s="87"/>
    </row>
    <row r="20" spans="1:14">
      <c r="A20" s="87"/>
      <c r="B20" s="87"/>
      <c r="C20" s="87"/>
      <c r="D20" s="87"/>
      <c r="E20" s="87"/>
      <c r="F20" s="87"/>
      <c r="G20" s="87"/>
      <c r="H20" s="87"/>
      <c r="I20" s="87"/>
      <c r="J20" s="87"/>
      <c r="K20" s="87"/>
      <c r="L20" s="87"/>
      <c r="M20" s="87"/>
      <c r="N20" s="87"/>
    </row>
    <row r="21" spans="1:14">
      <c r="A21" s="87"/>
      <c r="B21" s="87"/>
      <c r="C21" s="87"/>
      <c r="D21" s="87"/>
      <c r="E21" s="87"/>
      <c r="F21" s="87"/>
      <c r="G21" s="87"/>
      <c r="H21" s="87"/>
      <c r="I21" s="87"/>
      <c r="J21" s="87"/>
      <c r="K21" s="87"/>
      <c r="L21" s="87"/>
      <c r="M21" s="87"/>
      <c r="N21" s="87"/>
    </row>
  </sheetData>
  <mergeCells count="2">
    <mergeCell ref="A15:N21"/>
    <mergeCell ref="K1:N3"/>
  </mergeCells>
  <phoneticPr fontId="3"/>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Q23"/>
  <sheetViews>
    <sheetView view="pageBreakPreview" zoomScale="50" zoomScaleNormal="55" zoomScaleSheetLayoutView="50" workbookViewId="0">
      <pane xSplit="3" ySplit="4" topLeftCell="D22" activePane="bottomRight" state="frozen"/>
      <selection activeCell="O29" sqref="O29"/>
      <selection pane="topRight" activeCell="O29" sqref="O29"/>
      <selection pane="bottomLeft" activeCell="O29" sqref="O29"/>
      <selection pane="bottomRight" activeCell="O29" sqref="O29"/>
    </sheetView>
  </sheetViews>
  <sheetFormatPr defaultColWidth="53.25" defaultRowHeight="12"/>
  <cols>
    <col min="1" max="1" width="4.75" style="47" bestFit="1" customWidth="1"/>
    <col min="2" max="2" width="13" style="47" customWidth="1"/>
    <col min="3" max="3" width="16.25" style="47" customWidth="1"/>
    <col min="4" max="4" width="41.25" style="48" customWidth="1"/>
    <col min="5" max="5" width="13.875" style="49" customWidth="1"/>
    <col min="6" max="6" width="8.875" style="47" customWidth="1"/>
    <col min="7" max="10" width="8.75" style="47" customWidth="1"/>
    <col min="11" max="12" width="8.75" style="47" hidden="1" customWidth="1"/>
    <col min="13" max="13" width="13" style="47" customWidth="1"/>
    <col min="14" max="14" width="21.25" style="49" customWidth="1"/>
    <col min="15" max="16" width="65.625" style="47" customWidth="1"/>
    <col min="17" max="3833" width="53.25" style="47"/>
    <col min="3834" max="3834" width="53.25" style="47" customWidth="1"/>
    <col min="3835" max="16384" width="53.25" style="47"/>
  </cols>
  <sheetData>
    <row r="1" spans="1:16" ht="50.1" customHeight="1">
      <c r="A1" s="90" t="s">
        <v>685</v>
      </c>
      <c r="B1" s="90"/>
      <c r="C1" s="90"/>
      <c r="D1" s="91" t="s">
        <v>683</v>
      </c>
      <c r="E1" s="91"/>
      <c r="F1" s="91"/>
      <c r="G1" s="91"/>
      <c r="H1" s="91"/>
      <c r="I1" s="91"/>
    </row>
    <row r="2" spans="1:16" ht="50.1" customHeight="1">
      <c r="A2" s="90" t="s">
        <v>682</v>
      </c>
      <c r="B2" s="90"/>
      <c r="C2" s="90"/>
      <c r="D2" s="91" t="s">
        <v>687</v>
      </c>
      <c r="E2" s="91"/>
      <c r="F2" s="91"/>
      <c r="G2" s="91"/>
      <c r="H2" s="91"/>
      <c r="I2" s="91"/>
    </row>
    <row r="3" spans="1:16" ht="16.5" customHeight="1">
      <c r="A3" s="51"/>
      <c r="B3" s="51"/>
      <c r="C3" s="51"/>
      <c r="D3" s="56"/>
      <c r="E3" s="56"/>
      <c r="F3" s="56"/>
      <c r="G3" s="56"/>
      <c r="H3" s="56"/>
      <c r="I3" s="56"/>
    </row>
    <row r="4" spans="1:16" ht="63" customHeight="1">
      <c r="A4" s="1" t="s">
        <v>0</v>
      </c>
      <c r="B4" s="1" t="s">
        <v>671</v>
      </c>
      <c r="C4" s="1" t="s">
        <v>4</v>
      </c>
      <c r="D4" s="1" t="s">
        <v>5</v>
      </c>
      <c r="E4" s="1" t="s">
        <v>9</v>
      </c>
      <c r="F4" s="52" t="s">
        <v>672</v>
      </c>
      <c r="G4" s="52" t="s">
        <v>673</v>
      </c>
      <c r="H4" s="52" t="s">
        <v>695</v>
      </c>
      <c r="I4" s="52" t="s">
        <v>674</v>
      </c>
      <c r="J4" s="52" t="s">
        <v>675</v>
      </c>
      <c r="K4" s="52" t="s">
        <v>676</v>
      </c>
      <c r="L4" s="52" t="s">
        <v>677</v>
      </c>
      <c r="M4" s="1" t="s">
        <v>18</v>
      </c>
      <c r="N4" s="1" t="s">
        <v>19</v>
      </c>
      <c r="O4" s="53" t="s">
        <v>511</v>
      </c>
      <c r="P4" s="1" t="s">
        <v>510</v>
      </c>
    </row>
    <row r="5" spans="1:16" s="66" customFormat="1" ht="200.1" customHeight="1">
      <c r="A5" s="65">
        <v>36</v>
      </c>
      <c r="B5" s="41" t="s">
        <v>22</v>
      </c>
      <c r="C5" s="41" t="s">
        <v>287</v>
      </c>
      <c r="D5" s="41" t="s">
        <v>288</v>
      </c>
      <c r="E5" s="65" t="s">
        <v>291</v>
      </c>
      <c r="F5" s="41">
        <v>4</v>
      </c>
      <c r="G5" s="41">
        <v>4</v>
      </c>
      <c r="H5" s="41">
        <v>4</v>
      </c>
      <c r="I5" s="41">
        <v>4</v>
      </c>
      <c r="J5" s="41">
        <v>8</v>
      </c>
      <c r="K5" s="41">
        <v>8</v>
      </c>
      <c r="L5" s="41">
        <v>8</v>
      </c>
      <c r="M5" s="41" t="s">
        <v>293</v>
      </c>
      <c r="N5" s="65" t="s">
        <v>294</v>
      </c>
      <c r="O5" s="41" t="s">
        <v>604</v>
      </c>
      <c r="P5" s="41" t="s">
        <v>605</v>
      </c>
    </row>
    <row r="6" spans="1:16" s="66" customFormat="1" ht="200.1" customHeight="1">
      <c r="A6" s="65">
        <v>37</v>
      </c>
      <c r="B6" s="41" t="s">
        <v>32</v>
      </c>
      <c r="C6" s="41" t="s">
        <v>295</v>
      </c>
      <c r="D6" s="41" t="s">
        <v>296</v>
      </c>
      <c r="E6" s="65" t="s">
        <v>657</v>
      </c>
      <c r="F6" s="41">
        <v>701</v>
      </c>
      <c r="G6" s="41">
        <v>618</v>
      </c>
      <c r="H6" s="41">
        <v>715</v>
      </c>
      <c r="I6" s="41">
        <v>645</v>
      </c>
      <c r="J6" s="41">
        <v>720</v>
      </c>
      <c r="K6" s="41">
        <v>725</v>
      </c>
      <c r="L6" s="41">
        <v>730</v>
      </c>
      <c r="M6" s="41" t="s">
        <v>293</v>
      </c>
      <c r="N6" s="65" t="s">
        <v>294</v>
      </c>
      <c r="O6" s="41" t="s">
        <v>630</v>
      </c>
      <c r="P6" s="41" t="s">
        <v>631</v>
      </c>
    </row>
    <row r="7" spans="1:16" s="66" customFormat="1" ht="200.1" customHeight="1">
      <c r="A7" s="65">
        <v>38</v>
      </c>
      <c r="B7" s="41" t="s">
        <v>302</v>
      </c>
      <c r="C7" s="41" t="s">
        <v>134</v>
      </c>
      <c r="D7" s="41" t="s">
        <v>135</v>
      </c>
      <c r="E7" s="65" t="s">
        <v>303</v>
      </c>
      <c r="F7" s="41">
        <v>9</v>
      </c>
      <c r="G7" s="41">
        <v>7</v>
      </c>
      <c r="H7" s="41">
        <v>9</v>
      </c>
      <c r="I7" s="41">
        <v>6</v>
      </c>
      <c r="J7" s="41">
        <v>9</v>
      </c>
      <c r="K7" s="41">
        <v>9</v>
      </c>
      <c r="L7" s="41">
        <v>9</v>
      </c>
      <c r="M7" s="41" t="s">
        <v>293</v>
      </c>
      <c r="N7" s="65" t="s">
        <v>305</v>
      </c>
      <c r="O7" s="41" t="s">
        <v>571</v>
      </c>
      <c r="P7" s="41" t="s">
        <v>572</v>
      </c>
    </row>
    <row r="8" spans="1:16" s="66" customFormat="1" ht="200.1" customHeight="1">
      <c r="A8" s="65">
        <v>39</v>
      </c>
      <c r="B8" s="41" t="s">
        <v>306</v>
      </c>
      <c r="C8" s="41" t="s">
        <v>134</v>
      </c>
      <c r="D8" s="41" t="s">
        <v>135</v>
      </c>
      <c r="E8" s="65" t="s">
        <v>303</v>
      </c>
      <c r="F8" s="41">
        <v>0</v>
      </c>
      <c r="G8" s="41">
        <v>0</v>
      </c>
      <c r="H8" s="41">
        <v>3</v>
      </c>
      <c r="I8" s="41">
        <v>1</v>
      </c>
      <c r="J8" s="41">
        <v>3</v>
      </c>
      <c r="K8" s="41">
        <v>3</v>
      </c>
      <c r="L8" s="41">
        <v>3</v>
      </c>
      <c r="M8" s="41" t="s">
        <v>293</v>
      </c>
      <c r="N8" s="65" t="s">
        <v>305</v>
      </c>
      <c r="O8" s="41" t="s">
        <v>534</v>
      </c>
      <c r="P8" s="41" t="s">
        <v>535</v>
      </c>
    </row>
    <row r="9" spans="1:16" s="66" customFormat="1" ht="200.1" customHeight="1">
      <c r="A9" s="65">
        <v>40</v>
      </c>
      <c r="B9" s="41" t="s">
        <v>763</v>
      </c>
      <c r="C9" s="41" t="s">
        <v>134</v>
      </c>
      <c r="D9" s="41" t="s">
        <v>135</v>
      </c>
      <c r="E9" s="65" t="s">
        <v>303</v>
      </c>
      <c r="F9" s="41">
        <v>11</v>
      </c>
      <c r="G9" s="41">
        <v>10</v>
      </c>
      <c r="H9" s="41">
        <v>12</v>
      </c>
      <c r="I9" s="41">
        <v>12</v>
      </c>
      <c r="J9" s="41">
        <v>12</v>
      </c>
      <c r="K9" s="41">
        <v>12</v>
      </c>
      <c r="L9" s="41">
        <v>12</v>
      </c>
      <c r="M9" s="41" t="s">
        <v>293</v>
      </c>
      <c r="N9" s="65" t="s">
        <v>305</v>
      </c>
      <c r="O9" s="41" t="s">
        <v>563</v>
      </c>
      <c r="P9" s="41" t="s">
        <v>564</v>
      </c>
    </row>
    <row r="10" spans="1:16" s="66" customFormat="1" ht="200.1" customHeight="1">
      <c r="A10" s="65">
        <v>41</v>
      </c>
      <c r="B10" s="41" t="s">
        <v>308</v>
      </c>
      <c r="C10" s="41" t="s">
        <v>134</v>
      </c>
      <c r="D10" s="41" t="s">
        <v>135</v>
      </c>
      <c r="E10" s="65" t="s">
        <v>303</v>
      </c>
      <c r="F10" s="41">
        <v>2</v>
      </c>
      <c r="G10" s="41">
        <v>0</v>
      </c>
      <c r="H10" s="41">
        <v>6</v>
      </c>
      <c r="I10" s="41">
        <v>5</v>
      </c>
      <c r="J10" s="41">
        <v>6</v>
      </c>
      <c r="K10" s="41">
        <v>6</v>
      </c>
      <c r="L10" s="41">
        <v>6</v>
      </c>
      <c r="M10" s="41" t="s">
        <v>293</v>
      </c>
      <c r="N10" s="65" t="s">
        <v>305</v>
      </c>
      <c r="O10" s="41" t="s">
        <v>565</v>
      </c>
      <c r="P10" s="41" t="s">
        <v>566</v>
      </c>
    </row>
    <row r="11" spans="1:16" s="66" customFormat="1" ht="200.1" customHeight="1">
      <c r="A11" s="65">
        <v>42</v>
      </c>
      <c r="B11" s="41" t="s">
        <v>133</v>
      </c>
      <c r="C11" s="41" t="s">
        <v>134</v>
      </c>
      <c r="D11" s="41" t="s">
        <v>135</v>
      </c>
      <c r="E11" s="65" t="s">
        <v>303</v>
      </c>
      <c r="F11" s="41">
        <v>3</v>
      </c>
      <c r="G11" s="41">
        <v>1</v>
      </c>
      <c r="H11" s="41">
        <v>3</v>
      </c>
      <c r="I11" s="41">
        <v>3</v>
      </c>
      <c r="J11" s="41">
        <v>3</v>
      </c>
      <c r="K11" s="41">
        <v>3</v>
      </c>
      <c r="L11" s="41">
        <v>3</v>
      </c>
      <c r="M11" s="41" t="s">
        <v>293</v>
      </c>
      <c r="N11" s="65" t="s">
        <v>305</v>
      </c>
      <c r="O11" s="41" t="s">
        <v>738</v>
      </c>
      <c r="P11" s="41" t="s">
        <v>737</v>
      </c>
    </row>
    <row r="12" spans="1:16" s="66" customFormat="1" ht="200.1" customHeight="1">
      <c r="A12" s="65">
        <v>43</v>
      </c>
      <c r="B12" s="41" t="s">
        <v>309</v>
      </c>
      <c r="C12" s="41" t="s">
        <v>134</v>
      </c>
      <c r="D12" s="41" t="s">
        <v>135</v>
      </c>
      <c r="E12" s="65" t="s">
        <v>303</v>
      </c>
      <c r="F12" s="41">
        <v>2</v>
      </c>
      <c r="G12" s="41">
        <v>0</v>
      </c>
      <c r="H12" s="41">
        <v>6</v>
      </c>
      <c r="I12" s="41">
        <v>4</v>
      </c>
      <c r="J12" s="41">
        <v>6</v>
      </c>
      <c r="K12" s="41">
        <v>6</v>
      </c>
      <c r="L12" s="41">
        <v>6</v>
      </c>
      <c r="M12" s="41" t="s">
        <v>293</v>
      </c>
      <c r="N12" s="65" t="s">
        <v>305</v>
      </c>
      <c r="O12" s="41" t="s">
        <v>567</v>
      </c>
      <c r="P12" s="41" t="s">
        <v>568</v>
      </c>
    </row>
    <row r="13" spans="1:16" s="66" customFormat="1" ht="200.1" customHeight="1">
      <c r="A13" s="65">
        <v>44</v>
      </c>
      <c r="B13" s="41" t="s">
        <v>311</v>
      </c>
      <c r="C13" s="41" t="s">
        <v>134</v>
      </c>
      <c r="D13" s="41" t="s">
        <v>135</v>
      </c>
      <c r="E13" s="65" t="s">
        <v>312</v>
      </c>
      <c r="F13" s="41">
        <v>3</v>
      </c>
      <c r="G13" s="41">
        <v>2</v>
      </c>
      <c r="H13" s="41">
        <v>3</v>
      </c>
      <c r="I13" s="41">
        <v>2</v>
      </c>
      <c r="J13" s="41">
        <v>3</v>
      </c>
      <c r="K13" s="41">
        <v>3</v>
      </c>
      <c r="L13" s="41">
        <v>3</v>
      </c>
      <c r="M13" s="41" t="s">
        <v>293</v>
      </c>
      <c r="N13" s="65" t="s">
        <v>305</v>
      </c>
      <c r="O13" s="41" t="s">
        <v>538</v>
      </c>
      <c r="P13" s="41" t="s">
        <v>539</v>
      </c>
    </row>
    <row r="14" spans="1:16" s="66" customFormat="1" ht="200.1" customHeight="1">
      <c r="A14" s="65">
        <v>45</v>
      </c>
      <c r="B14" s="41" t="s">
        <v>313</v>
      </c>
      <c r="C14" s="41" t="s">
        <v>134</v>
      </c>
      <c r="D14" s="41" t="s">
        <v>135</v>
      </c>
      <c r="E14" s="65" t="s">
        <v>303</v>
      </c>
      <c r="F14" s="41">
        <v>5</v>
      </c>
      <c r="G14" s="41">
        <v>1</v>
      </c>
      <c r="H14" s="41">
        <v>3</v>
      </c>
      <c r="I14" s="41">
        <v>1</v>
      </c>
      <c r="J14" s="41">
        <v>3</v>
      </c>
      <c r="K14" s="41">
        <v>3</v>
      </c>
      <c r="L14" s="41">
        <v>3</v>
      </c>
      <c r="M14" s="41" t="s">
        <v>293</v>
      </c>
      <c r="N14" s="65" t="s">
        <v>305</v>
      </c>
      <c r="O14" s="41" t="s">
        <v>740</v>
      </c>
      <c r="P14" s="41" t="s">
        <v>741</v>
      </c>
    </row>
    <row r="15" spans="1:16" s="66" customFormat="1" ht="200.1" customHeight="1">
      <c r="A15" s="65">
        <v>46</v>
      </c>
      <c r="B15" s="41" t="s">
        <v>314</v>
      </c>
      <c r="C15" s="41" t="s">
        <v>134</v>
      </c>
      <c r="D15" s="41" t="s">
        <v>135</v>
      </c>
      <c r="E15" s="65" t="s">
        <v>303</v>
      </c>
      <c r="F15" s="41">
        <v>2</v>
      </c>
      <c r="G15" s="41">
        <v>0</v>
      </c>
      <c r="H15" s="41">
        <v>3</v>
      </c>
      <c r="I15" s="41">
        <v>0</v>
      </c>
      <c r="J15" s="41">
        <v>3</v>
      </c>
      <c r="K15" s="41">
        <v>3</v>
      </c>
      <c r="L15" s="41">
        <v>3</v>
      </c>
      <c r="M15" s="41" t="s">
        <v>293</v>
      </c>
      <c r="N15" s="65" t="s">
        <v>305</v>
      </c>
      <c r="O15" s="41" t="s">
        <v>542</v>
      </c>
      <c r="P15" s="41" t="s">
        <v>543</v>
      </c>
    </row>
    <row r="16" spans="1:16" s="66" customFormat="1" ht="200.1" customHeight="1">
      <c r="A16" s="65">
        <v>47</v>
      </c>
      <c r="B16" s="41" t="s">
        <v>315</v>
      </c>
      <c r="C16" s="41" t="s">
        <v>134</v>
      </c>
      <c r="D16" s="41" t="s">
        <v>135</v>
      </c>
      <c r="E16" s="65" t="s">
        <v>312</v>
      </c>
      <c r="F16" s="41">
        <v>2</v>
      </c>
      <c r="G16" s="41">
        <v>0</v>
      </c>
      <c r="H16" s="41">
        <v>2</v>
      </c>
      <c r="I16" s="41">
        <v>2</v>
      </c>
      <c r="J16" s="41">
        <v>2</v>
      </c>
      <c r="K16" s="41">
        <v>2</v>
      </c>
      <c r="L16" s="41">
        <v>2</v>
      </c>
      <c r="M16" s="41" t="s">
        <v>293</v>
      </c>
      <c r="N16" s="65" t="s">
        <v>305</v>
      </c>
      <c r="O16" s="41" t="s">
        <v>540</v>
      </c>
      <c r="P16" s="41" t="s">
        <v>541</v>
      </c>
    </row>
    <row r="17" spans="1:17" s="66" customFormat="1" ht="150" customHeight="1">
      <c r="A17" s="94">
        <v>48</v>
      </c>
      <c r="B17" s="102" t="s">
        <v>316</v>
      </c>
      <c r="C17" s="102" t="s">
        <v>134</v>
      </c>
      <c r="D17" s="102" t="s">
        <v>135</v>
      </c>
      <c r="E17" s="65" t="s">
        <v>303</v>
      </c>
      <c r="F17" s="41">
        <v>0</v>
      </c>
      <c r="G17" s="41">
        <v>0</v>
      </c>
      <c r="H17" s="41">
        <v>6</v>
      </c>
      <c r="I17" s="41">
        <v>6</v>
      </c>
      <c r="J17" s="41">
        <v>6</v>
      </c>
      <c r="K17" s="41">
        <v>6</v>
      </c>
      <c r="L17" s="41">
        <v>6</v>
      </c>
      <c r="M17" s="41" t="s">
        <v>293</v>
      </c>
      <c r="N17" s="65" t="s">
        <v>305</v>
      </c>
      <c r="O17" s="41" t="s">
        <v>529</v>
      </c>
      <c r="P17" s="41" t="s">
        <v>530</v>
      </c>
    </row>
    <row r="18" spans="1:17" s="66" customFormat="1" ht="150" customHeight="1">
      <c r="A18" s="95"/>
      <c r="B18" s="103"/>
      <c r="C18" s="103"/>
      <c r="D18" s="103"/>
      <c r="E18" s="65" t="s">
        <v>318</v>
      </c>
      <c r="F18" s="41">
        <v>4</v>
      </c>
      <c r="G18" s="41">
        <v>0</v>
      </c>
      <c r="H18" s="41">
        <v>2</v>
      </c>
      <c r="I18" s="41">
        <v>0</v>
      </c>
      <c r="J18" s="41">
        <v>2</v>
      </c>
      <c r="K18" s="41">
        <v>2</v>
      </c>
      <c r="L18" s="41">
        <v>2</v>
      </c>
      <c r="M18" s="41" t="s">
        <v>293</v>
      </c>
      <c r="N18" s="65" t="s">
        <v>305</v>
      </c>
      <c r="O18" s="41" t="s">
        <v>529</v>
      </c>
      <c r="P18" s="41" t="s">
        <v>531</v>
      </c>
    </row>
    <row r="19" spans="1:17" s="66" customFormat="1" ht="200.1" customHeight="1">
      <c r="A19" s="65">
        <v>49</v>
      </c>
      <c r="B19" s="41" t="s">
        <v>319</v>
      </c>
      <c r="C19" s="41" t="s">
        <v>134</v>
      </c>
      <c r="D19" s="41" t="s">
        <v>135</v>
      </c>
      <c r="E19" s="65" t="s">
        <v>312</v>
      </c>
      <c r="F19" s="41">
        <v>11</v>
      </c>
      <c r="G19" s="41">
        <v>0</v>
      </c>
      <c r="H19" s="41">
        <v>11</v>
      </c>
      <c r="I19" s="41">
        <v>6</v>
      </c>
      <c r="J19" s="41">
        <v>11</v>
      </c>
      <c r="K19" s="41">
        <v>11</v>
      </c>
      <c r="L19" s="41">
        <v>11</v>
      </c>
      <c r="M19" s="41" t="s">
        <v>293</v>
      </c>
      <c r="N19" s="65" t="s">
        <v>305</v>
      </c>
      <c r="O19" s="41" t="s">
        <v>781</v>
      </c>
      <c r="P19" s="41" t="s">
        <v>782</v>
      </c>
    </row>
    <row r="20" spans="1:17" s="66" customFormat="1" ht="200.1" customHeight="1">
      <c r="A20" s="75">
        <v>50</v>
      </c>
      <c r="B20" s="74" t="s">
        <v>321</v>
      </c>
      <c r="C20" s="74" t="s">
        <v>322</v>
      </c>
      <c r="D20" s="74" t="s">
        <v>323</v>
      </c>
      <c r="E20" s="75" t="s">
        <v>744</v>
      </c>
      <c r="F20" s="78" t="s">
        <v>328</v>
      </c>
      <c r="G20" s="78" t="s">
        <v>328</v>
      </c>
      <c r="H20" s="74">
        <v>81</v>
      </c>
      <c r="I20" s="74">
        <v>74</v>
      </c>
      <c r="J20" s="74">
        <v>87</v>
      </c>
      <c r="K20" s="74">
        <v>93</v>
      </c>
      <c r="L20" s="74">
        <v>99</v>
      </c>
      <c r="M20" s="74" t="s">
        <v>293</v>
      </c>
      <c r="N20" s="75" t="s">
        <v>294</v>
      </c>
      <c r="O20" s="74" t="s">
        <v>742</v>
      </c>
      <c r="P20" s="74" t="s">
        <v>743</v>
      </c>
    </row>
    <row r="21" spans="1:17" s="66" customFormat="1" ht="219.95" customHeight="1">
      <c r="A21" s="65">
        <v>51</v>
      </c>
      <c r="B21" s="70" t="s">
        <v>509</v>
      </c>
      <c r="C21" s="70" t="s">
        <v>508</v>
      </c>
      <c r="D21" s="70" t="s">
        <v>712</v>
      </c>
      <c r="E21" s="65" t="s">
        <v>332</v>
      </c>
      <c r="F21" s="41">
        <v>252</v>
      </c>
      <c r="G21" s="41">
        <v>178</v>
      </c>
      <c r="H21" s="41">
        <v>252</v>
      </c>
      <c r="I21" s="41">
        <v>178</v>
      </c>
      <c r="J21" s="41">
        <v>253</v>
      </c>
      <c r="K21" s="41">
        <v>254</v>
      </c>
      <c r="L21" s="41">
        <v>255</v>
      </c>
      <c r="M21" s="41" t="s">
        <v>293</v>
      </c>
      <c r="N21" s="65" t="s">
        <v>334</v>
      </c>
      <c r="O21" s="41" t="s">
        <v>532</v>
      </c>
      <c r="P21" s="41" t="s">
        <v>533</v>
      </c>
    </row>
    <row r="22" spans="1:17" s="66" customFormat="1" ht="200.1" customHeight="1">
      <c r="A22" s="65">
        <v>52</v>
      </c>
      <c r="B22" s="41" t="s">
        <v>320</v>
      </c>
      <c r="C22" s="41" t="s">
        <v>335</v>
      </c>
      <c r="D22" s="41" t="s">
        <v>336</v>
      </c>
      <c r="E22" s="65" t="s">
        <v>514</v>
      </c>
      <c r="F22" s="41">
        <v>3</v>
      </c>
      <c r="G22" s="41">
        <v>0</v>
      </c>
      <c r="H22" s="41">
        <v>8</v>
      </c>
      <c r="I22" s="41">
        <v>8</v>
      </c>
      <c r="J22" s="41">
        <v>9</v>
      </c>
      <c r="K22" s="41">
        <v>10</v>
      </c>
      <c r="L22" s="41">
        <v>11</v>
      </c>
      <c r="M22" s="41" t="s">
        <v>293</v>
      </c>
      <c r="N22" s="65" t="s">
        <v>339</v>
      </c>
      <c r="O22" s="41" t="s">
        <v>560</v>
      </c>
      <c r="P22" s="41" t="s">
        <v>561</v>
      </c>
      <c r="Q22" s="66" t="s">
        <v>761</v>
      </c>
    </row>
    <row r="23" spans="1:17" s="66" customFormat="1" ht="200.1" customHeight="1">
      <c r="A23" s="75">
        <v>53</v>
      </c>
      <c r="B23" s="74" t="s">
        <v>22</v>
      </c>
      <c r="C23" s="74" t="s">
        <v>340</v>
      </c>
      <c r="D23" s="74" t="s">
        <v>341</v>
      </c>
      <c r="E23" s="75" t="s">
        <v>658</v>
      </c>
      <c r="F23" s="74">
        <v>35</v>
      </c>
      <c r="G23" s="74">
        <v>40</v>
      </c>
      <c r="H23" s="74">
        <v>120</v>
      </c>
      <c r="I23" s="74">
        <v>120</v>
      </c>
      <c r="J23" s="74">
        <v>120</v>
      </c>
      <c r="K23" s="74">
        <v>120</v>
      </c>
      <c r="L23" s="74">
        <v>120</v>
      </c>
      <c r="M23" s="74" t="s">
        <v>346</v>
      </c>
      <c r="N23" s="75" t="s">
        <v>795</v>
      </c>
      <c r="O23" s="74" t="s">
        <v>582</v>
      </c>
      <c r="P23" s="74" t="s">
        <v>583</v>
      </c>
    </row>
  </sheetData>
  <autoFilter ref="A4:P23"/>
  <mergeCells count="8">
    <mergeCell ref="A1:C1"/>
    <mergeCell ref="D1:I1"/>
    <mergeCell ref="A2:C2"/>
    <mergeCell ref="D2:I2"/>
    <mergeCell ref="A17:A18"/>
    <mergeCell ref="B17:B18"/>
    <mergeCell ref="C17:C18"/>
    <mergeCell ref="D17:D18"/>
  </mergeCells>
  <phoneticPr fontId="3"/>
  <pageMargins left="0.23622047244094491" right="0.23622047244094491" top="0.74803149606299213" bottom="0.74803149606299213" header="0.31496062992125984" footer="0.31496062992125984"/>
  <pageSetup paperSize="9" scale="4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K14"/>
  <sheetViews>
    <sheetView topLeftCell="A6" workbookViewId="0">
      <selection activeCell="M14" sqref="M14"/>
    </sheetView>
  </sheetViews>
  <sheetFormatPr defaultRowHeight="30" customHeight="1"/>
  <sheetData>
    <row r="2" spans="1:11" s="66" customFormat="1" ht="30" customHeight="1">
      <c r="A2" s="65">
        <v>38</v>
      </c>
      <c r="B2" s="41" t="s">
        <v>302</v>
      </c>
      <c r="C2" s="65" t="s">
        <v>303</v>
      </c>
      <c r="D2" s="41">
        <v>9</v>
      </c>
      <c r="E2" s="41">
        <v>7</v>
      </c>
      <c r="F2" s="41">
        <v>9</v>
      </c>
      <c r="G2" s="41">
        <v>6</v>
      </c>
      <c r="H2" s="41">
        <v>9</v>
      </c>
      <c r="I2" s="41">
        <v>9</v>
      </c>
      <c r="J2" s="41">
        <v>9</v>
      </c>
    </row>
    <row r="3" spans="1:11" s="66" customFormat="1" ht="30" customHeight="1">
      <c r="A3" s="65">
        <v>39</v>
      </c>
      <c r="B3" s="41" t="s">
        <v>306</v>
      </c>
      <c r="C3" s="65" t="s">
        <v>303</v>
      </c>
      <c r="D3" s="41">
        <v>0</v>
      </c>
      <c r="E3" s="41">
        <v>0</v>
      </c>
      <c r="F3" s="41">
        <v>3</v>
      </c>
      <c r="G3" s="41">
        <v>1</v>
      </c>
      <c r="H3" s="41">
        <v>3</v>
      </c>
      <c r="I3" s="41">
        <v>3</v>
      </c>
      <c r="J3" s="41">
        <v>3</v>
      </c>
    </row>
    <row r="4" spans="1:11" s="66" customFormat="1" ht="30" customHeight="1">
      <c r="A4" s="65">
        <v>40</v>
      </c>
      <c r="B4" s="41" t="s">
        <v>307</v>
      </c>
      <c r="C4" s="65" t="s">
        <v>303</v>
      </c>
      <c r="D4" s="41">
        <v>11</v>
      </c>
      <c r="E4" s="41">
        <v>10</v>
      </c>
      <c r="F4" s="41">
        <v>12</v>
      </c>
      <c r="G4" s="41">
        <v>12</v>
      </c>
      <c r="H4" s="41">
        <v>12</v>
      </c>
      <c r="I4" s="41">
        <v>12</v>
      </c>
      <c r="J4" s="41">
        <v>12</v>
      </c>
    </row>
    <row r="5" spans="1:11" s="66" customFormat="1" ht="30" customHeight="1">
      <c r="A5" s="65">
        <v>41</v>
      </c>
      <c r="B5" s="41" t="s">
        <v>308</v>
      </c>
      <c r="C5" s="65" t="s">
        <v>303</v>
      </c>
      <c r="D5" s="41">
        <v>2</v>
      </c>
      <c r="E5" s="41">
        <v>0</v>
      </c>
      <c r="F5" s="41">
        <v>6</v>
      </c>
      <c r="G5" s="41">
        <v>5</v>
      </c>
      <c r="H5" s="41">
        <v>6</v>
      </c>
      <c r="I5" s="41">
        <v>6</v>
      </c>
      <c r="J5" s="41">
        <v>6</v>
      </c>
    </row>
    <row r="6" spans="1:11" s="66" customFormat="1" ht="30" customHeight="1">
      <c r="A6" s="65">
        <v>42</v>
      </c>
      <c r="B6" s="41" t="s">
        <v>133</v>
      </c>
      <c r="C6" s="65" t="s">
        <v>303</v>
      </c>
      <c r="D6" s="41">
        <v>3</v>
      </c>
      <c r="E6" s="41">
        <v>1</v>
      </c>
      <c r="F6" s="41">
        <v>3</v>
      </c>
      <c r="G6" s="41">
        <v>3</v>
      </c>
      <c r="H6" s="41">
        <v>3</v>
      </c>
      <c r="I6" s="41">
        <v>3</v>
      </c>
      <c r="J6" s="41">
        <v>3</v>
      </c>
    </row>
    <row r="7" spans="1:11" s="66" customFormat="1" ht="30" customHeight="1">
      <c r="A7" s="65">
        <v>43</v>
      </c>
      <c r="B7" s="41" t="s">
        <v>309</v>
      </c>
      <c r="C7" s="65" t="s">
        <v>303</v>
      </c>
      <c r="D7" s="41">
        <v>2</v>
      </c>
      <c r="E7" s="41">
        <v>0</v>
      </c>
      <c r="F7" s="41">
        <v>6</v>
      </c>
      <c r="G7" s="41">
        <v>4</v>
      </c>
      <c r="H7" s="41">
        <v>6</v>
      </c>
      <c r="I7" s="41">
        <v>6</v>
      </c>
      <c r="J7" s="41">
        <v>6</v>
      </c>
    </row>
    <row r="8" spans="1:11" s="66" customFormat="1" ht="30" customHeight="1">
      <c r="A8" s="65">
        <v>44</v>
      </c>
      <c r="B8" s="41" t="s">
        <v>311</v>
      </c>
      <c r="C8" s="65" t="s">
        <v>312</v>
      </c>
      <c r="D8" s="41">
        <v>3</v>
      </c>
      <c r="E8" s="41">
        <v>2</v>
      </c>
      <c r="F8" s="41">
        <v>3</v>
      </c>
      <c r="G8" s="41">
        <v>2</v>
      </c>
      <c r="H8" s="41">
        <v>3</v>
      </c>
      <c r="I8" s="41">
        <v>3</v>
      </c>
      <c r="J8" s="41">
        <v>3</v>
      </c>
    </row>
    <row r="9" spans="1:11" s="66" customFormat="1" ht="30" customHeight="1">
      <c r="A9" s="65">
        <v>45</v>
      </c>
      <c r="B9" s="41" t="s">
        <v>313</v>
      </c>
      <c r="C9" s="65" t="s">
        <v>303</v>
      </c>
      <c r="D9" s="41">
        <v>5</v>
      </c>
      <c r="E9" s="41">
        <v>1</v>
      </c>
      <c r="F9" s="41">
        <v>3</v>
      </c>
      <c r="G9" s="41">
        <v>1</v>
      </c>
      <c r="H9" s="41">
        <v>3</v>
      </c>
      <c r="I9" s="41">
        <v>3</v>
      </c>
      <c r="J9" s="41">
        <v>3</v>
      </c>
    </row>
    <row r="10" spans="1:11" s="66" customFormat="1" ht="30" customHeight="1">
      <c r="A10" s="65">
        <v>46</v>
      </c>
      <c r="B10" s="41" t="s">
        <v>314</v>
      </c>
      <c r="C10" s="65" t="s">
        <v>303</v>
      </c>
      <c r="D10" s="41">
        <v>2</v>
      </c>
      <c r="E10" s="41">
        <v>0</v>
      </c>
      <c r="F10" s="41">
        <v>3</v>
      </c>
      <c r="G10" s="41">
        <v>0</v>
      </c>
      <c r="H10" s="41">
        <v>3</v>
      </c>
      <c r="I10" s="41">
        <v>3</v>
      </c>
      <c r="J10" s="41">
        <v>3</v>
      </c>
    </row>
    <row r="11" spans="1:11" s="66" customFormat="1" ht="30" customHeight="1">
      <c r="A11" s="65">
        <v>47</v>
      </c>
      <c r="B11" s="41" t="s">
        <v>315</v>
      </c>
      <c r="C11" s="65" t="s">
        <v>312</v>
      </c>
      <c r="D11" s="41">
        <v>2</v>
      </c>
      <c r="E11" s="41">
        <v>0</v>
      </c>
      <c r="F11" s="41">
        <v>2</v>
      </c>
      <c r="G11" s="41">
        <v>2</v>
      </c>
      <c r="H11" s="41">
        <v>2</v>
      </c>
      <c r="I11" s="41">
        <v>2</v>
      </c>
      <c r="J11" s="41">
        <v>2</v>
      </c>
    </row>
    <row r="12" spans="1:11" s="66" customFormat="1" ht="30" customHeight="1">
      <c r="A12" s="65">
        <v>48</v>
      </c>
      <c r="B12" s="41" t="s">
        <v>316</v>
      </c>
      <c r="C12" s="65" t="s">
        <v>303</v>
      </c>
      <c r="D12" s="41">
        <v>0</v>
      </c>
      <c r="E12" s="41">
        <v>0</v>
      </c>
      <c r="F12" s="41">
        <v>6</v>
      </c>
      <c r="G12" s="41">
        <v>6</v>
      </c>
      <c r="H12" s="41">
        <v>6</v>
      </c>
      <c r="I12" s="41">
        <v>6</v>
      </c>
      <c r="J12" s="41">
        <v>6</v>
      </c>
    </row>
    <row r="13" spans="1:11" ht="30" customHeight="1">
      <c r="B13" t="s">
        <v>319</v>
      </c>
      <c r="D13" s="41">
        <v>11</v>
      </c>
      <c r="E13" s="41">
        <v>0</v>
      </c>
      <c r="F13" s="41">
        <v>11</v>
      </c>
      <c r="G13" s="41">
        <v>6</v>
      </c>
      <c r="H13" s="41">
        <v>11</v>
      </c>
      <c r="I13" s="41">
        <v>11</v>
      </c>
      <c r="J13" s="41">
        <v>11</v>
      </c>
      <c r="K13" s="41"/>
    </row>
    <row r="14" spans="1:11" ht="30" customHeight="1">
      <c r="D14">
        <f>SUM(D2:D13)</f>
        <v>50</v>
      </c>
      <c r="E14">
        <f t="shared" ref="E14:J14" si="0">SUM(E2:E13)</f>
        <v>21</v>
      </c>
      <c r="F14">
        <f t="shared" si="0"/>
        <v>67</v>
      </c>
      <c r="G14">
        <f t="shared" si="0"/>
        <v>48</v>
      </c>
      <c r="H14">
        <f t="shared" si="0"/>
        <v>67</v>
      </c>
      <c r="I14">
        <f t="shared" si="0"/>
        <v>67</v>
      </c>
      <c r="J14">
        <f t="shared" si="0"/>
        <v>67</v>
      </c>
    </row>
  </sheetData>
  <phoneticPr fontId="3"/>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P13"/>
  <sheetViews>
    <sheetView view="pageBreakPreview" zoomScale="50" zoomScaleNormal="55" zoomScaleSheetLayoutView="50" workbookViewId="0">
      <pane xSplit="3" ySplit="4" topLeftCell="D5" activePane="bottomRight" state="frozen"/>
      <selection activeCell="O29" sqref="O29"/>
      <selection pane="topRight" activeCell="O29" sqref="O29"/>
      <selection pane="bottomLeft" activeCell="O29" sqref="O29"/>
      <selection pane="bottomRight" activeCell="O29" sqref="O29"/>
    </sheetView>
  </sheetViews>
  <sheetFormatPr defaultColWidth="53.25" defaultRowHeight="12"/>
  <cols>
    <col min="1" max="1" width="4.75" style="47" bestFit="1" customWidth="1"/>
    <col min="2" max="2" width="11.5" style="47" customWidth="1"/>
    <col min="3" max="3" width="16.25" style="47" customWidth="1"/>
    <col min="4" max="4" width="41.25" style="48" customWidth="1"/>
    <col min="5" max="5" width="13.875" style="49" customWidth="1"/>
    <col min="6" max="6" width="8.875" style="47" customWidth="1"/>
    <col min="7" max="10" width="8.75" style="47" customWidth="1"/>
    <col min="11" max="12" width="8.75" style="47" hidden="1" customWidth="1"/>
    <col min="13" max="13" width="13" style="47" customWidth="1"/>
    <col min="14" max="14" width="21.25" style="49" customWidth="1"/>
    <col min="15" max="16" width="65.625" style="47" customWidth="1"/>
    <col min="17" max="3834" width="53.25" style="47"/>
    <col min="3835" max="3835" width="53.25" style="47" customWidth="1"/>
    <col min="3836" max="16384" width="53.25" style="47"/>
  </cols>
  <sheetData>
    <row r="1" spans="1:16" ht="50.1" customHeight="1">
      <c r="A1" s="90" t="s">
        <v>689</v>
      </c>
      <c r="B1" s="90"/>
      <c r="C1" s="90"/>
      <c r="D1" s="91" t="s">
        <v>688</v>
      </c>
      <c r="E1" s="91"/>
      <c r="F1" s="91"/>
      <c r="G1" s="91"/>
      <c r="H1" s="91"/>
      <c r="I1" s="91"/>
    </row>
    <row r="2" spans="1:16" ht="50.1" customHeight="1">
      <c r="A2" s="90" t="s">
        <v>669</v>
      </c>
      <c r="B2" s="90"/>
      <c r="C2" s="90"/>
      <c r="D2" s="91" t="s">
        <v>690</v>
      </c>
      <c r="E2" s="91"/>
      <c r="F2" s="91"/>
      <c r="G2" s="91"/>
      <c r="H2" s="91"/>
      <c r="I2" s="91"/>
    </row>
    <row r="3" spans="1:16" ht="16.5" customHeight="1">
      <c r="A3" s="51"/>
      <c r="B3" s="51"/>
      <c r="C3" s="51"/>
      <c r="D3" s="56"/>
      <c r="E3" s="56"/>
      <c r="F3" s="56"/>
      <c r="G3" s="56"/>
      <c r="H3" s="56"/>
      <c r="I3" s="56"/>
    </row>
    <row r="4" spans="1:16" ht="63" customHeight="1">
      <c r="A4" s="1" t="s">
        <v>0</v>
      </c>
      <c r="B4" s="1" t="s">
        <v>671</v>
      </c>
      <c r="C4" s="1" t="s">
        <v>4</v>
      </c>
      <c r="D4" s="1" t="s">
        <v>5</v>
      </c>
      <c r="E4" s="1" t="s">
        <v>9</v>
      </c>
      <c r="F4" s="52" t="s">
        <v>672</v>
      </c>
      <c r="G4" s="52" t="s">
        <v>673</v>
      </c>
      <c r="H4" s="52" t="s">
        <v>695</v>
      </c>
      <c r="I4" s="52" t="s">
        <v>674</v>
      </c>
      <c r="J4" s="52" t="s">
        <v>675</v>
      </c>
      <c r="K4" s="52" t="s">
        <v>676</v>
      </c>
      <c r="L4" s="52" t="s">
        <v>677</v>
      </c>
      <c r="M4" s="1" t="s">
        <v>18</v>
      </c>
      <c r="N4" s="1" t="s">
        <v>19</v>
      </c>
      <c r="O4" s="53" t="s">
        <v>511</v>
      </c>
      <c r="P4" s="1" t="s">
        <v>510</v>
      </c>
    </row>
    <row r="5" spans="1:16" s="66" customFormat="1" ht="200.1" customHeight="1">
      <c r="A5" s="65">
        <v>54</v>
      </c>
      <c r="B5" s="41" t="s">
        <v>348</v>
      </c>
      <c r="C5" s="41" t="s">
        <v>349</v>
      </c>
      <c r="D5" s="41" t="s">
        <v>350</v>
      </c>
      <c r="E5" s="65" t="s">
        <v>353</v>
      </c>
      <c r="F5" s="41">
        <v>2</v>
      </c>
      <c r="G5" s="41">
        <v>2</v>
      </c>
      <c r="H5" s="41">
        <v>2</v>
      </c>
      <c r="I5" s="41">
        <v>2</v>
      </c>
      <c r="J5" s="41">
        <v>2</v>
      </c>
      <c r="K5" s="41">
        <v>2</v>
      </c>
      <c r="L5" s="41">
        <v>2</v>
      </c>
      <c r="M5" s="41" t="s">
        <v>355</v>
      </c>
      <c r="N5" s="65" t="s">
        <v>356</v>
      </c>
      <c r="O5" s="41" t="s">
        <v>750</v>
      </c>
      <c r="P5" s="41" t="s">
        <v>751</v>
      </c>
    </row>
    <row r="6" spans="1:16" s="66" customFormat="1" ht="200.1" customHeight="1">
      <c r="A6" s="65">
        <v>55</v>
      </c>
      <c r="B6" s="41" t="s">
        <v>166</v>
      </c>
      <c r="C6" s="41" t="s">
        <v>357</v>
      </c>
      <c r="D6" s="41" t="s">
        <v>358</v>
      </c>
      <c r="E6" s="65" t="s">
        <v>660</v>
      </c>
      <c r="F6" s="57">
        <v>7513</v>
      </c>
      <c r="G6" s="57">
        <v>9478</v>
      </c>
      <c r="H6" s="57">
        <v>7700</v>
      </c>
      <c r="I6" s="57">
        <v>9500</v>
      </c>
      <c r="J6" s="57">
        <v>8500</v>
      </c>
      <c r="K6" s="41">
        <v>9300</v>
      </c>
      <c r="L6" s="41">
        <v>9300</v>
      </c>
      <c r="M6" s="41" t="s">
        <v>355</v>
      </c>
      <c r="N6" s="65" t="s">
        <v>356</v>
      </c>
      <c r="O6" s="41" t="s">
        <v>525</v>
      </c>
      <c r="P6" s="41" t="s">
        <v>526</v>
      </c>
    </row>
    <row r="7" spans="1:16" s="66" customFormat="1" ht="200.1" customHeight="1">
      <c r="A7" s="65">
        <v>56</v>
      </c>
      <c r="B7" s="41" t="s">
        <v>364</v>
      </c>
      <c r="C7" s="41" t="s">
        <v>365</v>
      </c>
      <c r="D7" s="41" t="s">
        <v>366</v>
      </c>
      <c r="E7" s="65" t="s">
        <v>369</v>
      </c>
      <c r="F7" s="71" t="s">
        <v>739</v>
      </c>
      <c r="G7" s="41">
        <v>110</v>
      </c>
      <c r="H7" s="41">
        <v>170</v>
      </c>
      <c r="I7" s="41">
        <v>70</v>
      </c>
      <c r="J7" s="41">
        <v>170</v>
      </c>
      <c r="K7" s="41" t="s">
        <v>372</v>
      </c>
      <c r="L7" s="41" t="s">
        <v>372</v>
      </c>
      <c r="M7" s="41" t="s">
        <v>355</v>
      </c>
      <c r="N7" s="65" t="s">
        <v>356</v>
      </c>
      <c r="O7" s="41" t="s">
        <v>745</v>
      </c>
      <c r="P7" s="41" t="s">
        <v>746</v>
      </c>
    </row>
    <row r="8" spans="1:16" s="66" customFormat="1" ht="261.75" customHeight="1">
      <c r="A8" s="75">
        <v>57</v>
      </c>
      <c r="B8" s="74" t="s">
        <v>32</v>
      </c>
      <c r="C8" s="74" t="s">
        <v>373</v>
      </c>
      <c r="D8" s="74" t="s">
        <v>374</v>
      </c>
      <c r="E8" s="75" t="s">
        <v>661</v>
      </c>
      <c r="F8" s="74">
        <v>151</v>
      </c>
      <c r="G8" s="74">
        <v>178</v>
      </c>
      <c r="H8" s="74">
        <v>150</v>
      </c>
      <c r="I8" s="74">
        <v>160</v>
      </c>
      <c r="J8" s="74">
        <v>150</v>
      </c>
      <c r="K8" s="74">
        <v>150</v>
      </c>
      <c r="L8" s="74">
        <v>150</v>
      </c>
      <c r="M8" s="74" t="s">
        <v>355</v>
      </c>
      <c r="N8" s="75" t="s">
        <v>356</v>
      </c>
      <c r="O8" s="74" t="s">
        <v>632</v>
      </c>
      <c r="P8" s="74" t="s">
        <v>633</v>
      </c>
    </row>
    <row r="9" spans="1:16" s="66" customFormat="1" ht="120" customHeight="1">
      <c r="A9" s="96">
        <v>58</v>
      </c>
      <c r="B9" s="100" t="s">
        <v>22</v>
      </c>
      <c r="C9" s="100" t="s">
        <v>220</v>
      </c>
      <c r="D9" s="100" t="s">
        <v>221</v>
      </c>
      <c r="E9" s="75" t="s">
        <v>381</v>
      </c>
      <c r="F9" s="74">
        <v>28</v>
      </c>
      <c r="G9" s="74">
        <v>29</v>
      </c>
      <c r="H9" s="74">
        <v>43</v>
      </c>
      <c r="I9" s="74">
        <v>32</v>
      </c>
      <c r="J9" s="74">
        <v>46</v>
      </c>
      <c r="K9" s="74">
        <v>48</v>
      </c>
      <c r="L9" s="74">
        <v>50</v>
      </c>
      <c r="M9" s="98" t="s">
        <v>382</v>
      </c>
      <c r="N9" s="96" t="s">
        <v>383</v>
      </c>
      <c r="O9" s="74" t="s">
        <v>578</v>
      </c>
      <c r="P9" s="74" t="s">
        <v>579</v>
      </c>
    </row>
    <row r="10" spans="1:16" s="66" customFormat="1" ht="120" customHeight="1">
      <c r="A10" s="105"/>
      <c r="B10" s="106"/>
      <c r="C10" s="106"/>
      <c r="D10" s="106"/>
      <c r="E10" s="75" t="s">
        <v>384</v>
      </c>
      <c r="F10" s="74">
        <v>4</v>
      </c>
      <c r="G10" s="74">
        <v>3</v>
      </c>
      <c r="H10" s="74">
        <v>4</v>
      </c>
      <c r="I10" s="74">
        <v>3</v>
      </c>
      <c r="J10" s="74">
        <v>4</v>
      </c>
      <c r="K10" s="74">
        <v>5</v>
      </c>
      <c r="L10" s="74">
        <v>5</v>
      </c>
      <c r="M10" s="104"/>
      <c r="N10" s="105"/>
      <c r="O10" s="74" t="s">
        <v>733</v>
      </c>
      <c r="P10" s="74" t="s">
        <v>734</v>
      </c>
    </row>
    <row r="11" spans="1:16" s="66" customFormat="1" ht="120" customHeight="1">
      <c r="A11" s="97"/>
      <c r="B11" s="101"/>
      <c r="C11" s="101"/>
      <c r="D11" s="101"/>
      <c r="E11" s="75" t="s">
        <v>659</v>
      </c>
      <c r="F11" s="74">
        <v>5</v>
      </c>
      <c r="G11" s="74">
        <v>7</v>
      </c>
      <c r="H11" s="74">
        <v>4</v>
      </c>
      <c r="I11" s="74">
        <v>7</v>
      </c>
      <c r="J11" s="74">
        <v>6</v>
      </c>
      <c r="K11" s="74">
        <v>8</v>
      </c>
      <c r="L11" s="74">
        <v>10</v>
      </c>
      <c r="M11" s="99"/>
      <c r="N11" s="97"/>
      <c r="O11" s="74" t="s">
        <v>580</v>
      </c>
      <c r="P11" s="74" t="s">
        <v>581</v>
      </c>
    </row>
    <row r="12" spans="1:16" s="66" customFormat="1" ht="200.1" customHeight="1">
      <c r="A12" s="65">
        <v>59</v>
      </c>
      <c r="B12" s="41" t="s">
        <v>32</v>
      </c>
      <c r="C12" s="41" t="s">
        <v>388</v>
      </c>
      <c r="D12" s="41" t="s">
        <v>389</v>
      </c>
      <c r="E12" s="65" t="s">
        <v>392</v>
      </c>
      <c r="F12" s="41">
        <v>5</v>
      </c>
      <c r="G12" s="41">
        <v>10</v>
      </c>
      <c r="H12" s="41">
        <v>12</v>
      </c>
      <c r="I12" s="41">
        <v>9</v>
      </c>
      <c r="J12" s="41">
        <v>14</v>
      </c>
      <c r="K12" s="41">
        <v>16</v>
      </c>
      <c r="L12" s="41">
        <v>16</v>
      </c>
      <c r="M12" s="41" t="s">
        <v>382</v>
      </c>
      <c r="N12" s="65" t="s">
        <v>383</v>
      </c>
      <c r="O12" s="41" t="s">
        <v>634</v>
      </c>
      <c r="P12" s="41" t="s">
        <v>635</v>
      </c>
    </row>
    <row r="13" spans="1:16" s="66" customFormat="1" ht="200.1" customHeight="1">
      <c r="A13" s="65">
        <v>60</v>
      </c>
      <c r="B13" s="41" t="s">
        <v>40</v>
      </c>
      <c r="C13" s="41" t="s">
        <v>394</v>
      </c>
      <c r="D13" s="41" t="s">
        <v>395</v>
      </c>
      <c r="E13" s="65" t="s">
        <v>398</v>
      </c>
      <c r="F13" s="41">
        <v>9</v>
      </c>
      <c r="G13" s="41">
        <v>9</v>
      </c>
      <c r="H13" s="41">
        <v>15</v>
      </c>
      <c r="I13" s="41">
        <v>9</v>
      </c>
      <c r="J13" s="41">
        <v>15</v>
      </c>
      <c r="K13" s="41">
        <v>15</v>
      </c>
      <c r="L13" s="41">
        <v>15</v>
      </c>
      <c r="M13" s="41" t="s">
        <v>382</v>
      </c>
      <c r="N13" s="65" t="s">
        <v>383</v>
      </c>
      <c r="O13" s="41" t="s">
        <v>550</v>
      </c>
      <c r="P13" s="41" t="s">
        <v>551</v>
      </c>
    </row>
  </sheetData>
  <mergeCells count="10">
    <mergeCell ref="M9:M11"/>
    <mergeCell ref="N9:N11"/>
    <mergeCell ref="A1:C1"/>
    <mergeCell ref="D1:I1"/>
    <mergeCell ref="A2:C2"/>
    <mergeCell ref="D2:I2"/>
    <mergeCell ref="A9:A11"/>
    <mergeCell ref="B9:B11"/>
    <mergeCell ref="C9:C11"/>
    <mergeCell ref="D9:D11"/>
  </mergeCells>
  <phoneticPr fontId="3"/>
  <pageMargins left="0.23622047244094491" right="0.23622047244094491" top="0.74803149606299213" bottom="0.74803149606299213" header="0.31496062992125984" footer="0.31496062992125984"/>
  <pageSetup paperSize="9" scale="48" orientation="landscape" r:id="rId1"/>
  <rowBreaks count="1" manualBreakCount="1">
    <brk id="8" max="1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P17"/>
  <sheetViews>
    <sheetView view="pageBreakPreview" zoomScale="50" zoomScaleNormal="55" zoomScaleSheetLayoutView="50" workbookViewId="0">
      <pane xSplit="3" ySplit="4" topLeftCell="D16" activePane="bottomRight" state="frozen"/>
      <selection activeCell="O29" sqref="O29"/>
      <selection pane="topRight" activeCell="O29" sqref="O29"/>
      <selection pane="bottomLeft" activeCell="O29" sqref="O29"/>
      <selection pane="bottomRight" activeCell="O29" sqref="O29"/>
    </sheetView>
  </sheetViews>
  <sheetFormatPr defaultColWidth="53.25" defaultRowHeight="12"/>
  <cols>
    <col min="1" max="1" width="6" style="47" bestFit="1" customWidth="1"/>
    <col min="2" max="2" width="11.5" style="47" customWidth="1"/>
    <col min="3" max="3" width="16.25" style="47" customWidth="1"/>
    <col min="4" max="4" width="41.25" style="48" customWidth="1"/>
    <col min="5" max="5" width="13.875" style="49" customWidth="1"/>
    <col min="6" max="6" width="8.875" style="47" customWidth="1"/>
    <col min="7" max="10" width="8.75" style="47" customWidth="1"/>
    <col min="11" max="12" width="8.75" style="47" hidden="1" customWidth="1"/>
    <col min="13" max="13" width="13" style="47" customWidth="1"/>
    <col min="14" max="14" width="21.25" style="49" customWidth="1"/>
    <col min="15" max="16" width="65.625" style="47" customWidth="1"/>
    <col min="17" max="3834" width="53.25" style="47"/>
    <col min="3835" max="3835" width="53.25" style="47" customWidth="1"/>
    <col min="3836" max="16384" width="53.25" style="47"/>
  </cols>
  <sheetData>
    <row r="1" spans="1:16" ht="50.1" customHeight="1">
      <c r="A1" s="90" t="s">
        <v>689</v>
      </c>
      <c r="B1" s="90"/>
      <c r="C1" s="90"/>
      <c r="D1" s="91" t="s">
        <v>688</v>
      </c>
      <c r="E1" s="91"/>
      <c r="F1" s="91"/>
      <c r="G1" s="91"/>
      <c r="H1" s="91"/>
      <c r="I1" s="91"/>
    </row>
    <row r="2" spans="1:16" ht="50.1" customHeight="1">
      <c r="A2" s="90" t="s">
        <v>679</v>
      </c>
      <c r="B2" s="90"/>
      <c r="C2" s="90"/>
      <c r="D2" s="91" t="s">
        <v>691</v>
      </c>
      <c r="E2" s="91"/>
      <c r="F2" s="91"/>
      <c r="G2" s="91"/>
      <c r="H2" s="91"/>
      <c r="I2" s="91"/>
    </row>
    <row r="3" spans="1:16" ht="16.5" customHeight="1">
      <c r="A3" s="51"/>
      <c r="B3" s="51"/>
      <c r="C3" s="51"/>
      <c r="D3" s="56"/>
      <c r="E3" s="56"/>
      <c r="F3" s="56"/>
      <c r="G3" s="56"/>
      <c r="H3" s="56"/>
      <c r="I3" s="56"/>
    </row>
    <row r="4" spans="1:16" ht="63" customHeight="1">
      <c r="A4" s="1" t="s">
        <v>0</v>
      </c>
      <c r="B4" s="1" t="s">
        <v>671</v>
      </c>
      <c r="C4" s="1" t="s">
        <v>4</v>
      </c>
      <c r="D4" s="1" t="s">
        <v>5</v>
      </c>
      <c r="E4" s="1" t="s">
        <v>9</v>
      </c>
      <c r="F4" s="52" t="s">
        <v>672</v>
      </c>
      <c r="G4" s="52" t="s">
        <v>673</v>
      </c>
      <c r="H4" s="52" t="s">
        <v>695</v>
      </c>
      <c r="I4" s="52" t="s">
        <v>674</v>
      </c>
      <c r="J4" s="52" t="s">
        <v>675</v>
      </c>
      <c r="K4" s="52" t="s">
        <v>676</v>
      </c>
      <c r="L4" s="52" t="s">
        <v>677</v>
      </c>
      <c r="M4" s="1" t="s">
        <v>18</v>
      </c>
      <c r="N4" s="1" t="s">
        <v>19</v>
      </c>
      <c r="O4" s="53" t="s">
        <v>511</v>
      </c>
      <c r="P4" s="1" t="s">
        <v>510</v>
      </c>
    </row>
    <row r="5" spans="1:16" s="66" customFormat="1" ht="146.1" customHeight="1">
      <c r="A5" s="96">
        <v>61</v>
      </c>
      <c r="B5" s="100" t="s">
        <v>22</v>
      </c>
      <c r="C5" s="100" t="s">
        <v>399</v>
      </c>
      <c r="D5" s="100" t="s">
        <v>400</v>
      </c>
      <c r="E5" s="86" t="s">
        <v>785</v>
      </c>
      <c r="F5" s="78" t="s">
        <v>735</v>
      </c>
      <c r="G5" s="78" t="s">
        <v>732</v>
      </c>
      <c r="H5" s="74">
        <v>100</v>
      </c>
      <c r="I5" s="74">
        <v>100</v>
      </c>
      <c r="J5" s="74">
        <v>150</v>
      </c>
      <c r="K5" s="74">
        <v>200</v>
      </c>
      <c r="L5" s="74">
        <v>250</v>
      </c>
      <c r="M5" s="100" t="s">
        <v>784</v>
      </c>
      <c r="N5" s="107" t="s">
        <v>406</v>
      </c>
      <c r="O5" s="100" t="s">
        <v>772</v>
      </c>
      <c r="P5" s="100" t="s">
        <v>730</v>
      </c>
    </row>
    <row r="6" spans="1:16" s="66" customFormat="1" ht="146.1" customHeight="1">
      <c r="A6" s="97"/>
      <c r="B6" s="101"/>
      <c r="C6" s="101"/>
      <c r="D6" s="101"/>
      <c r="E6" s="86" t="s">
        <v>786</v>
      </c>
      <c r="F6" s="78">
        <v>233</v>
      </c>
      <c r="G6" s="78">
        <v>245</v>
      </c>
      <c r="H6" s="74">
        <v>250</v>
      </c>
      <c r="I6" s="74">
        <v>250</v>
      </c>
      <c r="J6" s="74">
        <v>270</v>
      </c>
      <c r="K6" s="74"/>
      <c r="L6" s="74"/>
      <c r="M6" s="101"/>
      <c r="N6" s="108"/>
      <c r="O6" s="101"/>
      <c r="P6" s="101"/>
    </row>
    <row r="7" spans="1:16" s="66" customFormat="1" ht="200.1" customHeight="1">
      <c r="A7" s="75">
        <v>62</v>
      </c>
      <c r="B7" s="74" t="s">
        <v>773</v>
      </c>
      <c r="C7" s="74" t="s">
        <v>774</v>
      </c>
      <c r="D7" s="74" t="s">
        <v>775</v>
      </c>
      <c r="E7" s="75" t="s">
        <v>776</v>
      </c>
      <c r="F7" s="78" t="s">
        <v>732</v>
      </c>
      <c r="G7" s="78" t="s">
        <v>732</v>
      </c>
      <c r="H7" s="74">
        <v>35</v>
      </c>
      <c r="I7" s="74">
        <v>35</v>
      </c>
      <c r="J7" s="74">
        <v>40</v>
      </c>
      <c r="K7" s="74">
        <v>45</v>
      </c>
      <c r="L7" s="74">
        <v>50</v>
      </c>
      <c r="M7" s="74" t="s">
        <v>592</v>
      </c>
      <c r="N7" s="75" t="s">
        <v>593</v>
      </c>
      <c r="O7" s="74" t="s">
        <v>777</v>
      </c>
      <c r="P7" s="74" t="s">
        <v>778</v>
      </c>
    </row>
    <row r="8" spans="1:16" s="66" customFormat="1" ht="200.1" customHeight="1">
      <c r="A8" s="65">
        <v>63</v>
      </c>
      <c r="B8" s="41" t="s">
        <v>22</v>
      </c>
      <c r="C8" s="41" t="s">
        <v>468</v>
      </c>
      <c r="D8" s="41" t="s">
        <v>469</v>
      </c>
      <c r="E8" s="65" t="s">
        <v>663</v>
      </c>
      <c r="F8" s="41">
        <v>47.47</v>
      </c>
      <c r="G8" s="41">
        <v>50</v>
      </c>
      <c r="H8" s="41">
        <v>50</v>
      </c>
      <c r="I8" s="41">
        <v>50</v>
      </c>
      <c r="J8" s="41">
        <v>50</v>
      </c>
      <c r="K8" s="41">
        <v>50</v>
      </c>
      <c r="L8" s="41">
        <v>50</v>
      </c>
      <c r="M8" s="41" t="s">
        <v>592</v>
      </c>
      <c r="N8" s="65" t="s">
        <v>593</v>
      </c>
      <c r="O8" s="41" t="s">
        <v>594</v>
      </c>
      <c r="P8" s="41" t="s">
        <v>595</v>
      </c>
    </row>
    <row r="9" spans="1:16" s="66" customFormat="1" ht="200.1" customHeight="1">
      <c r="A9" s="65">
        <v>64</v>
      </c>
      <c r="B9" s="41" t="s">
        <v>166</v>
      </c>
      <c r="C9" s="41" t="s">
        <v>407</v>
      </c>
      <c r="D9" s="41" t="s">
        <v>408</v>
      </c>
      <c r="E9" s="65" t="s">
        <v>411</v>
      </c>
      <c r="F9" s="57">
        <v>9683</v>
      </c>
      <c r="G9" s="57">
        <v>11655</v>
      </c>
      <c r="H9" s="57">
        <v>10000</v>
      </c>
      <c r="I9" s="57">
        <v>12000</v>
      </c>
      <c r="J9" s="57">
        <v>11000</v>
      </c>
      <c r="K9" s="41">
        <v>12000</v>
      </c>
      <c r="L9" s="41">
        <v>12000</v>
      </c>
      <c r="M9" s="41" t="s">
        <v>405</v>
      </c>
      <c r="N9" s="65" t="s">
        <v>413</v>
      </c>
      <c r="O9" s="41" t="s">
        <v>527</v>
      </c>
      <c r="P9" s="41" t="s">
        <v>528</v>
      </c>
    </row>
    <row r="10" spans="1:16" s="66" customFormat="1" ht="185.1" customHeight="1">
      <c r="A10" s="65">
        <v>65</v>
      </c>
      <c r="B10" s="41" t="s">
        <v>414</v>
      </c>
      <c r="C10" s="41" t="s">
        <v>415</v>
      </c>
      <c r="D10" s="41" t="s">
        <v>416</v>
      </c>
      <c r="E10" s="65" t="s">
        <v>419</v>
      </c>
      <c r="F10" s="41">
        <v>778</v>
      </c>
      <c r="G10" s="41">
        <v>497</v>
      </c>
      <c r="H10" s="41">
        <v>440</v>
      </c>
      <c r="I10" s="41">
        <v>430</v>
      </c>
      <c r="J10" s="41">
        <v>560</v>
      </c>
      <c r="K10" s="41">
        <v>670</v>
      </c>
      <c r="L10" s="41">
        <v>780</v>
      </c>
      <c r="M10" s="41" t="s">
        <v>713</v>
      </c>
      <c r="N10" s="65" t="s">
        <v>714</v>
      </c>
      <c r="O10" s="41" t="s">
        <v>573</v>
      </c>
      <c r="P10" s="41" t="s">
        <v>574</v>
      </c>
    </row>
    <row r="11" spans="1:16" s="66" customFormat="1" ht="270" customHeight="1">
      <c r="A11" s="65">
        <v>66</v>
      </c>
      <c r="B11" s="41" t="s">
        <v>157</v>
      </c>
      <c r="C11" s="41" t="s">
        <v>420</v>
      </c>
      <c r="D11" s="41" t="s">
        <v>421</v>
      </c>
      <c r="E11" s="65" t="s">
        <v>764</v>
      </c>
      <c r="F11" s="41">
        <v>0</v>
      </c>
      <c r="G11" s="41">
        <v>1</v>
      </c>
      <c r="H11" s="41">
        <v>3</v>
      </c>
      <c r="I11" s="41">
        <v>1</v>
      </c>
      <c r="J11" s="41">
        <v>3</v>
      </c>
      <c r="K11" s="41">
        <v>3</v>
      </c>
      <c r="L11" s="41">
        <v>3</v>
      </c>
      <c r="M11" s="41" t="s">
        <v>426</v>
      </c>
      <c r="N11" s="65" t="s">
        <v>427</v>
      </c>
      <c r="O11" s="41" t="s">
        <v>609</v>
      </c>
      <c r="P11" s="41" t="s">
        <v>610</v>
      </c>
    </row>
    <row r="12" spans="1:16" s="66" customFormat="1" ht="200.1" customHeight="1">
      <c r="A12" s="65">
        <v>67</v>
      </c>
      <c r="B12" s="41" t="s">
        <v>157</v>
      </c>
      <c r="C12" s="41" t="s">
        <v>428</v>
      </c>
      <c r="D12" s="41" t="s">
        <v>429</v>
      </c>
      <c r="E12" s="65" t="s">
        <v>432</v>
      </c>
      <c r="F12" s="57">
        <v>7160</v>
      </c>
      <c r="G12" s="57">
        <v>6204</v>
      </c>
      <c r="H12" s="57">
        <v>6200</v>
      </c>
      <c r="I12" s="57">
        <v>6200</v>
      </c>
      <c r="J12" s="57">
        <v>6400</v>
      </c>
      <c r="K12" s="41">
        <v>6600</v>
      </c>
      <c r="L12" s="41">
        <v>6800</v>
      </c>
      <c r="M12" s="41" t="s">
        <v>715</v>
      </c>
      <c r="N12" s="65" t="s">
        <v>716</v>
      </c>
      <c r="O12" s="41" t="s">
        <v>611</v>
      </c>
      <c r="P12" s="41" t="s">
        <v>612</v>
      </c>
    </row>
    <row r="13" spans="1:16" s="66" customFormat="1" ht="200.1" customHeight="1">
      <c r="A13" s="65">
        <v>68</v>
      </c>
      <c r="B13" s="41" t="s">
        <v>40</v>
      </c>
      <c r="C13" s="41" t="s">
        <v>434</v>
      </c>
      <c r="D13" s="41" t="s">
        <v>435</v>
      </c>
      <c r="E13" s="65" t="s">
        <v>438</v>
      </c>
      <c r="F13" s="57">
        <v>47443</v>
      </c>
      <c r="G13" s="57">
        <v>29182</v>
      </c>
      <c r="H13" s="57">
        <v>47000</v>
      </c>
      <c r="I13" s="57">
        <v>47000</v>
      </c>
      <c r="J13" s="57">
        <v>47000</v>
      </c>
      <c r="K13" s="41">
        <v>47000</v>
      </c>
      <c r="L13" s="41">
        <v>47000</v>
      </c>
      <c r="M13" s="41" t="s">
        <v>426</v>
      </c>
      <c r="N13" s="65" t="s">
        <v>427</v>
      </c>
      <c r="O13" s="41" t="s">
        <v>552</v>
      </c>
      <c r="P13" s="41" t="s">
        <v>553</v>
      </c>
    </row>
    <row r="14" spans="1:16" s="66" customFormat="1" ht="200.1" customHeight="1">
      <c r="A14" s="65">
        <v>69</v>
      </c>
      <c r="B14" s="41" t="s">
        <v>157</v>
      </c>
      <c r="C14" s="41" t="s">
        <v>420</v>
      </c>
      <c r="D14" s="63" t="s">
        <v>421</v>
      </c>
      <c r="E14" s="65" t="s">
        <v>765</v>
      </c>
      <c r="F14" s="41">
        <v>206</v>
      </c>
      <c r="G14" s="41">
        <v>369</v>
      </c>
      <c r="H14" s="41">
        <v>300</v>
      </c>
      <c r="I14" s="41">
        <v>250</v>
      </c>
      <c r="J14" s="41">
        <v>300</v>
      </c>
      <c r="K14" s="41">
        <v>300</v>
      </c>
      <c r="L14" s="41">
        <v>300</v>
      </c>
      <c r="M14" s="41" t="s">
        <v>426</v>
      </c>
      <c r="N14" s="65" t="s">
        <v>441</v>
      </c>
      <c r="O14" s="41" t="s">
        <v>613</v>
      </c>
      <c r="P14" s="41" t="s">
        <v>614</v>
      </c>
    </row>
    <row r="15" spans="1:16" s="66" customFormat="1" ht="200.1" customHeight="1">
      <c r="A15" s="75">
        <v>70</v>
      </c>
      <c r="B15" s="74" t="s">
        <v>414</v>
      </c>
      <c r="C15" s="74" t="s">
        <v>442</v>
      </c>
      <c r="D15" s="74" t="s">
        <v>443</v>
      </c>
      <c r="E15" s="75" t="s">
        <v>662</v>
      </c>
      <c r="F15" s="76">
        <v>1697</v>
      </c>
      <c r="G15" s="76">
        <v>1374</v>
      </c>
      <c r="H15" s="76">
        <v>1260</v>
      </c>
      <c r="I15" s="76">
        <v>1360</v>
      </c>
      <c r="J15" s="76">
        <v>1400</v>
      </c>
      <c r="K15" s="74">
        <v>1550</v>
      </c>
      <c r="L15" s="74">
        <v>1700</v>
      </c>
      <c r="M15" s="74" t="s">
        <v>426</v>
      </c>
      <c r="N15" s="75" t="s">
        <v>575</v>
      </c>
      <c r="O15" s="74" t="s">
        <v>576</v>
      </c>
      <c r="P15" s="74" t="s">
        <v>577</v>
      </c>
    </row>
    <row r="16" spans="1:16" s="66" customFormat="1" ht="200.1" customHeight="1">
      <c r="A16" s="65">
        <v>71</v>
      </c>
      <c r="B16" s="41" t="s">
        <v>40</v>
      </c>
      <c r="C16" s="41" t="s">
        <v>450</v>
      </c>
      <c r="D16" s="41" t="s">
        <v>451</v>
      </c>
      <c r="E16" s="65" t="s">
        <v>454</v>
      </c>
      <c r="F16" s="41">
        <v>55</v>
      </c>
      <c r="G16" s="41">
        <v>30</v>
      </c>
      <c r="H16" s="41">
        <v>30</v>
      </c>
      <c r="I16" s="41">
        <v>28</v>
      </c>
      <c r="J16" s="41">
        <v>30</v>
      </c>
      <c r="K16" s="41">
        <v>30</v>
      </c>
      <c r="L16" s="41">
        <v>30</v>
      </c>
      <c r="M16" s="41" t="s">
        <v>426</v>
      </c>
      <c r="N16" s="65" t="s">
        <v>441</v>
      </c>
      <c r="O16" s="41" t="s">
        <v>554</v>
      </c>
      <c r="P16" s="41" t="s">
        <v>555</v>
      </c>
    </row>
    <row r="17" spans="1:16" s="66" customFormat="1" ht="200.1" customHeight="1">
      <c r="A17" s="65">
        <v>72</v>
      </c>
      <c r="B17" s="41" t="s">
        <v>456</v>
      </c>
      <c r="C17" s="41" t="s">
        <v>457</v>
      </c>
      <c r="D17" s="41" t="s">
        <v>458</v>
      </c>
      <c r="E17" s="65" t="s">
        <v>461</v>
      </c>
      <c r="F17" s="41">
        <v>102</v>
      </c>
      <c r="G17" s="41">
        <v>80</v>
      </c>
      <c r="H17" s="41">
        <v>88</v>
      </c>
      <c r="I17" s="41">
        <v>88</v>
      </c>
      <c r="J17" s="41">
        <v>96</v>
      </c>
      <c r="K17" s="41">
        <v>105</v>
      </c>
      <c r="L17" s="41">
        <v>115</v>
      </c>
      <c r="M17" s="41" t="s">
        <v>426</v>
      </c>
      <c r="N17" s="65" t="s">
        <v>441</v>
      </c>
      <c r="O17" s="41" t="s">
        <v>762</v>
      </c>
      <c r="P17" s="41" t="s">
        <v>562</v>
      </c>
    </row>
  </sheetData>
  <autoFilter ref="A4:N16"/>
  <sortState ref="A5:P15">
    <sortCondition ref="A5:A15"/>
  </sortState>
  <mergeCells count="12">
    <mergeCell ref="O5:O6"/>
    <mergeCell ref="P5:P6"/>
    <mergeCell ref="N5:N6"/>
    <mergeCell ref="A5:A6"/>
    <mergeCell ref="B5:B6"/>
    <mergeCell ref="C5:C6"/>
    <mergeCell ref="D5:D6"/>
    <mergeCell ref="A1:C1"/>
    <mergeCell ref="D1:I1"/>
    <mergeCell ref="A2:C2"/>
    <mergeCell ref="D2:I2"/>
    <mergeCell ref="M5:M6"/>
  </mergeCells>
  <phoneticPr fontId="3"/>
  <pageMargins left="0.23622047244094491" right="0.23622047244094491" top="0.74803149606299213" bottom="0.74803149606299213" header="0.31496062992125984" footer="0.31496062992125984"/>
  <pageSetup paperSize="9" scale="48"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7"/>
  <sheetViews>
    <sheetView workbookViewId="0">
      <selection activeCell="O29" sqref="O29"/>
    </sheetView>
  </sheetViews>
  <sheetFormatPr defaultRowHeight="13.5"/>
  <sheetData>
    <row r="7" spans="2:2">
      <c r="B7" t="s">
        <v>749</v>
      </c>
    </row>
  </sheetData>
  <phoneticPr fontId="3"/>
  <pageMargins left="0.7" right="0.7" top="0.75" bottom="0.75"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P9"/>
  <sheetViews>
    <sheetView view="pageBreakPreview" zoomScale="50" zoomScaleNormal="55" zoomScaleSheetLayoutView="50" workbookViewId="0">
      <pane xSplit="3" ySplit="4" topLeftCell="D5" activePane="bottomRight" state="frozen"/>
      <selection activeCell="O29" sqref="O29"/>
      <selection pane="topRight" activeCell="O29" sqref="O29"/>
      <selection pane="bottomLeft" activeCell="O29" sqref="O29"/>
      <selection pane="bottomRight" activeCell="O29" sqref="O29"/>
    </sheetView>
  </sheetViews>
  <sheetFormatPr defaultColWidth="53.25" defaultRowHeight="12"/>
  <cols>
    <col min="1" max="1" width="4.75" style="47" bestFit="1" customWidth="1"/>
    <col min="2" max="2" width="11.5" style="47" customWidth="1"/>
    <col min="3" max="3" width="16.25" style="47" customWidth="1"/>
    <col min="4" max="4" width="41.25" style="48" customWidth="1"/>
    <col min="5" max="5" width="13.875" style="49" customWidth="1"/>
    <col min="6" max="6" width="8.875" style="47" customWidth="1"/>
    <col min="7" max="10" width="8.75" style="47" customWidth="1"/>
    <col min="11" max="12" width="8.75" style="47" hidden="1" customWidth="1"/>
    <col min="13" max="13" width="13" style="47" customWidth="1"/>
    <col min="14" max="14" width="23.5" style="49" customWidth="1"/>
    <col min="15" max="16" width="65.625" style="47" customWidth="1"/>
    <col min="17" max="3834" width="53.25" style="47"/>
    <col min="3835" max="3835" width="53.25" style="47" customWidth="1"/>
    <col min="3836" max="16384" width="53.25" style="47"/>
  </cols>
  <sheetData>
    <row r="1" spans="1:16" ht="50.1" customHeight="1">
      <c r="A1" s="90" t="s">
        <v>689</v>
      </c>
      <c r="B1" s="90"/>
      <c r="C1" s="90"/>
      <c r="D1" s="91" t="s">
        <v>688</v>
      </c>
      <c r="E1" s="91"/>
      <c r="F1" s="91"/>
      <c r="G1" s="91"/>
      <c r="H1" s="91"/>
      <c r="I1" s="91"/>
    </row>
    <row r="2" spans="1:16" ht="50.1" customHeight="1">
      <c r="A2" s="90" t="s">
        <v>682</v>
      </c>
      <c r="B2" s="90"/>
      <c r="C2" s="90"/>
      <c r="D2" s="91" t="s">
        <v>692</v>
      </c>
      <c r="E2" s="91"/>
      <c r="F2" s="91"/>
      <c r="G2" s="91"/>
      <c r="H2" s="91"/>
      <c r="I2" s="91"/>
    </row>
    <row r="3" spans="1:16" ht="16.5" customHeight="1">
      <c r="A3" s="51"/>
      <c r="B3" s="51"/>
      <c r="C3" s="51"/>
      <c r="D3" s="56"/>
      <c r="E3" s="56"/>
      <c r="F3" s="56"/>
      <c r="G3" s="56"/>
      <c r="H3" s="56"/>
      <c r="I3" s="56"/>
    </row>
    <row r="4" spans="1:16" ht="63" customHeight="1">
      <c r="A4" s="1" t="s">
        <v>0</v>
      </c>
      <c r="B4" s="1" t="s">
        <v>671</v>
      </c>
      <c r="C4" s="1" t="s">
        <v>4</v>
      </c>
      <c r="D4" s="1" t="s">
        <v>5</v>
      </c>
      <c r="E4" s="1" t="s">
        <v>9</v>
      </c>
      <c r="F4" s="52" t="s">
        <v>672</v>
      </c>
      <c r="G4" s="52" t="s">
        <v>673</v>
      </c>
      <c r="H4" s="52" t="s">
        <v>695</v>
      </c>
      <c r="I4" s="52" t="s">
        <v>674</v>
      </c>
      <c r="J4" s="52" t="s">
        <v>675</v>
      </c>
      <c r="K4" s="52" t="s">
        <v>676</v>
      </c>
      <c r="L4" s="52" t="s">
        <v>677</v>
      </c>
      <c r="M4" s="1" t="s">
        <v>18</v>
      </c>
      <c r="N4" s="1" t="s">
        <v>19</v>
      </c>
      <c r="O4" s="53" t="s">
        <v>511</v>
      </c>
      <c r="P4" s="1" t="s">
        <v>510</v>
      </c>
    </row>
    <row r="5" spans="1:16" s="66" customFormat="1" ht="180" customHeight="1">
      <c r="A5" s="110">
        <v>73</v>
      </c>
      <c r="B5" s="109" t="s">
        <v>32</v>
      </c>
      <c r="C5" s="109" t="s">
        <v>488</v>
      </c>
      <c r="D5" s="109" t="s">
        <v>489</v>
      </c>
      <c r="E5" s="75" t="s">
        <v>491</v>
      </c>
      <c r="F5" s="77">
        <v>4587</v>
      </c>
      <c r="G5" s="77">
        <v>4439</v>
      </c>
      <c r="H5" s="77">
        <v>4000</v>
      </c>
      <c r="I5" s="77">
        <v>4274</v>
      </c>
      <c r="J5" s="77">
        <v>4100</v>
      </c>
      <c r="K5" s="77">
        <v>4100</v>
      </c>
      <c r="L5" s="77">
        <v>4100</v>
      </c>
      <c r="M5" s="74" t="s">
        <v>717</v>
      </c>
      <c r="N5" s="75" t="s">
        <v>719</v>
      </c>
      <c r="O5" s="74" t="s">
        <v>636</v>
      </c>
      <c r="P5" s="74" t="s">
        <v>756</v>
      </c>
    </row>
    <row r="6" spans="1:16" s="66" customFormat="1" ht="180" customHeight="1">
      <c r="A6" s="110"/>
      <c r="B6" s="109"/>
      <c r="C6" s="109"/>
      <c r="D6" s="109"/>
      <c r="E6" s="75" t="s">
        <v>492</v>
      </c>
      <c r="F6" s="82">
        <v>32.5</v>
      </c>
      <c r="G6" s="82">
        <v>31.8</v>
      </c>
      <c r="H6" s="74">
        <v>50</v>
      </c>
      <c r="I6" s="82">
        <v>31.4</v>
      </c>
      <c r="J6" s="74">
        <v>51</v>
      </c>
      <c r="K6" s="74">
        <v>51</v>
      </c>
      <c r="L6" s="74">
        <v>51</v>
      </c>
      <c r="M6" s="74" t="s">
        <v>717</v>
      </c>
      <c r="N6" s="75" t="s">
        <v>796</v>
      </c>
      <c r="O6" s="74" t="s">
        <v>636</v>
      </c>
      <c r="P6" s="74" t="s">
        <v>756</v>
      </c>
    </row>
    <row r="7" spans="1:16" s="66" customFormat="1" ht="180" customHeight="1">
      <c r="A7" s="110">
        <v>74</v>
      </c>
      <c r="B7" s="109" t="s">
        <v>493</v>
      </c>
      <c r="C7" s="109" t="s">
        <v>488</v>
      </c>
      <c r="D7" s="109" t="s">
        <v>489</v>
      </c>
      <c r="E7" s="75" t="s">
        <v>491</v>
      </c>
      <c r="F7" s="76">
        <v>4587</v>
      </c>
      <c r="G7" s="76">
        <v>4439</v>
      </c>
      <c r="H7" s="76">
        <v>4000</v>
      </c>
      <c r="I7" s="76">
        <v>4274</v>
      </c>
      <c r="J7" s="76">
        <v>4100</v>
      </c>
      <c r="K7" s="74">
        <v>4100</v>
      </c>
      <c r="L7" s="74">
        <v>4100</v>
      </c>
      <c r="M7" s="74" t="s">
        <v>717</v>
      </c>
      <c r="N7" s="75" t="s">
        <v>797</v>
      </c>
      <c r="O7" s="74" t="s">
        <v>557</v>
      </c>
      <c r="P7" s="74" t="s">
        <v>556</v>
      </c>
    </row>
    <row r="8" spans="1:16" s="66" customFormat="1" ht="180" customHeight="1">
      <c r="A8" s="110"/>
      <c r="B8" s="109"/>
      <c r="C8" s="109"/>
      <c r="D8" s="109"/>
      <c r="E8" s="75" t="s">
        <v>492</v>
      </c>
      <c r="F8" s="74">
        <v>33</v>
      </c>
      <c r="G8" s="74">
        <v>32</v>
      </c>
      <c r="H8" s="74">
        <v>50</v>
      </c>
      <c r="I8" s="82">
        <v>31.4</v>
      </c>
      <c r="J8" s="74">
        <v>51</v>
      </c>
      <c r="K8" s="74">
        <v>51</v>
      </c>
      <c r="L8" s="74">
        <v>51</v>
      </c>
      <c r="M8" s="74" t="s">
        <v>717</v>
      </c>
      <c r="N8" s="75" t="s">
        <v>719</v>
      </c>
      <c r="O8" s="74" t="s">
        <v>557</v>
      </c>
      <c r="P8" s="74" t="s">
        <v>556</v>
      </c>
    </row>
    <row r="9" spans="1:16" s="66" customFormat="1" ht="180" customHeight="1">
      <c r="A9" s="65">
        <v>75</v>
      </c>
      <c r="B9" s="41" t="s">
        <v>22</v>
      </c>
      <c r="C9" s="41" t="s">
        <v>475</v>
      </c>
      <c r="D9" s="41" t="s">
        <v>476</v>
      </c>
      <c r="E9" s="65" t="s">
        <v>484</v>
      </c>
      <c r="F9" s="54" t="s">
        <v>216</v>
      </c>
      <c r="G9" s="54" t="s">
        <v>216</v>
      </c>
      <c r="H9" s="41">
        <v>4</v>
      </c>
      <c r="I9" s="41">
        <v>2</v>
      </c>
      <c r="J9" s="41">
        <v>13</v>
      </c>
      <c r="K9" s="41">
        <v>20</v>
      </c>
      <c r="L9" s="41">
        <v>28</v>
      </c>
      <c r="M9" s="41" t="s">
        <v>718</v>
      </c>
      <c r="N9" s="65" t="s">
        <v>487</v>
      </c>
      <c r="O9" s="41" t="s">
        <v>747</v>
      </c>
      <c r="P9" s="41" t="s">
        <v>748</v>
      </c>
    </row>
  </sheetData>
  <autoFilter ref="A4:N9"/>
  <mergeCells count="12">
    <mergeCell ref="A7:A8"/>
    <mergeCell ref="B7:B8"/>
    <mergeCell ref="C7:C8"/>
    <mergeCell ref="D7:D8"/>
    <mergeCell ref="A5:A6"/>
    <mergeCell ref="A1:C1"/>
    <mergeCell ref="D1:I1"/>
    <mergeCell ref="A2:C2"/>
    <mergeCell ref="D2:I2"/>
    <mergeCell ref="B5:B6"/>
    <mergeCell ref="C5:C6"/>
    <mergeCell ref="D5:D6"/>
  </mergeCells>
  <phoneticPr fontId="3"/>
  <pageMargins left="0.23622047244094491" right="0.23622047244094491" top="0.74803149606299213" bottom="0.74803149606299213" header="0.31496062992125984" footer="0.31496062992125984"/>
  <pageSetup paperSize="9" scale="48"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7"/>
  <sheetViews>
    <sheetView workbookViewId="0">
      <selection activeCell="I20" sqref="I20"/>
    </sheetView>
  </sheetViews>
  <sheetFormatPr defaultRowHeight="13.5"/>
  <sheetData>
    <row r="7" spans="2:2">
      <c r="B7" t="s">
        <v>749</v>
      </c>
    </row>
  </sheetData>
  <phoneticPr fontId="3"/>
  <pageMargins left="0.7" right="0.7" top="0.75" bottom="0.75"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P7"/>
  <sheetViews>
    <sheetView view="pageBreakPreview" zoomScale="35" zoomScaleNormal="55" zoomScaleSheetLayoutView="35" workbookViewId="0">
      <pane xSplit="3" ySplit="4" topLeftCell="D5" activePane="bottomRight" state="frozen"/>
      <selection activeCell="O29" sqref="O29"/>
      <selection pane="topRight" activeCell="O29" sqref="O29"/>
      <selection pane="bottomLeft" activeCell="O29" sqref="O29"/>
      <selection pane="bottomRight" activeCell="O29" sqref="O29"/>
    </sheetView>
  </sheetViews>
  <sheetFormatPr defaultColWidth="53.25" defaultRowHeight="12"/>
  <cols>
    <col min="1" max="1" width="6.625" style="47" bestFit="1" customWidth="1"/>
    <col min="2" max="2" width="11.5" style="47" customWidth="1"/>
    <col min="3" max="3" width="16.25" style="47" customWidth="1"/>
    <col min="4" max="4" width="41.25" style="48" customWidth="1"/>
    <col min="5" max="5" width="13.875" style="49" customWidth="1"/>
    <col min="6" max="6" width="8.875" style="47" customWidth="1"/>
    <col min="7" max="10" width="8.75" style="47" customWidth="1"/>
    <col min="11" max="12" width="8.75" style="47" hidden="1" customWidth="1"/>
    <col min="13" max="13" width="13" style="47" customWidth="1"/>
    <col min="14" max="14" width="21.25" style="49" customWidth="1"/>
    <col min="15" max="16" width="65.625" style="47" customWidth="1"/>
    <col min="17" max="3834" width="53.25" style="47"/>
    <col min="3835" max="3835" width="53.25" style="47" customWidth="1"/>
    <col min="3836" max="16384" width="53.25" style="47"/>
  </cols>
  <sheetData>
    <row r="1" spans="1:16" ht="50.1" customHeight="1">
      <c r="A1" s="90" t="s">
        <v>689</v>
      </c>
      <c r="B1" s="90"/>
      <c r="C1" s="90"/>
      <c r="D1" s="91" t="s">
        <v>688</v>
      </c>
      <c r="E1" s="91"/>
      <c r="F1" s="91"/>
      <c r="G1" s="91"/>
      <c r="H1" s="91"/>
      <c r="I1" s="91"/>
      <c r="J1" s="91"/>
      <c r="K1" s="91"/>
      <c r="L1" s="91"/>
      <c r="M1" s="91"/>
    </row>
    <row r="2" spans="1:16" ht="50.1" customHeight="1">
      <c r="A2" s="90" t="s">
        <v>694</v>
      </c>
      <c r="B2" s="90"/>
      <c r="C2" s="90"/>
      <c r="D2" s="91" t="s">
        <v>693</v>
      </c>
      <c r="E2" s="91"/>
      <c r="F2" s="91"/>
      <c r="G2" s="91"/>
      <c r="H2" s="91"/>
      <c r="I2" s="91"/>
      <c r="J2" s="91"/>
      <c r="K2" s="91"/>
      <c r="L2" s="91"/>
      <c r="M2" s="91"/>
    </row>
    <row r="3" spans="1:16" ht="16.5" customHeight="1">
      <c r="A3" s="51"/>
      <c r="B3" s="51"/>
      <c r="C3" s="51"/>
      <c r="D3" s="56"/>
      <c r="E3" s="56"/>
      <c r="F3" s="56"/>
      <c r="G3" s="56"/>
      <c r="H3" s="56"/>
      <c r="I3" s="56"/>
    </row>
    <row r="4" spans="1:16" ht="63" customHeight="1">
      <c r="A4" s="1" t="s">
        <v>0</v>
      </c>
      <c r="B4" s="1" t="s">
        <v>671</v>
      </c>
      <c r="C4" s="1" t="s">
        <v>4</v>
      </c>
      <c r="D4" s="1" t="s">
        <v>5</v>
      </c>
      <c r="E4" s="1" t="s">
        <v>9</v>
      </c>
      <c r="F4" s="52" t="s">
        <v>672</v>
      </c>
      <c r="G4" s="52" t="s">
        <v>673</v>
      </c>
      <c r="H4" s="52" t="s">
        <v>695</v>
      </c>
      <c r="I4" s="52" t="s">
        <v>674</v>
      </c>
      <c r="J4" s="52" t="s">
        <v>675</v>
      </c>
      <c r="K4" s="52" t="s">
        <v>676</v>
      </c>
      <c r="L4" s="52" t="s">
        <v>677</v>
      </c>
      <c r="M4" s="1" t="s">
        <v>18</v>
      </c>
      <c r="N4" s="1" t="s">
        <v>19</v>
      </c>
      <c r="O4" s="53" t="s">
        <v>511</v>
      </c>
      <c r="P4" s="1" t="s">
        <v>510</v>
      </c>
    </row>
    <row r="5" spans="1:16" s="6" customFormat="1" ht="249.95" customHeight="1">
      <c r="A5" s="111">
        <v>76</v>
      </c>
      <c r="B5" s="102" t="s">
        <v>22</v>
      </c>
      <c r="C5" s="102" t="s">
        <v>399</v>
      </c>
      <c r="D5" s="102" t="s">
        <v>727</v>
      </c>
      <c r="E5" s="65" t="s">
        <v>785</v>
      </c>
      <c r="F5" s="72" t="s">
        <v>216</v>
      </c>
      <c r="G5" s="80" t="s">
        <v>216</v>
      </c>
      <c r="H5" s="41">
        <v>100</v>
      </c>
      <c r="I5" s="41">
        <v>100</v>
      </c>
      <c r="J5" s="41">
        <v>150</v>
      </c>
      <c r="K5" s="41">
        <v>200</v>
      </c>
      <c r="L5" s="41">
        <v>250</v>
      </c>
      <c r="M5" s="102" t="s">
        <v>728</v>
      </c>
      <c r="N5" s="111" t="s">
        <v>729</v>
      </c>
      <c r="O5" s="102" t="s">
        <v>783</v>
      </c>
      <c r="P5" s="102" t="s">
        <v>731</v>
      </c>
    </row>
    <row r="6" spans="1:16" ht="249.95" customHeight="1">
      <c r="A6" s="112"/>
      <c r="B6" s="103"/>
      <c r="C6" s="103"/>
      <c r="D6" s="103"/>
      <c r="E6" s="65" t="s">
        <v>786</v>
      </c>
      <c r="F6" s="81">
        <v>233</v>
      </c>
      <c r="G6" s="80">
        <v>245</v>
      </c>
      <c r="H6" s="41">
        <v>250</v>
      </c>
      <c r="I6" s="41">
        <v>250</v>
      </c>
      <c r="J6" s="41">
        <v>270</v>
      </c>
      <c r="K6" s="41"/>
      <c r="L6" s="41"/>
      <c r="M6" s="103"/>
      <c r="N6" s="112"/>
      <c r="O6" s="103"/>
      <c r="P6" s="103"/>
    </row>
    <row r="7" spans="1:16" s="66" customFormat="1" ht="200.1" customHeight="1">
      <c r="A7" s="75">
        <v>77</v>
      </c>
      <c r="B7" s="74" t="s">
        <v>32</v>
      </c>
      <c r="C7" s="74" t="s">
        <v>494</v>
      </c>
      <c r="D7" s="74" t="s">
        <v>495</v>
      </c>
      <c r="E7" s="75" t="s">
        <v>664</v>
      </c>
      <c r="F7" s="74">
        <v>152</v>
      </c>
      <c r="G7" s="74">
        <v>139</v>
      </c>
      <c r="H7" s="74">
        <v>152</v>
      </c>
      <c r="I7" s="74">
        <v>152</v>
      </c>
      <c r="J7" s="74">
        <v>157</v>
      </c>
      <c r="K7" s="74">
        <v>162</v>
      </c>
      <c r="L7" s="74">
        <v>167</v>
      </c>
      <c r="M7" s="74" t="s">
        <v>500</v>
      </c>
      <c r="N7" s="75" t="s">
        <v>501</v>
      </c>
      <c r="O7" s="74" t="s">
        <v>637</v>
      </c>
      <c r="P7" s="74" t="s">
        <v>638</v>
      </c>
    </row>
  </sheetData>
  <autoFilter ref="A4:N7"/>
  <mergeCells count="12">
    <mergeCell ref="O5:O6"/>
    <mergeCell ref="P5:P6"/>
    <mergeCell ref="N5:N6"/>
    <mergeCell ref="M5:M6"/>
    <mergeCell ref="B5:B6"/>
    <mergeCell ref="A1:C1"/>
    <mergeCell ref="A2:C2"/>
    <mergeCell ref="D2:M2"/>
    <mergeCell ref="D1:M1"/>
    <mergeCell ref="A5:A6"/>
    <mergeCell ref="C5:C6"/>
    <mergeCell ref="D5:D6"/>
  </mergeCells>
  <phoneticPr fontId="3"/>
  <pageMargins left="0.23622047244094491" right="0.23622047244094491" top="0.74803149606299213" bottom="0.74803149606299213" header="0.31496062992125984" footer="0.31496062992125984"/>
  <pageSetup paperSize="9" scale="48"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X28"/>
  <sheetViews>
    <sheetView view="pageBreakPreview" zoomScale="85" zoomScaleNormal="100" zoomScaleSheetLayoutView="85" workbookViewId="0">
      <pane xSplit="5" ySplit="1" topLeftCell="J3"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4.75" style="6" bestFit="1"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516</v>
      </c>
      <c r="Q1" s="34" t="s">
        <v>504</v>
      </c>
      <c r="R1" s="34" t="s">
        <v>15</v>
      </c>
      <c r="S1" s="34" t="s">
        <v>16</v>
      </c>
      <c r="T1" s="34" t="s">
        <v>17</v>
      </c>
      <c r="U1" s="1" t="s">
        <v>18</v>
      </c>
      <c r="V1" s="1" t="s">
        <v>19</v>
      </c>
      <c r="W1" s="38" t="s">
        <v>511</v>
      </c>
      <c r="X1" s="5" t="s">
        <v>510</v>
      </c>
    </row>
    <row r="2" spans="1:24" ht="150" customHeight="1">
      <c r="A2" s="6">
        <v>1</v>
      </c>
      <c r="B2" s="6" t="s">
        <v>21</v>
      </c>
      <c r="C2" s="10" t="s">
        <v>2</v>
      </c>
      <c r="D2" s="6" t="s">
        <v>22</v>
      </c>
      <c r="E2" s="6" t="s">
        <v>23</v>
      </c>
      <c r="F2" s="6" t="s">
        <v>24</v>
      </c>
      <c r="G2" s="6" t="s">
        <v>25</v>
      </c>
      <c r="H2" s="6" t="s">
        <v>26</v>
      </c>
      <c r="I2" s="6" t="s">
        <v>27</v>
      </c>
      <c r="J2" s="1" t="s">
        <v>28</v>
      </c>
      <c r="K2" s="11" t="s">
        <v>29</v>
      </c>
      <c r="L2" s="12"/>
      <c r="M2" s="13"/>
      <c r="N2" s="14">
        <v>1</v>
      </c>
      <c r="O2" s="14">
        <v>3</v>
      </c>
      <c r="P2" s="14">
        <v>1</v>
      </c>
      <c r="Q2" s="27">
        <v>1</v>
      </c>
      <c r="R2" s="14">
        <v>1</v>
      </c>
      <c r="S2" s="14">
        <v>1</v>
      </c>
      <c r="T2" s="14">
        <v>1</v>
      </c>
      <c r="U2" s="6" t="s">
        <v>30</v>
      </c>
      <c r="V2" s="1" t="s">
        <v>31</v>
      </c>
      <c r="W2" s="32"/>
      <c r="X2" s="32"/>
    </row>
    <row r="3" spans="1:24" ht="150" customHeight="1">
      <c r="A3" s="6">
        <v>18</v>
      </c>
      <c r="B3" s="6" t="s">
        <v>21</v>
      </c>
      <c r="C3" s="10" t="s">
        <v>2</v>
      </c>
      <c r="D3" s="6" t="s">
        <v>22</v>
      </c>
      <c r="E3" s="6" t="s">
        <v>106</v>
      </c>
      <c r="F3" s="6" t="s">
        <v>107</v>
      </c>
      <c r="G3" s="6" t="s">
        <v>108</v>
      </c>
      <c r="H3" s="6" t="s">
        <v>109</v>
      </c>
      <c r="I3" s="6" t="s">
        <v>27</v>
      </c>
      <c r="J3" s="1" t="s">
        <v>110</v>
      </c>
      <c r="K3" s="11" t="s">
        <v>111</v>
      </c>
      <c r="L3" s="12"/>
      <c r="M3" s="13"/>
      <c r="N3" s="14">
        <v>8</v>
      </c>
      <c r="O3" s="14">
        <v>0</v>
      </c>
      <c r="P3" s="14">
        <v>10</v>
      </c>
      <c r="Q3" s="27">
        <v>8</v>
      </c>
      <c r="R3" s="14">
        <v>10</v>
      </c>
      <c r="S3" s="14">
        <v>10</v>
      </c>
      <c r="T3" s="14">
        <v>10</v>
      </c>
      <c r="U3" s="6" t="s">
        <v>112</v>
      </c>
      <c r="V3" s="1" t="s">
        <v>113</v>
      </c>
      <c r="W3" s="32"/>
      <c r="X3" s="32"/>
    </row>
    <row r="4" spans="1:24" ht="150" customHeight="1">
      <c r="A4" s="6">
        <v>20</v>
      </c>
      <c r="B4" s="6" t="s">
        <v>21</v>
      </c>
      <c r="C4" s="10" t="s">
        <v>2</v>
      </c>
      <c r="D4" s="6" t="s">
        <v>22</v>
      </c>
      <c r="E4" s="6" t="s">
        <v>120</v>
      </c>
      <c r="F4" s="6" t="s">
        <v>121</v>
      </c>
      <c r="G4" s="6" t="s">
        <v>122</v>
      </c>
      <c r="H4" s="6" t="s">
        <v>123</v>
      </c>
      <c r="I4" s="6" t="s">
        <v>124</v>
      </c>
      <c r="J4" s="1" t="s">
        <v>125</v>
      </c>
      <c r="K4" s="11" t="s">
        <v>126</v>
      </c>
      <c r="L4" s="12"/>
      <c r="M4" s="13"/>
      <c r="N4" s="33" t="s">
        <v>216</v>
      </c>
      <c r="O4" s="33" t="s">
        <v>216</v>
      </c>
      <c r="P4" s="14">
        <v>768</v>
      </c>
      <c r="Q4" s="27">
        <v>768</v>
      </c>
      <c r="R4" s="14">
        <v>768</v>
      </c>
      <c r="S4" s="14">
        <v>768</v>
      </c>
      <c r="T4" s="14">
        <v>768</v>
      </c>
      <c r="U4" s="6" t="s">
        <v>127</v>
      </c>
      <c r="V4" s="1" t="s">
        <v>128</v>
      </c>
      <c r="W4" s="32"/>
      <c r="X4" s="32"/>
    </row>
    <row r="5" spans="1:24" ht="150" customHeight="1">
      <c r="A5" s="6">
        <v>21</v>
      </c>
      <c r="B5" s="6" t="s">
        <v>21</v>
      </c>
      <c r="C5" s="10" t="s">
        <v>2</v>
      </c>
      <c r="D5" s="6" t="s">
        <v>22</v>
      </c>
      <c r="E5" s="6" t="s">
        <v>106</v>
      </c>
      <c r="F5" s="6" t="s">
        <v>107</v>
      </c>
      <c r="G5" s="6" t="s">
        <v>108</v>
      </c>
      <c r="H5" s="6" t="s">
        <v>109</v>
      </c>
      <c r="I5" s="6" t="s">
        <v>27</v>
      </c>
      <c r="J5" s="1" t="s">
        <v>129</v>
      </c>
      <c r="K5" s="11" t="s">
        <v>130</v>
      </c>
      <c r="L5" s="12"/>
      <c r="M5" s="13"/>
      <c r="N5" s="14">
        <v>8</v>
      </c>
      <c r="O5" s="14">
        <v>0</v>
      </c>
      <c r="P5" s="14">
        <v>8</v>
      </c>
      <c r="Q5" s="27">
        <v>8</v>
      </c>
      <c r="R5" s="14">
        <v>10</v>
      </c>
      <c r="S5" s="14">
        <v>10</v>
      </c>
      <c r="T5" s="14">
        <v>10</v>
      </c>
      <c r="U5" s="6" t="s">
        <v>131</v>
      </c>
      <c r="V5" s="1" t="s">
        <v>132</v>
      </c>
      <c r="W5" s="32"/>
      <c r="X5" s="32"/>
    </row>
    <row r="6" spans="1:24" ht="150" customHeight="1">
      <c r="A6" s="6">
        <v>24</v>
      </c>
      <c r="B6" s="6" t="s">
        <v>21</v>
      </c>
      <c r="C6" s="10" t="s">
        <v>2</v>
      </c>
      <c r="D6" s="6" t="s">
        <v>22</v>
      </c>
      <c r="E6" s="6" t="s">
        <v>120</v>
      </c>
      <c r="F6" s="6" t="s">
        <v>121</v>
      </c>
      <c r="G6" s="6" t="s">
        <v>122</v>
      </c>
      <c r="H6" s="6" t="s">
        <v>123</v>
      </c>
      <c r="I6" s="6" t="s">
        <v>37</v>
      </c>
      <c r="J6" s="1" t="s">
        <v>138</v>
      </c>
      <c r="K6" s="11" t="s">
        <v>139</v>
      </c>
      <c r="L6" s="12"/>
      <c r="M6" s="13"/>
      <c r="N6" s="14">
        <v>53259</v>
      </c>
      <c r="O6" s="14">
        <v>54857</v>
      </c>
      <c r="P6" s="14">
        <v>60000</v>
      </c>
      <c r="Q6" s="27">
        <v>60000</v>
      </c>
      <c r="R6" s="14">
        <v>60000</v>
      </c>
      <c r="S6" s="14">
        <v>60000</v>
      </c>
      <c r="T6" s="14">
        <v>60000</v>
      </c>
      <c r="U6" s="6" t="s">
        <v>140</v>
      </c>
      <c r="V6" s="1" t="s">
        <v>141</v>
      </c>
      <c r="W6" s="32"/>
      <c r="X6" s="32"/>
    </row>
    <row r="7" spans="1:24" ht="150" customHeight="1">
      <c r="A7" s="6">
        <v>25</v>
      </c>
      <c r="B7" s="6" t="s">
        <v>21</v>
      </c>
      <c r="C7" s="10" t="s">
        <v>2</v>
      </c>
      <c r="D7" s="6" t="s">
        <v>22</v>
      </c>
      <c r="E7" s="6" t="s">
        <v>120</v>
      </c>
      <c r="F7" s="6" t="s">
        <v>121</v>
      </c>
      <c r="G7" s="6" t="s">
        <v>122</v>
      </c>
      <c r="H7" s="6" t="s">
        <v>123</v>
      </c>
      <c r="I7" s="6" t="s">
        <v>37</v>
      </c>
      <c r="J7" s="1" t="s">
        <v>142</v>
      </c>
      <c r="K7" s="11" t="s">
        <v>143</v>
      </c>
      <c r="L7" s="12"/>
      <c r="M7" s="13"/>
      <c r="N7" s="14">
        <v>53259</v>
      </c>
      <c r="O7" s="14">
        <v>54857</v>
      </c>
      <c r="P7" s="14">
        <v>60000</v>
      </c>
      <c r="Q7" s="27">
        <v>60000</v>
      </c>
      <c r="R7" s="14">
        <v>60000</v>
      </c>
      <c r="S7" s="14">
        <v>60000</v>
      </c>
      <c r="T7" s="14">
        <v>60000</v>
      </c>
      <c r="U7" s="6" t="s">
        <v>144</v>
      </c>
      <c r="V7" s="1" t="s">
        <v>145</v>
      </c>
      <c r="W7" s="32"/>
      <c r="X7" s="32"/>
    </row>
    <row r="8" spans="1:24" ht="184.5" customHeight="1">
      <c r="A8" s="6">
        <v>26</v>
      </c>
      <c r="B8" s="6" t="s">
        <v>21</v>
      </c>
      <c r="C8" s="10" t="s">
        <v>2</v>
      </c>
      <c r="D8" s="6" t="s">
        <v>22</v>
      </c>
      <c r="E8" s="6" t="s">
        <v>120</v>
      </c>
      <c r="F8" s="6" t="s">
        <v>121</v>
      </c>
      <c r="G8" s="6" t="s">
        <v>122</v>
      </c>
      <c r="H8" s="6" t="s">
        <v>123</v>
      </c>
      <c r="I8" s="6" t="s">
        <v>27</v>
      </c>
      <c r="J8" s="1" t="s">
        <v>146</v>
      </c>
      <c r="K8" s="11" t="s">
        <v>143</v>
      </c>
      <c r="L8" s="12"/>
      <c r="M8" s="13"/>
      <c r="N8" s="14">
        <v>49001</v>
      </c>
      <c r="O8" s="14">
        <v>5783</v>
      </c>
      <c r="P8" s="14">
        <v>53000</v>
      </c>
      <c r="Q8" s="27">
        <v>53000</v>
      </c>
      <c r="R8" s="14">
        <v>53000</v>
      </c>
      <c r="S8" s="14">
        <v>53000</v>
      </c>
      <c r="T8" s="14">
        <v>53000</v>
      </c>
      <c r="U8" s="6" t="s">
        <v>147</v>
      </c>
      <c r="V8" s="1" t="s">
        <v>148</v>
      </c>
      <c r="W8" s="32"/>
      <c r="X8" s="32"/>
    </row>
    <row r="9" spans="1:24" ht="150" customHeight="1">
      <c r="A9" s="6">
        <v>41</v>
      </c>
      <c r="B9" s="6" t="s">
        <v>21</v>
      </c>
      <c r="C9" s="10" t="s">
        <v>2</v>
      </c>
      <c r="D9" s="6" t="s">
        <v>22</v>
      </c>
      <c r="E9" s="6" t="s">
        <v>220</v>
      </c>
      <c r="F9" s="6" t="s">
        <v>221</v>
      </c>
      <c r="G9" s="6" t="s">
        <v>222</v>
      </c>
      <c r="H9" s="6" t="s">
        <v>223</v>
      </c>
      <c r="I9" s="6" t="s">
        <v>27</v>
      </c>
      <c r="J9" s="1" t="s">
        <v>224</v>
      </c>
      <c r="K9" s="11" t="s">
        <v>225</v>
      </c>
      <c r="L9" s="12"/>
      <c r="M9" s="13"/>
      <c r="N9" s="14">
        <v>28</v>
      </c>
      <c r="O9" s="14">
        <v>29</v>
      </c>
      <c r="P9" s="14">
        <v>32</v>
      </c>
      <c r="Q9" s="27">
        <v>32</v>
      </c>
      <c r="R9" s="14">
        <v>46</v>
      </c>
      <c r="S9" s="14">
        <v>48</v>
      </c>
      <c r="T9" s="14">
        <v>50</v>
      </c>
      <c r="U9" s="6" t="s">
        <v>226</v>
      </c>
      <c r="V9" s="1" t="s">
        <v>227</v>
      </c>
      <c r="W9" s="32"/>
      <c r="X9" s="32"/>
    </row>
    <row r="10" spans="1:24" ht="150" customHeight="1">
      <c r="A10" s="6">
        <v>42</v>
      </c>
      <c r="B10" s="6" t="s">
        <v>21</v>
      </c>
      <c r="C10" s="10" t="s">
        <v>2</v>
      </c>
      <c r="D10" s="6" t="s">
        <v>22</v>
      </c>
      <c r="E10" s="6" t="s">
        <v>228</v>
      </c>
      <c r="F10" s="6" t="s">
        <v>229</v>
      </c>
      <c r="G10" s="6" t="s">
        <v>230</v>
      </c>
      <c r="H10" s="6" t="s">
        <v>231</v>
      </c>
      <c r="I10" s="6" t="s">
        <v>27</v>
      </c>
      <c r="J10" s="1" t="s">
        <v>232</v>
      </c>
      <c r="K10" s="11" t="s">
        <v>233</v>
      </c>
      <c r="L10" s="12"/>
      <c r="M10" s="13"/>
      <c r="N10" s="14">
        <v>94.5</v>
      </c>
      <c r="O10" s="14">
        <v>95.6</v>
      </c>
      <c r="P10" s="14">
        <v>100</v>
      </c>
      <c r="Q10" s="27">
        <v>100</v>
      </c>
      <c r="R10" s="14">
        <v>100</v>
      </c>
      <c r="S10" s="14">
        <v>100</v>
      </c>
      <c r="T10" s="14">
        <v>100</v>
      </c>
      <c r="U10" s="6" t="s">
        <v>226</v>
      </c>
      <c r="V10" s="1" t="s">
        <v>227</v>
      </c>
      <c r="W10" s="32"/>
      <c r="X10" s="32"/>
    </row>
    <row r="11" spans="1:24" ht="150" customHeight="1">
      <c r="A11" s="6">
        <v>43</v>
      </c>
      <c r="B11" s="6" t="s">
        <v>21</v>
      </c>
      <c r="C11" s="10" t="s">
        <v>2</v>
      </c>
      <c r="D11" s="6" t="s">
        <v>22</v>
      </c>
      <c r="E11" s="6" t="s">
        <v>234</v>
      </c>
      <c r="F11" s="6" t="s">
        <v>235</v>
      </c>
      <c r="G11" s="6" t="s">
        <v>236</v>
      </c>
      <c r="H11" s="6" t="s">
        <v>237</v>
      </c>
      <c r="I11" s="6" t="s">
        <v>37</v>
      </c>
      <c r="J11" s="1" t="s">
        <v>238</v>
      </c>
      <c r="K11" s="11" t="s">
        <v>239</v>
      </c>
      <c r="L11" s="12"/>
      <c r="M11" s="13"/>
      <c r="N11" s="14">
        <v>1852</v>
      </c>
      <c r="O11" s="14">
        <v>1710</v>
      </c>
      <c r="P11" s="14">
        <v>1647</v>
      </c>
      <c r="Q11" s="27">
        <v>1647</v>
      </c>
      <c r="R11" s="14">
        <v>2000</v>
      </c>
      <c r="S11" s="14">
        <v>2000</v>
      </c>
      <c r="T11" s="14">
        <v>2000</v>
      </c>
      <c r="U11" s="6" t="s">
        <v>226</v>
      </c>
      <c r="V11" s="1" t="s">
        <v>227</v>
      </c>
      <c r="W11" s="32"/>
      <c r="X11" s="32"/>
    </row>
    <row r="12" spans="1:24" ht="150" customHeight="1">
      <c r="A12" s="6">
        <v>46</v>
      </c>
      <c r="B12" s="6" t="s">
        <v>21</v>
      </c>
      <c r="C12" s="10" t="s">
        <v>2</v>
      </c>
      <c r="D12" s="6" t="s">
        <v>22</v>
      </c>
      <c r="E12" s="6" t="s">
        <v>234</v>
      </c>
      <c r="F12" s="6" t="s">
        <v>235</v>
      </c>
      <c r="G12" s="6" t="s">
        <v>236</v>
      </c>
      <c r="H12" s="6" t="s">
        <v>237</v>
      </c>
      <c r="I12" s="6" t="s">
        <v>27</v>
      </c>
      <c r="J12" s="1" t="s">
        <v>252</v>
      </c>
      <c r="K12" s="11" t="s">
        <v>239</v>
      </c>
      <c r="L12" s="12"/>
      <c r="M12" s="13"/>
      <c r="N12" s="14">
        <v>879</v>
      </c>
      <c r="O12" s="14">
        <v>0</v>
      </c>
      <c r="P12" s="14">
        <v>26</v>
      </c>
      <c r="Q12" s="27">
        <v>26</v>
      </c>
      <c r="R12" s="14">
        <v>1000</v>
      </c>
      <c r="S12" s="14">
        <v>1000</v>
      </c>
      <c r="T12" s="14">
        <v>1000</v>
      </c>
      <c r="U12" s="6" t="s">
        <v>226</v>
      </c>
      <c r="V12" s="1" t="s">
        <v>253</v>
      </c>
      <c r="W12" s="32"/>
      <c r="X12" s="32"/>
    </row>
    <row r="13" spans="1:24" ht="150" customHeight="1">
      <c r="A13" s="6">
        <v>47</v>
      </c>
      <c r="B13" s="6" t="s">
        <v>21</v>
      </c>
      <c r="C13" s="10" t="s">
        <v>2</v>
      </c>
      <c r="D13" s="6" t="s">
        <v>22</v>
      </c>
      <c r="E13" s="6" t="s">
        <v>254</v>
      </c>
      <c r="F13" s="6" t="s">
        <v>255</v>
      </c>
      <c r="G13" s="6" t="s">
        <v>256</v>
      </c>
      <c r="H13" s="6" t="s">
        <v>257</v>
      </c>
      <c r="I13" s="6" t="s">
        <v>27</v>
      </c>
      <c r="J13" s="1" t="s">
        <v>258</v>
      </c>
      <c r="K13" s="11" t="s">
        <v>259</v>
      </c>
      <c r="L13" s="12"/>
      <c r="M13" s="13"/>
      <c r="N13" s="14"/>
      <c r="O13" s="14"/>
      <c r="P13" s="14">
        <v>80</v>
      </c>
      <c r="Q13" s="27">
        <v>80</v>
      </c>
      <c r="R13" s="14">
        <v>80</v>
      </c>
      <c r="S13" s="14">
        <v>80</v>
      </c>
      <c r="T13" s="14">
        <v>80</v>
      </c>
      <c r="U13" s="6" t="s">
        <v>226</v>
      </c>
      <c r="V13" s="1" t="s">
        <v>253</v>
      </c>
      <c r="W13" s="32"/>
      <c r="X13" s="32"/>
    </row>
    <row r="14" spans="1:24" ht="150" customHeight="1">
      <c r="A14" s="6">
        <v>50</v>
      </c>
      <c r="B14" s="6" t="s">
        <v>21</v>
      </c>
      <c r="C14" s="10" t="s">
        <v>2</v>
      </c>
      <c r="D14" s="6" t="s">
        <v>22</v>
      </c>
      <c r="E14" s="6" t="s">
        <v>234</v>
      </c>
      <c r="F14" s="6" t="s">
        <v>235</v>
      </c>
      <c r="G14" s="6" t="s">
        <v>236</v>
      </c>
      <c r="H14" s="6" t="s">
        <v>237</v>
      </c>
      <c r="I14" s="6" t="s">
        <v>27</v>
      </c>
      <c r="J14" s="1" t="s">
        <v>268</v>
      </c>
      <c r="K14" s="11" t="s">
        <v>239</v>
      </c>
      <c r="L14" s="12"/>
      <c r="M14" s="13"/>
      <c r="N14" s="14">
        <v>879</v>
      </c>
      <c r="O14" s="14">
        <v>0</v>
      </c>
      <c r="P14" s="14">
        <v>26</v>
      </c>
      <c r="Q14" s="27">
        <v>26</v>
      </c>
      <c r="R14" s="14">
        <v>1000</v>
      </c>
      <c r="S14" s="14">
        <v>1000</v>
      </c>
      <c r="T14" s="14">
        <v>1000</v>
      </c>
      <c r="U14" s="6" t="s">
        <v>269</v>
      </c>
      <c r="V14" s="1" t="s">
        <v>270</v>
      </c>
      <c r="W14" s="32"/>
      <c r="X14" s="32"/>
    </row>
    <row r="15" spans="1:24" ht="150" customHeight="1">
      <c r="A15" s="6">
        <v>51</v>
      </c>
      <c r="B15" s="6" t="s">
        <v>21</v>
      </c>
      <c r="C15" s="10" t="s">
        <v>2</v>
      </c>
      <c r="D15" s="6" t="s">
        <v>22</v>
      </c>
      <c r="E15" s="6" t="s">
        <v>234</v>
      </c>
      <c r="F15" s="6" t="s">
        <v>235</v>
      </c>
      <c r="G15" s="6" t="s">
        <v>236</v>
      </c>
      <c r="H15" s="6" t="s">
        <v>237</v>
      </c>
      <c r="I15" s="6" t="s">
        <v>37</v>
      </c>
      <c r="J15" s="1" t="s">
        <v>271</v>
      </c>
      <c r="K15" s="11" t="s">
        <v>239</v>
      </c>
      <c r="L15" s="12"/>
      <c r="M15" s="13"/>
      <c r="N15" s="14">
        <v>1852</v>
      </c>
      <c r="O15" s="14">
        <v>1710</v>
      </c>
      <c r="P15" s="14">
        <v>1647</v>
      </c>
      <c r="Q15" s="27">
        <v>1647</v>
      </c>
      <c r="R15" s="14">
        <v>2000</v>
      </c>
      <c r="S15" s="14">
        <v>2000</v>
      </c>
      <c r="T15" s="14">
        <v>2000</v>
      </c>
      <c r="U15" s="6" t="s">
        <v>269</v>
      </c>
      <c r="V15" s="1" t="s">
        <v>270</v>
      </c>
      <c r="W15" s="32"/>
      <c r="X15" s="32"/>
    </row>
    <row r="16" spans="1:24" ht="150" customHeight="1">
      <c r="A16" s="6">
        <v>53</v>
      </c>
      <c r="B16" s="6" t="s">
        <v>21</v>
      </c>
      <c r="C16" s="10" t="s">
        <v>2</v>
      </c>
      <c r="D16" s="6" t="s">
        <v>22</v>
      </c>
      <c r="E16" s="6" t="s">
        <v>228</v>
      </c>
      <c r="F16" s="6" t="s">
        <v>229</v>
      </c>
      <c r="G16" s="6" t="s">
        <v>230</v>
      </c>
      <c r="H16" s="6" t="s">
        <v>231</v>
      </c>
      <c r="I16" s="6" t="s">
        <v>27</v>
      </c>
      <c r="J16" s="1" t="s">
        <v>276</v>
      </c>
      <c r="K16" s="11" t="s">
        <v>233</v>
      </c>
      <c r="L16" s="12"/>
      <c r="M16" s="13"/>
      <c r="N16" s="14">
        <v>94.5</v>
      </c>
      <c r="O16" s="14">
        <v>95.6</v>
      </c>
      <c r="P16" s="14">
        <v>100</v>
      </c>
      <c r="Q16" s="27">
        <v>100</v>
      </c>
      <c r="R16" s="14">
        <v>100</v>
      </c>
      <c r="S16" s="14">
        <v>100</v>
      </c>
      <c r="T16" s="14">
        <v>100</v>
      </c>
      <c r="U16" s="6" t="s">
        <v>277</v>
      </c>
      <c r="V16" s="1" t="s">
        <v>278</v>
      </c>
      <c r="W16" s="32"/>
      <c r="X16" s="32"/>
    </row>
    <row r="17" spans="1:24" ht="150" customHeight="1">
      <c r="A17" s="39">
        <v>56</v>
      </c>
      <c r="B17" s="39" t="s">
        <v>21</v>
      </c>
      <c r="C17" s="45" t="s">
        <v>2</v>
      </c>
      <c r="D17" s="39" t="s">
        <v>22</v>
      </c>
      <c r="E17" s="39" t="s">
        <v>287</v>
      </c>
      <c r="F17" s="39" t="s">
        <v>288</v>
      </c>
      <c r="G17" s="6" t="s">
        <v>289</v>
      </c>
      <c r="H17" s="6" t="s">
        <v>290</v>
      </c>
      <c r="I17" s="6" t="s">
        <v>27</v>
      </c>
      <c r="J17" s="1" t="s">
        <v>291</v>
      </c>
      <c r="K17" s="11" t="s">
        <v>292</v>
      </c>
      <c r="L17" s="12"/>
      <c r="M17" s="13"/>
      <c r="N17" s="14">
        <v>4</v>
      </c>
      <c r="O17" s="14">
        <v>4</v>
      </c>
      <c r="P17" s="14">
        <v>4</v>
      </c>
      <c r="Q17" s="27">
        <v>4</v>
      </c>
      <c r="R17" s="14">
        <v>8</v>
      </c>
      <c r="S17" s="14">
        <v>8</v>
      </c>
      <c r="T17" s="14">
        <v>8</v>
      </c>
      <c r="U17" s="6" t="s">
        <v>293</v>
      </c>
      <c r="V17" s="1" t="s">
        <v>294</v>
      </c>
      <c r="W17" s="32"/>
      <c r="X17" s="32"/>
    </row>
    <row r="18" spans="1:24" ht="150" customHeight="1">
      <c r="A18" s="6">
        <v>74</v>
      </c>
      <c r="B18" s="6" t="s">
        <v>21</v>
      </c>
      <c r="C18" s="10" t="s">
        <v>2</v>
      </c>
      <c r="D18" s="6" t="s">
        <v>22</v>
      </c>
      <c r="E18" s="6" t="s">
        <v>340</v>
      </c>
      <c r="F18" s="6" t="s">
        <v>341</v>
      </c>
      <c r="G18" s="6" t="s">
        <v>342</v>
      </c>
      <c r="H18" s="6" t="s">
        <v>343</v>
      </c>
      <c r="I18" s="6" t="s">
        <v>27</v>
      </c>
      <c r="J18" s="1" t="s">
        <v>344</v>
      </c>
      <c r="K18" s="11" t="s">
        <v>345</v>
      </c>
      <c r="L18" s="12"/>
      <c r="M18" s="13"/>
      <c r="N18" s="14">
        <v>35</v>
      </c>
      <c r="O18" s="14">
        <v>40</v>
      </c>
      <c r="P18" s="14">
        <v>120</v>
      </c>
      <c r="Q18" s="27">
        <v>120</v>
      </c>
      <c r="R18" s="14">
        <v>120</v>
      </c>
      <c r="S18" s="14">
        <v>120</v>
      </c>
      <c r="T18" s="14">
        <v>120</v>
      </c>
      <c r="U18" s="6" t="s">
        <v>346</v>
      </c>
      <c r="V18" s="1" t="s">
        <v>347</v>
      </c>
      <c r="W18" s="32"/>
      <c r="X18" s="32"/>
    </row>
    <row r="19" spans="1:24" ht="140.25" customHeight="1">
      <c r="A19" s="6">
        <v>82</v>
      </c>
      <c r="B19" s="6" t="s">
        <v>21</v>
      </c>
      <c r="C19" s="10" t="s">
        <v>2</v>
      </c>
      <c r="D19" s="6" t="s">
        <v>22</v>
      </c>
      <c r="E19" s="6" t="s">
        <v>220</v>
      </c>
      <c r="F19" s="46" t="s">
        <v>221</v>
      </c>
      <c r="G19" s="26" t="s">
        <v>222</v>
      </c>
      <c r="H19" s="6" t="s">
        <v>223</v>
      </c>
      <c r="I19" s="6" t="s">
        <v>27</v>
      </c>
      <c r="J19" s="1" t="s">
        <v>381</v>
      </c>
      <c r="K19" s="11" t="s">
        <v>225</v>
      </c>
      <c r="L19" s="12"/>
      <c r="M19" s="13"/>
      <c r="N19" s="14">
        <v>28</v>
      </c>
      <c r="O19" s="14">
        <v>29</v>
      </c>
      <c r="P19" s="14">
        <v>32</v>
      </c>
      <c r="Q19" s="27">
        <v>32</v>
      </c>
      <c r="R19" s="14">
        <v>46</v>
      </c>
      <c r="S19" s="14">
        <v>48</v>
      </c>
      <c r="T19" s="14">
        <v>50</v>
      </c>
      <c r="U19" s="6" t="s">
        <v>382</v>
      </c>
      <c r="V19" s="1" t="s">
        <v>383</v>
      </c>
      <c r="W19" s="32"/>
      <c r="X19" s="32"/>
    </row>
    <row r="20" spans="1:24" ht="150" customHeight="1">
      <c r="A20" s="6">
        <v>83</v>
      </c>
      <c r="B20" s="6" t="s">
        <v>21</v>
      </c>
      <c r="C20" s="10" t="s">
        <v>2</v>
      </c>
      <c r="D20" s="6" t="s">
        <v>22</v>
      </c>
      <c r="E20" s="6" t="s">
        <v>220</v>
      </c>
      <c r="F20" s="6" t="s">
        <v>221</v>
      </c>
      <c r="G20" s="6" t="s">
        <v>222</v>
      </c>
      <c r="H20" s="6" t="s">
        <v>223</v>
      </c>
      <c r="I20" s="6" t="s">
        <v>37</v>
      </c>
      <c r="J20" s="1" t="s">
        <v>384</v>
      </c>
      <c r="K20" s="11" t="s">
        <v>385</v>
      </c>
      <c r="L20" s="12"/>
      <c r="M20" s="13"/>
      <c r="N20" s="14">
        <v>4</v>
      </c>
      <c r="O20" s="14">
        <v>3</v>
      </c>
      <c r="P20" s="14">
        <v>3</v>
      </c>
      <c r="Q20" s="27">
        <v>3</v>
      </c>
      <c r="R20" s="14">
        <v>4</v>
      </c>
      <c r="S20" s="14">
        <v>5</v>
      </c>
      <c r="T20" s="14">
        <v>5</v>
      </c>
      <c r="U20" s="6" t="s">
        <v>382</v>
      </c>
      <c r="V20" s="1" t="s">
        <v>383</v>
      </c>
      <c r="W20" s="32"/>
      <c r="X20" s="32"/>
    </row>
    <row r="21" spans="1:24" ht="110.25" customHeight="1">
      <c r="A21" s="6">
        <v>84</v>
      </c>
      <c r="B21" s="6" t="s">
        <v>21</v>
      </c>
      <c r="C21" s="10" t="s">
        <v>2</v>
      </c>
      <c r="D21" s="6" t="s">
        <v>22</v>
      </c>
      <c r="E21" s="6" t="s">
        <v>220</v>
      </c>
      <c r="F21" s="46" t="s">
        <v>221</v>
      </c>
      <c r="G21" s="26" t="s">
        <v>222</v>
      </c>
      <c r="H21" s="6" t="s">
        <v>223</v>
      </c>
      <c r="I21" s="6" t="s">
        <v>207</v>
      </c>
      <c r="J21" s="1" t="s">
        <v>386</v>
      </c>
      <c r="K21" s="11" t="s">
        <v>387</v>
      </c>
      <c r="L21" s="12"/>
      <c r="M21" s="13"/>
      <c r="N21" s="14">
        <v>5</v>
      </c>
      <c r="O21" s="14">
        <v>7</v>
      </c>
      <c r="P21" s="14">
        <v>2</v>
      </c>
      <c r="Q21" s="27">
        <v>2</v>
      </c>
      <c r="R21" s="14">
        <v>6</v>
      </c>
      <c r="S21" s="14">
        <v>8</v>
      </c>
      <c r="T21" s="14"/>
      <c r="U21" s="6" t="s">
        <v>382</v>
      </c>
      <c r="V21" s="1" t="s">
        <v>383</v>
      </c>
      <c r="W21" s="32"/>
      <c r="X21" s="32"/>
    </row>
    <row r="22" spans="1:24" ht="150" customHeight="1">
      <c r="A22" s="6">
        <v>87</v>
      </c>
      <c r="B22" s="6" t="s">
        <v>21</v>
      </c>
      <c r="C22" s="10" t="s">
        <v>2</v>
      </c>
      <c r="D22" s="6" t="s">
        <v>22</v>
      </c>
      <c r="E22" s="6" t="s">
        <v>399</v>
      </c>
      <c r="F22" s="6" t="s">
        <v>400</v>
      </c>
      <c r="G22" s="6" t="s">
        <v>401</v>
      </c>
      <c r="H22" s="6" t="s">
        <v>402</v>
      </c>
      <c r="I22" s="6" t="s">
        <v>27</v>
      </c>
      <c r="J22" s="1" t="s">
        <v>403</v>
      </c>
      <c r="K22" s="11" t="s">
        <v>404</v>
      </c>
      <c r="L22" s="12"/>
      <c r="M22" s="13"/>
      <c r="N22" s="14">
        <v>233</v>
      </c>
      <c r="O22" s="14">
        <v>200</v>
      </c>
      <c r="P22" s="14">
        <v>300</v>
      </c>
      <c r="Q22" s="27">
        <v>300</v>
      </c>
      <c r="R22" s="14">
        <v>400</v>
      </c>
      <c r="S22" s="14">
        <v>500</v>
      </c>
      <c r="T22" s="14"/>
      <c r="U22" s="6" t="s">
        <v>405</v>
      </c>
      <c r="V22" s="1" t="s">
        <v>406</v>
      </c>
      <c r="W22" s="32"/>
      <c r="X22" s="32"/>
    </row>
    <row r="23" spans="1:24" ht="150" customHeight="1">
      <c r="A23" s="6">
        <v>100</v>
      </c>
      <c r="B23" s="6" t="s">
        <v>467</v>
      </c>
      <c r="C23" s="10" t="s">
        <v>2</v>
      </c>
      <c r="D23" s="6" t="s">
        <v>22</v>
      </c>
      <c r="E23" s="6" t="s">
        <v>468</v>
      </c>
      <c r="F23" s="6" t="s">
        <v>469</v>
      </c>
      <c r="G23" s="6" t="s">
        <v>470</v>
      </c>
      <c r="H23" s="6" t="s">
        <v>471</v>
      </c>
      <c r="I23" s="6" t="s">
        <v>27</v>
      </c>
      <c r="J23" s="1" t="s">
        <v>472</v>
      </c>
      <c r="K23" s="11" t="s">
        <v>473</v>
      </c>
      <c r="L23" s="12"/>
      <c r="M23" s="13"/>
      <c r="N23" s="14">
        <v>47.47</v>
      </c>
      <c r="O23" s="14">
        <v>50</v>
      </c>
      <c r="P23" s="14">
        <v>50</v>
      </c>
      <c r="Q23" s="27">
        <v>50</v>
      </c>
      <c r="R23" s="14">
        <v>50</v>
      </c>
      <c r="S23" s="14">
        <v>50</v>
      </c>
      <c r="T23" s="14">
        <v>50</v>
      </c>
      <c r="U23" s="6" t="s">
        <v>465</v>
      </c>
      <c r="V23" s="1" t="s">
        <v>474</v>
      </c>
      <c r="W23" s="32"/>
      <c r="X23" s="32"/>
    </row>
    <row r="24" spans="1:24" ht="150" customHeight="1">
      <c r="A24" s="6">
        <v>107</v>
      </c>
      <c r="B24" s="6" t="s">
        <v>21</v>
      </c>
      <c r="C24" s="10" t="s">
        <v>2</v>
      </c>
      <c r="D24" s="6" t="s">
        <v>22</v>
      </c>
      <c r="E24" s="6" t="s">
        <v>475</v>
      </c>
      <c r="F24" s="6" t="s">
        <v>476</v>
      </c>
      <c r="G24" s="6" t="s">
        <v>477</v>
      </c>
      <c r="H24" s="6" t="s">
        <v>476</v>
      </c>
      <c r="I24" s="6" t="s">
        <v>27</v>
      </c>
      <c r="J24" s="1" t="s">
        <v>484</v>
      </c>
      <c r="K24" s="11" t="s">
        <v>485</v>
      </c>
      <c r="L24" s="12"/>
      <c r="M24" s="13"/>
      <c r="N24" s="33" t="s">
        <v>216</v>
      </c>
      <c r="O24" s="33" t="s">
        <v>216</v>
      </c>
      <c r="P24" s="14">
        <v>4</v>
      </c>
      <c r="Q24" s="27">
        <v>4</v>
      </c>
      <c r="R24" s="14">
        <v>13</v>
      </c>
      <c r="S24" s="14">
        <v>20</v>
      </c>
      <c r="T24" s="14">
        <v>28</v>
      </c>
      <c r="U24" s="6" t="s">
        <v>486</v>
      </c>
      <c r="V24" s="1" t="s">
        <v>487</v>
      </c>
      <c r="W24" s="32"/>
      <c r="X24" s="32"/>
    </row>
    <row r="25" spans="1:24" ht="12.75" thickBot="1">
      <c r="F25" s="6"/>
      <c r="G25" s="6"/>
      <c r="H25" s="6"/>
      <c r="L25" s="43"/>
    </row>
    <row r="26" spans="1:24" ht="12.75" thickBot="1">
      <c r="K26" s="24" t="s">
        <v>502</v>
      </c>
      <c r="L26" s="25">
        <f>COUNTIF(L2:L24,"可")</f>
        <v>0</v>
      </c>
      <c r="M26" s="26"/>
    </row>
    <row r="27" spans="1:24" ht="12.75" thickBot="1">
      <c r="K27" s="24" t="s">
        <v>503</v>
      </c>
      <c r="L27" s="25">
        <f>COUNTIF(L2:L25,"否")</f>
        <v>0</v>
      </c>
      <c r="M27" s="26"/>
    </row>
    <row r="28" spans="1:24">
      <c r="L28" s="44"/>
    </row>
  </sheetData>
  <autoFilter ref="A1:V24"/>
  <sortState ref="A3:EQU123">
    <sortCondition ref="D3:D123"/>
  </sortState>
  <phoneticPr fontId="3"/>
  <dataValidations count="1">
    <dataValidation type="list" allowBlank="1" showInputMessage="1" showErrorMessage="1" sqref="L20 L22:L24 L2:L18">
      <formula1>"可,否"</formula1>
    </dataValidation>
  </dataValidations>
  <pageMargins left="0.23622047244094491" right="0.23622047244094491" top="0.74803149606299213" bottom="0.74803149606299213" header="0.31496062992125984" footer="0.31496062992125984"/>
  <pageSetup paperSize="9" scale="52"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27"/>
  <sheetViews>
    <sheetView view="pageBreakPreview" zoomScaleNormal="100" zoomScaleSheetLayoutView="100" workbookViewId="0">
      <pane xSplit="5" ySplit="1" topLeftCell="F3"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7" style="6"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516</v>
      </c>
      <c r="Q1" s="34" t="s">
        <v>504</v>
      </c>
      <c r="R1" s="34" t="s">
        <v>15</v>
      </c>
      <c r="S1" s="34" t="s">
        <v>16</v>
      </c>
      <c r="T1" s="34" t="s">
        <v>17</v>
      </c>
      <c r="U1" s="1" t="s">
        <v>18</v>
      </c>
      <c r="V1" s="1" t="s">
        <v>19</v>
      </c>
      <c r="W1" s="38" t="s">
        <v>511</v>
      </c>
      <c r="X1" s="5" t="s">
        <v>510</v>
      </c>
    </row>
    <row r="2" spans="1:24" ht="150" customHeight="1">
      <c r="A2" s="6">
        <v>2</v>
      </c>
      <c r="B2" s="6" t="s">
        <v>32</v>
      </c>
      <c r="C2" s="10" t="s">
        <v>2</v>
      </c>
      <c r="D2" s="6" t="s">
        <v>32</v>
      </c>
      <c r="E2" s="6" t="s">
        <v>33</v>
      </c>
      <c r="F2" s="6" t="s">
        <v>34</v>
      </c>
      <c r="G2" s="6" t="s">
        <v>35</v>
      </c>
      <c r="H2" s="6" t="s">
        <v>36</v>
      </c>
      <c r="I2" s="6" t="s">
        <v>37</v>
      </c>
      <c r="J2" s="1" t="s">
        <v>38</v>
      </c>
      <c r="K2" s="11" t="s">
        <v>29</v>
      </c>
      <c r="L2" s="12" t="s">
        <v>39</v>
      </c>
      <c r="M2" s="13"/>
      <c r="N2" s="14">
        <v>1</v>
      </c>
      <c r="O2" s="14">
        <v>3</v>
      </c>
      <c r="P2" s="14">
        <v>1</v>
      </c>
      <c r="Q2" s="27"/>
      <c r="R2" s="14">
        <v>1</v>
      </c>
      <c r="S2" s="14">
        <v>3</v>
      </c>
      <c r="T2" s="14">
        <v>1</v>
      </c>
      <c r="U2" s="6" t="s">
        <v>30</v>
      </c>
      <c r="V2" s="1" t="s">
        <v>31</v>
      </c>
      <c r="W2" s="32"/>
      <c r="X2" s="32"/>
    </row>
    <row r="3" spans="1:24" ht="150" customHeight="1">
      <c r="A3" s="6">
        <v>6</v>
      </c>
      <c r="B3" s="6" t="s">
        <v>32</v>
      </c>
      <c r="C3" s="10" t="s">
        <v>2</v>
      </c>
      <c r="D3" s="6" t="s">
        <v>32</v>
      </c>
      <c r="E3" s="6" t="s">
        <v>56</v>
      </c>
      <c r="F3" s="6" t="s">
        <v>57</v>
      </c>
      <c r="G3" s="6" t="s">
        <v>58</v>
      </c>
      <c r="H3" s="6" t="s">
        <v>59</v>
      </c>
      <c r="I3" s="6" t="s">
        <v>27</v>
      </c>
      <c r="J3" s="1" t="s">
        <v>60</v>
      </c>
      <c r="K3" s="11" t="s">
        <v>61</v>
      </c>
      <c r="L3" s="12" t="s">
        <v>39</v>
      </c>
      <c r="M3" s="13"/>
      <c r="N3" s="15">
        <v>13103</v>
      </c>
      <c r="O3" s="16">
        <v>14073</v>
      </c>
      <c r="P3" s="15">
        <v>13500</v>
      </c>
      <c r="Q3" s="28"/>
      <c r="R3" s="15">
        <v>14800</v>
      </c>
      <c r="S3" s="15">
        <v>16100</v>
      </c>
      <c r="T3" s="15">
        <v>17400</v>
      </c>
      <c r="U3" s="6" t="s">
        <v>62</v>
      </c>
      <c r="V3" s="1" t="s">
        <v>63</v>
      </c>
      <c r="W3" s="32"/>
      <c r="X3" s="32"/>
    </row>
    <row r="4" spans="1:24" ht="150" customHeight="1">
      <c r="A4" s="6">
        <v>27</v>
      </c>
      <c r="B4" s="6" t="s">
        <v>32</v>
      </c>
      <c r="C4" s="10" t="s">
        <v>2</v>
      </c>
      <c r="D4" s="6" t="s">
        <v>32</v>
      </c>
      <c r="E4" s="6" t="s">
        <v>149</v>
      </c>
      <c r="F4" s="6" t="s">
        <v>150</v>
      </c>
      <c r="G4" s="6" t="s">
        <v>151</v>
      </c>
      <c r="H4" s="6" t="s">
        <v>152</v>
      </c>
      <c r="I4" s="6" t="s">
        <v>27</v>
      </c>
      <c r="J4" s="1" t="s">
        <v>153</v>
      </c>
      <c r="K4" s="11" t="s">
        <v>154</v>
      </c>
      <c r="L4" s="12" t="s">
        <v>39</v>
      </c>
      <c r="M4" s="13"/>
      <c r="N4" s="14">
        <v>117</v>
      </c>
      <c r="O4" s="14">
        <v>0</v>
      </c>
      <c r="P4" s="14">
        <v>560</v>
      </c>
      <c r="Q4" s="27"/>
      <c r="R4" s="14">
        <v>300</v>
      </c>
      <c r="S4" s="14">
        <v>300</v>
      </c>
      <c r="T4" s="14">
        <v>300</v>
      </c>
      <c r="U4" s="6" t="s">
        <v>147</v>
      </c>
      <c r="V4" s="1" t="s">
        <v>155</v>
      </c>
      <c r="W4" s="32"/>
      <c r="X4" s="32"/>
    </row>
    <row r="5" spans="1:24" ht="150" customHeight="1">
      <c r="A5" s="6">
        <v>30</v>
      </c>
      <c r="B5" s="6" t="s">
        <v>32</v>
      </c>
      <c r="C5" s="10" t="s">
        <v>2</v>
      </c>
      <c r="D5" s="6" t="s">
        <v>32</v>
      </c>
      <c r="E5" s="6" t="s">
        <v>173</v>
      </c>
      <c r="F5" s="6" t="s">
        <v>174</v>
      </c>
      <c r="G5" s="6" t="s">
        <v>175</v>
      </c>
      <c r="H5" s="6" t="s">
        <v>176</v>
      </c>
      <c r="I5" s="6" t="s">
        <v>27</v>
      </c>
      <c r="J5" s="1" t="s">
        <v>177</v>
      </c>
      <c r="K5" s="11" t="s">
        <v>178</v>
      </c>
      <c r="L5" s="12" t="s">
        <v>39</v>
      </c>
      <c r="M5" s="13"/>
      <c r="N5" s="14">
        <v>7.8</v>
      </c>
      <c r="O5" s="14">
        <v>7.1</v>
      </c>
      <c r="P5" s="14">
        <v>9</v>
      </c>
      <c r="Q5" s="27"/>
      <c r="R5" s="14">
        <v>9</v>
      </c>
      <c r="S5" s="14">
        <v>9</v>
      </c>
      <c r="T5" s="14">
        <v>9</v>
      </c>
      <c r="U5" s="6" t="s">
        <v>147</v>
      </c>
      <c r="V5" s="1" t="s">
        <v>164</v>
      </c>
      <c r="W5" s="32"/>
      <c r="X5" s="32"/>
    </row>
    <row r="6" spans="1:24" ht="150" customHeight="1">
      <c r="A6" s="6">
        <v>32</v>
      </c>
      <c r="B6" s="6" t="s">
        <v>32</v>
      </c>
      <c r="C6" s="10" t="s">
        <v>2</v>
      </c>
      <c r="D6" s="6" t="s">
        <v>32</v>
      </c>
      <c r="E6" s="6" t="s">
        <v>179</v>
      </c>
      <c r="F6" s="6" t="s">
        <v>180</v>
      </c>
      <c r="G6" s="6" t="s">
        <v>181</v>
      </c>
      <c r="H6" s="6" t="s">
        <v>182</v>
      </c>
      <c r="I6" s="6" t="s">
        <v>27</v>
      </c>
      <c r="J6" s="1" t="s">
        <v>183</v>
      </c>
      <c r="K6" s="11" t="s">
        <v>184</v>
      </c>
      <c r="L6" s="12" t="s">
        <v>39</v>
      </c>
      <c r="M6" s="13"/>
      <c r="N6" s="14">
        <v>7</v>
      </c>
      <c r="O6" s="14">
        <v>6</v>
      </c>
      <c r="P6" s="14">
        <v>7</v>
      </c>
      <c r="Q6" s="27"/>
      <c r="R6" s="14">
        <v>8</v>
      </c>
      <c r="S6" s="14">
        <v>9</v>
      </c>
      <c r="T6" s="14">
        <v>10</v>
      </c>
      <c r="U6" s="6" t="s">
        <v>147</v>
      </c>
      <c r="V6" s="1" t="s">
        <v>164</v>
      </c>
      <c r="W6" s="32"/>
      <c r="X6" s="32"/>
    </row>
    <row r="7" spans="1:24" ht="150" customHeight="1">
      <c r="A7" s="6">
        <v>33</v>
      </c>
      <c r="B7" s="6" t="s">
        <v>32</v>
      </c>
      <c r="C7" s="10" t="s">
        <v>2</v>
      </c>
      <c r="D7" s="6" t="s">
        <v>32</v>
      </c>
      <c r="E7" s="6" t="s">
        <v>185</v>
      </c>
      <c r="F7" s="6" t="s">
        <v>186</v>
      </c>
      <c r="G7" s="6" t="s">
        <v>187</v>
      </c>
      <c r="H7" s="6" t="s">
        <v>188</v>
      </c>
      <c r="I7" s="6" t="s">
        <v>27</v>
      </c>
      <c r="J7" s="1" t="s">
        <v>189</v>
      </c>
      <c r="K7" s="11" t="s">
        <v>190</v>
      </c>
      <c r="L7" s="12" t="s">
        <v>39</v>
      </c>
      <c r="M7" s="13"/>
      <c r="N7" s="16">
        <v>43796</v>
      </c>
      <c r="O7" s="16">
        <v>10111</v>
      </c>
      <c r="P7" s="16">
        <v>51000</v>
      </c>
      <c r="Q7" s="30"/>
      <c r="R7" s="16">
        <v>51000</v>
      </c>
      <c r="S7" s="16">
        <v>51000</v>
      </c>
      <c r="T7" s="16">
        <v>51000</v>
      </c>
      <c r="U7" s="6" t="s">
        <v>147</v>
      </c>
      <c r="V7" s="1" t="s">
        <v>164</v>
      </c>
      <c r="W7" s="32"/>
      <c r="X7" s="32"/>
    </row>
    <row r="8" spans="1:24" ht="150" customHeight="1">
      <c r="A8" s="6">
        <v>36</v>
      </c>
      <c r="B8" s="6" t="s">
        <v>32</v>
      </c>
      <c r="C8" s="10" t="s">
        <v>2</v>
      </c>
      <c r="D8" s="6" t="s">
        <v>32</v>
      </c>
      <c r="E8" s="6" t="s">
        <v>173</v>
      </c>
      <c r="F8" s="6" t="s">
        <v>174</v>
      </c>
      <c r="G8" s="6" t="s">
        <v>175</v>
      </c>
      <c r="H8" s="6" t="s">
        <v>176</v>
      </c>
      <c r="I8" s="6" t="s">
        <v>27</v>
      </c>
      <c r="J8" s="1" t="s">
        <v>201</v>
      </c>
      <c r="K8" s="11" t="s">
        <v>202</v>
      </c>
      <c r="L8" s="12" t="s">
        <v>39</v>
      </c>
      <c r="M8" s="13"/>
      <c r="N8" s="14">
        <v>7.8</v>
      </c>
      <c r="O8" s="18">
        <v>7.1</v>
      </c>
      <c r="P8" s="14">
        <v>9</v>
      </c>
      <c r="Q8" s="27"/>
      <c r="R8" s="14">
        <v>9</v>
      </c>
      <c r="S8" s="14">
        <v>9</v>
      </c>
      <c r="T8" s="14">
        <v>9</v>
      </c>
      <c r="U8" s="6" t="s">
        <v>197</v>
      </c>
      <c r="V8" s="1" t="s">
        <v>198</v>
      </c>
      <c r="W8" s="32"/>
      <c r="X8" s="32"/>
    </row>
    <row r="9" spans="1:24" ht="150" customHeight="1">
      <c r="A9" s="6">
        <v>37</v>
      </c>
      <c r="B9" s="6" t="s">
        <v>32</v>
      </c>
      <c r="C9" s="10" t="s">
        <v>2</v>
      </c>
      <c r="D9" s="6" t="s">
        <v>32</v>
      </c>
      <c r="E9" s="6" t="s">
        <v>203</v>
      </c>
      <c r="F9" s="6" t="s">
        <v>204</v>
      </c>
      <c r="G9" s="6" t="s">
        <v>205</v>
      </c>
      <c r="H9" s="6" t="s">
        <v>206</v>
      </c>
      <c r="I9" s="6" t="s">
        <v>207</v>
      </c>
      <c r="J9" s="1" t="s">
        <v>208</v>
      </c>
      <c r="K9" s="11" t="s">
        <v>209</v>
      </c>
      <c r="L9" s="12" t="s">
        <v>39</v>
      </c>
      <c r="M9" s="13"/>
      <c r="N9" s="14">
        <v>30</v>
      </c>
      <c r="O9" s="14">
        <v>27</v>
      </c>
      <c r="P9" s="14">
        <v>35</v>
      </c>
      <c r="Q9" s="27"/>
      <c r="R9" s="14">
        <v>40</v>
      </c>
      <c r="S9" s="14">
        <v>45</v>
      </c>
      <c r="T9" s="14">
        <v>50</v>
      </c>
      <c r="U9" s="6" t="s">
        <v>197</v>
      </c>
      <c r="V9" s="1" t="s">
        <v>198</v>
      </c>
      <c r="W9" s="32"/>
      <c r="X9" s="32"/>
    </row>
    <row r="10" spans="1:24" ht="150" customHeight="1">
      <c r="A10" s="6">
        <v>40</v>
      </c>
      <c r="B10" s="6" t="s">
        <v>32</v>
      </c>
      <c r="C10" s="10" t="s">
        <v>2</v>
      </c>
      <c r="D10" s="6" t="s">
        <v>32</v>
      </c>
      <c r="E10" s="6" t="s">
        <v>179</v>
      </c>
      <c r="F10" s="6" t="s">
        <v>180</v>
      </c>
      <c r="G10" s="6" t="s">
        <v>181</v>
      </c>
      <c r="H10" s="6" t="s">
        <v>182</v>
      </c>
      <c r="I10" s="6" t="s">
        <v>27</v>
      </c>
      <c r="J10" s="1" t="s">
        <v>217</v>
      </c>
      <c r="K10" s="11" t="s">
        <v>218</v>
      </c>
      <c r="L10" s="12" t="s">
        <v>39</v>
      </c>
      <c r="M10" s="13"/>
      <c r="N10" s="14">
        <v>7</v>
      </c>
      <c r="O10" s="14">
        <v>6</v>
      </c>
      <c r="P10" s="14">
        <v>7</v>
      </c>
      <c r="Q10" s="27"/>
      <c r="R10" s="14">
        <v>8</v>
      </c>
      <c r="S10" s="14">
        <v>9</v>
      </c>
      <c r="T10" s="14">
        <v>10</v>
      </c>
      <c r="U10" s="6" t="s">
        <v>197</v>
      </c>
      <c r="V10" s="1" t="s">
        <v>219</v>
      </c>
      <c r="W10" s="32"/>
      <c r="X10" s="32"/>
    </row>
    <row r="11" spans="1:24" ht="150" customHeight="1">
      <c r="A11" s="6">
        <v>44</v>
      </c>
      <c r="B11" s="6" t="s">
        <v>32</v>
      </c>
      <c r="C11" s="10" t="s">
        <v>2</v>
      </c>
      <c r="D11" s="6" t="s">
        <v>32</v>
      </c>
      <c r="E11" s="6" t="s">
        <v>240</v>
      </c>
      <c r="F11" s="6" t="s">
        <v>241</v>
      </c>
      <c r="G11" s="6" t="s">
        <v>242</v>
      </c>
      <c r="H11" s="6" t="s">
        <v>243</v>
      </c>
      <c r="I11" s="6" t="s">
        <v>37</v>
      </c>
      <c r="J11" s="1" t="s">
        <v>244</v>
      </c>
      <c r="K11" s="11" t="s">
        <v>245</v>
      </c>
      <c r="L11" s="12" t="s">
        <v>39</v>
      </c>
      <c r="M11" s="13"/>
      <c r="N11" s="16">
        <v>1788</v>
      </c>
      <c r="O11" s="16">
        <v>1763</v>
      </c>
      <c r="P11" s="16">
        <v>2000</v>
      </c>
      <c r="Q11" s="30"/>
      <c r="R11" s="16">
        <v>2200</v>
      </c>
      <c r="S11" s="16">
        <v>2200</v>
      </c>
      <c r="T11" s="16">
        <v>2200</v>
      </c>
      <c r="U11" s="6" t="s">
        <v>226</v>
      </c>
      <c r="V11" s="1" t="s">
        <v>227</v>
      </c>
      <c r="W11" s="32"/>
      <c r="X11" s="32"/>
    </row>
    <row r="12" spans="1:24" ht="150" customHeight="1">
      <c r="A12" s="6">
        <v>48</v>
      </c>
      <c r="B12" s="6" t="s">
        <v>32</v>
      </c>
      <c r="C12" s="10" t="s">
        <v>2</v>
      </c>
      <c r="D12" s="6" t="s">
        <v>32</v>
      </c>
      <c r="E12" s="6" t="s">
        <v>260</v>
      </c>
      <c r="F12" s="6" t="s">
        <v>261</v>
      </c>
      <c r="G12" s="6" t="s">
        <v>262</v>
      </c>
      <c r="H12" s="6" t="s">
        <v>263</v>
      </c>
      <c r="I12" s="6" t="s">
        <v>207</v>
      </c>
      <c r="J12" s="1" t="s">
        <v>264</v>
      </c>
      <c r="K12" s="11" t="s">
        <v>265</v>
      </c>
      <c r="L12" s="12" t="s">
        <v>39</v>
      </c>
      <c r="M12" s="13"/>
      <c r="N12" s="14">
        <v>43</v>
      </c>
      <c r="O12" s="14">
        <v>0</v>
      </c>
      <c r="P12" s="14">
        <v>60</v>
      </c>
      <c r="Q12" s="27"/>
      <c r="R12" s="14">
        <v>70</v>
      </c>
      <c r="S12" s="14">
        <v>80</v>
      </c>
      <c r="T12" s="14">
        <v>80</v>
      </c>
      <c r="U12" s="6" t="s">
        <v>226</v>
      </c>
      <c r="V12" s="1" t="s">
        <v>253</v>
      </c>
      <c r="W12" s="32"/>
      <c r="X12" s="32"/>
    </row>
    <row r="13" spans="1:24" ht="150" customHeight="1">
      <c r="A13" s="6">
        <v>49</v>
      </c>
      <c r="B13" s="6" t="s">
        <v>32</v>
      </c>
      <c r="C13" s="10" t="s">
        <v>2</v>
      </c>
      <c r="D13" s="6" t="s">
        <v>32</v>
      </c>
      <c r="E13" s="6" t="s">
        <v>266</v>
      </c>
      <c r="F13" s="6" t="s">
        <v>57</v>
      </c>
      <c r="G13" s="6" t="s">
        <v>58</v>
      </c>
      <c r="H13" s="6" t="s">
        <v>59</v>
      </c>
      <c r="I13" s="6" t="s">
        <v>27</v>
      </c>
      <c r="J13" s="1" t="s">
        <v>267</v>
      </c>
      <c r="K13" s="11" t="s">
        <v>61</v>
      </c>
      <c r="L13" s="12" t="s">
        <v>39</v>
      </c>
      <c r="M13" s="13"/>
      <c r="N13" s="15">
        <v>13103</v>
      </c>
      <c r="O13" s="16">
        <v>14073</v>
      </c>
      <c r="P13" s="15">
        <v>13500</v>
      </c>
      <c r="Q13" s="28"/>
      <c r="R13" s="15">
        <v>14800</v>
      </c>
      <c r="S13" s="15">
        <v>16100</v>
      </c>
      <c r="T13" s="15">
        <v>17400</v>
      </c>
      <c r="U13" s="6" t="s">
        <v>226</v>
      </c>
      <c r="V13" s="1" t="s">
        <v>253</v>
      </c>
      <c r="W13" s="32"/>
      <c r="X13" s="32"/>
    </row>
    <row r="14" spans="1:24" ht="150" customHeight="1">
      <c r="A14" s="6">
        <v>52</v>
      </c>
      <c r="B14" s="6" t="s">
        <v>32</v>
      </c>
      <c r="C14" s="10" t="s">
        <v>2</v>
      </c>
      <c r="D14" s="6" t="s">
        <v>32</v>
      </c>
      <c r="E14" s="6" t="s">
        <v>240</v>
      </c>
      <c r="F14" s="6" t="s">
        <v>241</v>
      </c>
      <c r="G14" s="6" t="s">
        <v>242</v>
      </c>
      <c r="H14" s="6" t="s">
        <v>243</v>
      </c>
      <c r="I14" s="6" t="s">
        <v>27</v>
      </c>
      <c r="J14" s="1" t="s">
        <v>272</v>
      </c>
      <c r="K14" s="11" t="s">
        <v>273</v>
      </c>
      <c r="L14" s="12" t="s">
        <v>39</v>
      </c>
      <c r="M14" s="13"/>
      <c r="N14" s="14">
        <v>90.9</v>
      </c>
      <c r="O14" s="14">
        <v>85</v>
      </c>
      <c r="P14" s="14">
        <v>96</v>
      </c>
      <c r="Q14" s="27"/>
      <c r="R14" s="14">
        <v>78</v>
      </c>
      <c r="S14" s="14">
        <v>78</v>
      </c>
      <c r="T14" s="14">
        <v>78</v>
      </c>
      <c r="U14" s="6" t="s">
        <v>274</v>
      </c>
      <c r="V14" s="1" t="s">
        <v>275</v>
      </c>
      <c r="W14" s="32"/>
      <c r="X14" s="32"/>
    </row>
    <row r="15" spans="1:24" ht="150" customHeight="1">
      <c r="A15" s="6">
        <v>57</v>
      </c>
      <c r="B15" s="6" t="s">
        <v>32</v>
      </c>
      <c r="C15" s="10" t="s">
        <v>2</v>
      </c>
      <c r="D15" s="6" t="s">
        <v>32</v>
      </c>
      <c r="E15" s="6" t="s">
        <v>295</v>
      </c>
      <c r="F15" s="6" t="s">
        <v>296</v>
      </c>
      <c r="G15" s="6" t="s">
        <v>297</v>
      </c>
      <c r="H15" s="6" t="s">
        <v>298</v>
      </c>
      <c r="I15" s="6" t="s">
        <v>37</v>
      </c>
      <c r="J15" s="1" t="s">
        <v>299</v>
      </c>
      <c r="K15" s="11" t="s">
        <v>300</v>
      </c>
      <c r="L15" s="12" t="s">
        <v>39</v>
      </c>
      <c r="M15" s="13"/>
      <c r="N15" s="14">
        <v>701</v>
      </c>
      <c r="O15" s="14">
        <v>618</v>
      </c>
      <c r="P15" s="14">
        <v>715</v>
      </c>
      <c r="Q15" s="27"/>
      <c r="R15" s="14">
        <v>720</v>
      </c>
      <c r="S15" s="14">
        <v>725</v>
      </c>
      <c r="T15" s="14">
        <v>730</v>
      </c>
      <c r="U15" s="6" t="s">
        <v>293</v>
      </c>
      <c r="V15" s="1" t="s">
        <v>294</v>
      </c>
      <c r="W15" s="32"/>
      <c r="X15" s="32"/>
    </row>
    <row r="16" spans="1:24" ht="150" customHeight="1">
      <c r="A16" s="6">
        <v>81</v>
      </c>
      <c r="B16" s="6" t="s">
        <v>32</v>
      </c>
      <c r="C16" s="10" t="s">
        <v>2</v>
      </c>
      <c r="D16" s="6" t="s">
        <v>32</v>
      </c>
      <c r="E16" s="6" t="s">
        <v>373</v>
      </c>
      <c r="F16" s="6" t="s">
        <v>374</v>
      </c>
      <c r="G16" s="6" t="s">
        <v>375</v>
      </c>
      <c r="H16" s="6" t="s">
        <v>376</v>
      </c>
      <c r="I16" s="6" t="s">
        <v>27</v>
      </c>
      <c r="J16" s="1" t="s">
        <v>377</v>
      </c>
      <c r="K16" s="11" t="s">
        <v>378</v>
      </c>
      <c r="L16" s="12" t="s">
        <v>39</v>
      </c>
      <c r="M16" s="13" t="s">
        <v>379</v>
      </c>
      <c r="N16" s="14">
        <v>151</v>
      </c>
      <c r="O16" s="14">
        <v>178</v>
      </c>
      <c r="P16" s="14" t="s">
        <v>380</v>
      </c>
      <c r="Q16" s="27"/>
      <c r="R16" s="14">
        <v>150</v>
      </c>
      <c r="S16" s="14">
        <v>150</v>
      </c>
      <c r="T16" s="14">
        <v>150</v>
      </c>
      <c r="U16" s="6" t="s">
        <v>355</v>
      </c>
      <c r="V16" s="1" t="s">
        <v>356</v>
      </c>
      <c r="W16" s="32"/>
      <c r="X16" s="32"/>
    </row>
    <row r="17" spans="1:24" ht="150" customHeight="1">
      <c r="A17" s="6">
        <v>85</v>
      </c>
      <c r="B17" s="6" t="s">
        <v>32</v>
      </c>
      <c r="C17" s="10" t="s">
        <v>2</v>
      </c>
      <c r="D17" s="6" t="s">
        <v>32</v>
      </c>
      <c r="E17" s="6" t="s">
        <v>388</v>
      </c>
      <c r="F17" s="6" t="s">
        <v>389</v>
      </c>
      <c r="G17" s="6" t="s">
        <v>390</v>
      </c>
      <c r="H17" s="6" t="s">
        <v>391</v>
      </c>
      <c r="I17" s="6" t="s">
        <v>27</v>
      </c>
      <c r="J17" s="1" t="s">
        <v>392</v>
      </c>
      <c r="K17" s="11" t="s">
        <v>393</v>
      </c>
      <c r="L17" s="12" t="s">
        <v>39</v>
      </c>
      <c r="M17" s="13"/>
      <c r="N17" s="14">
        <v>5</v>
      </c>
      <c r="O17" s="14">
        <v>10</v>
      </c>
      <c r="P17" s="14">
        <v>12</v>
      </c>
      <c r="Q17" s="27"/>
      <c r="R17" s="14">
        <v>14</v>
      </c>
      <c r="S17" s="14">
        <v>16</v>
      </c>
      <c r="T17" s="14">
        <v>16</v>
      </c>
      <c r="U17" s="6" t="s">
        <v>382</v>
      </c>
      <c r="V17" s="1" t="s">
        <v>383</v>
      </c>
      <c r="W17" s="32"/>
      <c r="X17" s="32"/>
    </row>
    <row r="18" spans="1:24" ht="150" customHeight="1">
      <c r="A18" s="6">
        <v>102</v>
      </c>
      <c r="B18" s="6" t="s">
        <v>32</v>
      </c>
      <c r="C18" s="10" t="s">
        <v>2</v>
      </c>
      <c r="D18" s="6" t="s">
        <v>32</v>
      </c>
      <c r="E18" s="6" t="s">
        <v>475</v>
      </c>
      <c r="F18" s="6" t="s">
        <v>476</v>
      </c>
      <c r="G18" s="6" t="s">
        <v>477</v>
      </c>
      <c r="H18" s="6" t="s">
        <v>476</v>
      </c>
      <c r="I18" s="6" t="s">
        <v>207</v>
      </c>
      <c r="J18" s="1" t="s">
        <v>478</v>
      </c>
      <c r="K18" s="11" t="s">
        <v>479</v>
      </c>
      <c r="L18" s="12" t="s">
        <v>39</v>
      </c>
      <c r="M18" s="13"/>
      <c r="N18" s="14">
        <v>32.5</v>
      </c>
      <c r="O18" s="14">
        <v>31.8</v>
      </c>
      <c r="P18" s="14">
        <v>50</v>
      </c>
      <c r="Q18" s="27"/>
      <c r="R18" s="14">
        <v>51</v>
      </c>
      <c r="S18" s="14">
        <v>51</v>
      </c>
      <c r="T18" s="14">
        <v>51</v>
      </c>
      <c r="U18" s="6" t="s">
        <v>480</v>
      </c>
      <c r="V18" s="1" t="s">
        <v>481</v>
      </c>
      <c r="W18" s="32"/>
      <c r="X18" s="32"/>
    </row>
    <row r="19" spans="1:24" ht="150" customHeight="1">
      <c r="A19" s="6">
        <v>104</v>
      </c>
      <c r="B19" s="6" t="s">
        <v>32</v>
      </c>
      <c r="C19" s="10" t="s">
        <v>2</v>
      </c>
      <c r="D19" s="6" t="s">
        <v>32</v>
      </c>
      <c r="E19" s="6" t="s">
        <v>475</v>
      </c>
      <c r="F19" s="6" t="s">
        <v>476</v>
      </c>
      <c r="G19" s="6" t="s">
        <v>477</v>
      </c>
      <c r="H19" s="6" t="s">
        <v>476</v>
      </c>
      <c r="I19" s="6" t="s">
        <v>37</v>
      </c>
      <c r="J19" s="1" t="s">
        <v>482</v>
      </c>
      <c r="K19" s="11" t="s">
        <v>479</v>
      </c>
      <c r="L19" s="12" t="s">
        <v>39</v>
      </c>
      <c r="M19" s="13"/>
      <c r="N19" s="16">
        <v>4587</v>
      </c>
      <c r="O19" s="16">
        <v>4439</v>
      </c>
      <c r="P19" s="16">
        <v>4000</v>
      </c>
      <c r="Q19" s="30"/>
      <c r="R19" s="16">
        <v>4100</v>
      </c>
      <c r="S19" s="16">
        <v>4100</v>
      </c>
      <c r="T19" s="16">
        <v>4100</v>
      </c>
      <c r="U19" s="6" t="s">
        <v>480</v>
      </c>
      <c r="V19" s="1" t="s">
        <v>483</v>
      </c>
      <c r="W19" s="32"/>
      <c r="X19" s="32"/>
    </row>
    <row r="20" spans="1:24" ht="150" customHeight="1">
      <c r="A20" s="113">
        <v>108</v>
      </c>
      <c r="B20" s="10" t="s">
        <v>32</v>
      </c>
      <c r="C20" s="10" t="s">
        <v>2</v>
      </c>
      <c r="D20" s="115" t="s">
        <v>32</v>
      </c>
      <c r="E20" s="115" t="s">
        <v>488</v>
      </c>
      <c r="F20" s="115" t="s">
        <v>489</v>
      </c>
      <c r="G20" s="6" t="s">
        <v>477</v>
      </c>
      <c r="H20" s="6" t="s">
        <v>476</v>
      </c>
      <c r="I20" s="6" t="s">
        <v>490</v>
      </c>
      <c r="J20" s="1" t="s">
        <v>491</v>
      </c>
      <c r="K20" s="11" t="s">
        <v>485</v>
      </c>
      <c r="L20" s="12" t="s">
        <v>39</v>
      </c>
      <c r="M20" s="13"/>
      <c r="N20" s="16">
        <v>4587</v>
      </c>
      <c r="O20" s="16">
        <v>4439</v>
      </c>
      <c r="P20" s="16">
        <v>4000</v>
      </c>
      <c r="Q20" s="30"/>
      <c r="R20" s="16">
        <v>4100</v>
      </c>
      <c r="S20" s="16">
        <v>4100</v>
      </c>
      <c r="T20" s="16">
        <v>4100</v>
      </c>
      <c r="U20" s="6" t="s">
        <v>486</v>
      </c>
      <c r="V20" s="1" t="s">
        <v>487</v>
      </c>
      <c r="W20" s="32"/>
      <c r="X20" s="32"/>
    </row>
    <row r="21" spans="1:24" ht="150" customHeight="1">
      <c r="A21" s="114"/>
      <c r="B21" s="36"/>
      <c r="C21" s="36"/>
      <c r="D21" s="116"/>
      <c r="E21" s="116"/>
      <c r="F21" s="116"/>
      <c r="G21" s="6" t="s">
        <v>477</v>
      </c>
      <c r="H21" s="6" t="s">
        <v>476</v>
      </c>
      <c r="I21" s="6" t="s">
        <v>331</v>
      </c>
      <c r="J21" s="1" t="s">
        <v>492</v>
      </c>
      <c r="K21" s="11" t="s">
        <v>485</v>
      </c>
      <c r="L21" s="12" t="s">
        <v>39</v>
      </c>
      <c r="M21" s="13"/>
      <c r="N21" s="14">
        <v>32.5</v>
      </c>
      <c r="O21" s="14">
        <v>31.8</v>
      </c>
      <c r="P21" s="14">
        <v>50</v>
      </c>
      <c r="Q21" s="27"/>
      <c r="R21" s="14">
        <v>51</v>
      </c>
      <c r="S21" s="14">
        <v>51</v>
      </c>
      <c r="T21" s="14">
        <v>51</v>
      </c>
      <c r="U21" s="6" t="s">
        <v>486</v>
      </c>
      <c r="V21" s="1" t="s">
        <v>487</v>
      </c>
      <c r="W21" s="32"/>
      <c r="X21" s="32"/>
    </row>
    <row r="22" spans="1:24" ht="150" customHeight="1">
      <c r="A22" s="6">
        <v>110</v>
      </c>
      <c r="B22" s="6" t="s">
        <v>32</v>
      </c>
      <c r="C22" s="10" t="s">
        <v>2</v>
      </c>
      <c r="D22" s="6" t="s">
        <v>32</v>
      </c>
      <c r="E22" s="6" t="s">
        <v>494</v>
      </c>
      <c r="F22" s="6" t="s">
        <v>495</v>
      </c>
      <c r="G22" s="6" t="s">
        <v>496</v>
      </c>
      <c r="H22" s="6" t="s">
        <v>497</v>
      </c>
      <c r="I22" s="6" t="s">
        <v>27</v>
      </c>
      <c r="J22" s="1" t="s">
        <v>498</v>
      </c>
      <c r="K22" s="11" t="s">
        <v>499</v>
      </c>
      <c r="L22" s="12" t="s">
        <v>39</v>
      </c>
      <c r="M22" s="13"/>
      <c r="N22" s="14">
        <v>152</v>
      </c>
      <c r="O22" s="14">
        <v>139</v>
      </c>
      <c r="P22" s="14">
        <v>152</v>
      </c>
      <c r="Q22" s="27"/>
      <c r="R22" s="14">
        <v>157</v>
      </c>
      <c r="S22" s="14">
        <v>162</v>
      </c>
      <c r="T22" s="14">
        <v>167</v>
      </c>
      <c r="U22" s="6" t="s">
        <v>500</v>
      </c>
      <c r="V22" s="1" t="s">
        <v>501</v>
      </c>
      <c r="W22" s="32"/>
      <c r="X22" s="32"/>
    </row>
    <row r="24" spans="1:24" ht="12.75" thickBot="1">
      <c r="F24" s="6"/>
      <c r="G24" s="6"/>
      <c r="H24" s="6"/>
      <c r="L24" s="37"/>
    </row>
    <row r="25" spans="1:24" ht="12.75" thickBot="1">
      <c r="K25" s="24" t="s">
        <v>502</v>
      </c>
      <c r="L25" s="25">
        <f>COUNTIF(L2:L22,"可")</f>
        <v>21</v>
      </c>
      <c r="M25" s="26"/>
    </row>
    <row r="26" spans="1:24" ht="12.75" thickBot="1">
      <c r="K26" s="24" t="s">
        <v>503</v>
      </c>
      <c r="L26" s="25">
        <f>COUNTIF(L2:L24,"否")</f>
        <v>0</v>
      </c>
      <c r="M26" s="26"/>
    </row>
    <row r="27" spans="1:24">
      <c r="L27" s="36"/>
    </row>
  </sheetData>
  <autoFilter ref="A1:V23"/>
  <mergeCells count="4">
    <mergeCell ref="A20:A21"/>
    <mergeCell ref="D20:D21"/>
    <mergeCell ref="E20:E21"/>
    <mergeCell ref="F20:F21"/>
  </mergeCells>
  <phoneticPr fontId="3"/>
  <dataValidations count="1">
    <dataValidation type="list" allowBlank="1" showInputMessage="1" showErrorMessage="1" sqref="L2:L22">
      <formula1>"可,否"</formula1>
    </dataValidation>
  </dataValidations>
  <pageMargins left="0.23622047244094491" right="0.23622047244094491" top="0.74803149606299213" bottom="0.74803149606299213" header="0.31496062992125984" footer="0.31496062992125984"/>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7"/>
  <sheetViews>
    <sheetView workbookViewId="0">
      <selection activeCell="O29" sqref="O29"/>
    </sheetView>
  </sheetViews>
  <sheetFormatPr defaultRowHeight="13.5"/>
  <sheetData>
    <row r="7" spans="2:2">
      <c r="B7" t="s">
        <v>749</v>
      </c>
    </row>
  </sheetData>
  <phoneticPr fontId="3"/>
  <pageMargins left="0.7" right="0.7" top="0.75" bottom="0.75" header="0.3" footer="0.3"/>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6"/>
  <sheetViews>
    <sheetView view="pageBreakPreview" zoomScaleNormal="100" zoomScaleSheetLayoutView="100" workbookViewId="0">
      <pane xSplit="5" ySplit="1" topLeftCell="F2"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7" style="6"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515</v>
      </c>
      <c r="Q1" s="34" t="s">
        <v>504</v>
      </c>
      <c r="R1" s="34" t="s">
        <v>15</v>
      </c>
      <c r="S1" s="34" t="s">
        <v>16</v>
      </c>
      <c r="T1" s="34" t="s">
        <v>17</v>
      </c>
      <c r="U1" s="1" t="s">
        <v>18</v>
      </c>
      <c r="V1" s="1" t="s">
        <v>19</v>
      </c>
      <c r="W1" s="38" t="s">
        <v>511</v>
      </c>
      <c r="X1" s="5" t="s">
        <v>510</v>
      </c>
    </row>
    <row r="2" spans="1:24" ht="150" customHeight="1">
      <c r="A2" s="6">
        <v>66</v>
      </c>
      <c r="B2" s="6" t="s">
        <v>314</v>
      </c>
      <c r="C2" s="10" t="s">
        <v>2</v>
      </c>
      <c r="D2" s="6" t="s">
        <v>314</v>
      </c>
      <c r="E2" s="6" t="s">
        <v>134</v>
      </c>
      <c r="F2" s="6" t="s">
        <v>135</v>
      </c>
      <c r="G2" s="6" t="s">
        <v>136</v>
      </c>
      <c r="H2" s="6" t="s">
        <v>137</v>
      </c>
      <c r="I2" s="6" t="s">
        <v>27</v>
      </c>
      <c r="J2" s="1" t="s">
        <v>303</v>
      </c>
      <c r="K2" s="11" t="s">
        <v>304</v>
      </c>
      <c r="L2" s="12" t="s">
        <v>39</v>
      </c>
      <c r="M2" s="13"/>
      <c r="N2" s="14">
        <v>2</v>
      </c>
      <c r="O2" s="14">
        <v>0</v>
      </c>
      <c r="P2" s="14">
        <v>3</v>
      </c>
      <c r="Q2" s="27"/>
      <c r="R2" s="14">
        <v>3</v>
      </c>
      <c r="S2" s="14">
        <v>3</v>
      </c>
      <c r="T2" s="14">
        <v>3</v>
      </c>
      <c r="U2" s="6" t="s">
        <v>293</v>
      </c>
      <c r="V2" s="1" t="s">
        <v>305</v>
      </c>
      <c r="W2" s="32"/>
      <c r="X2" s="32"/>
    </row>
    <row r="3" spans="1:24" ht="12.75" thickBot="1">
      <c r="F3" s="6"/>
      <c r="G3" s="6"/>
      <c r="H3" s="6"/>
      <c r="L3" s="37"/>
    </row>
    <row r="4" spans="1:24" ht="12.75" thickBot="1">
      <c r="K4" s="24" t="s">
        <v>502</v>
      </c>
      <c r="L4" s="25">
        <f>COUNTIF(L2:L2,"可")</f>
        <v>1</v>
      </c>
      <c r="M4" s="26"/>
    </row>
    <row r="5" spans="1:24" ht="12.75" thickBot="1">
      <c r="K5" s="24" t="s">
        <v>503</v>
      </c>
      <c r="L5" s="25">
        <f>COUNTIF(L3:L3,"否")</f>
        <v>0</v>
      </c>
      <c r="M5" s="26"/>
    </row>
    <row r="6" spans="1:24">
      <c r="L6" s="36"/>
    </row>
  </sheetData>
  <autoFilter ref="A1:V2"/>
  <phoneticPr fontId="3"/>
  <dataValidations count="1">
    <dataValidation type="list" allowBlank="1" showInputMessage="1" showErrorMessage="1" sqref="L2">
      <formula1>"可,否"</formula1>
    </dataValidation>
  </dataValidations>
  <pageMargins left="0.23622047244094491" right="0.23622047244094491" top="0.74803149606299213" bottom="0.74803149606299213" header="0.31496062992125984" footer="0.31496062992125984"/>
  <pageSetup paperSize="9" scale="5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6"/>
  <sheetViews>
    <sheetView view="pageBreakPreview" zoomScaleNormal="100" zoomScaleSheetLayoutView="100" workbookViewId="0">
      <pane xSplit="5" ySplit="1" topLeftCell="F2"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7" style="6"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515</v>
      </c>
      <c r="Q1" s="34" t="s">
        <v>504</v>
      </c>
      <c r="R1" s="34" t="s">
        <v>15</v>
      </c>
      <c r="S1" s="34" t="s">
        <v>16</v>
      </c>
      <c r="T1" s="34" t="s">
        <v>17</v>
      </c>
      <c r="U1" s="1" t="s">
        <v>18</v>
      </c>
      <c r="V1" s="1" t="s">
        <v>19</v>
      </c>
      <c r="W1" s="38" t="s">
        <v>511</v>
      </c>
      <c r="X1" s="5" t="s">
        <v>510</v>
      </c>
    </row>
    <row r="2" spans="1:24" ht="150" customHeight="1">
      <c r="A2" s="6">
        <v>80</v>
      </c>
      <c r="B2" s="6" t="s">
        <v>364</v>
      </c>
      <c r="C2" s="10" t="s">
        <v>2</v>
      </c>
      <c r="D2" s="6" t="s">
        <v>364</v>
      </c>
      <c r="E2" s="6" t="s">
        <v>365</v>
      </c>
      <c r="F2" s="6" t="s">
        <v>366</v>
      </c>
      <c r="G2" s="6" t="s">
        <v>367</v>
      </c>
      <c r="H2" s="6" t="s">
        <v>368</v>
      </c>
      <c r="I2" s="6" t="s">
        <v>27</v>
      </c>
      <c r="J2" s="1" t="s">
        <v>369</v>
      </c>
      <c r="K2" s="11" t="s">
        <v>370</v>
      </c>
      <c r="L2" s="12" t="s">
        <v>39</v>
      </c>
      <c r="M2" s="22"/>
      <c r="N2" s="14"/>
      <c r="O2" s="14" t="s">
        <v>371</v>
      </c>
      <c r="P2" s="14" t="s">
        <v>372</v>
      </c>
      <c r="Q2" s="27"/>
      <c r="R2" s="14" t="s">
        <v>372</v>
      </c>
      <c r="S2" s="14" t="s">
        <v>372</v>
      </c>
      <c r="T2" s="14" t="s">
        <v>372</v>
      </c>
      <c r="U2" s="6" t="s">
        <v>355</v>
      </c>
      <c r="V2" s="1" t="s">
        <v>356</v>
      </c>
      <c r="W2" s="32"/>
      <c r="X2" s="32"/>
    </row>
    <row r="3" spans="1:24" ht="12.75" thickBot="1">
      <c r="F3" s="6"/>
      <c r="G3" s="6"/>
      <c r="H3" s="6"/>
      <c r="L3" s="37"/>
    </row>
    <row r="4" spans="1:24" ht="12.75" thickBot="1">
      <c r="K4" s="24" t="s">
        <v>502</v>
      </c>
      <c r="L4" s="25">
        <f>COUNTIF(L2:L2,"可")</f>
        <v>1</v>
      </c>
      <c r="M4" s="26"/>
    </row>
    <row r="5" spans="1:24" ht="12.75" thickBot="1">
      <c r="K5" s="24" t="s">
        <v>503</v>
      </c>
      <c r="L5" s="25">
        <f>COUNTIF(L2:L3,"否")</f>
        <v>0</v>
      </c>
      <c r="M5" s="26"/>
    </row>
    <row r="6" spans="1:24">
      <c r="L6" s="36"/>
    </row>
  </sheetData>
  <autoFilter ref="A1:V2"/>
  <sortState ref="A2:EQT2">
    <sortCondition ref="D2"/>
  </sortState>
  <phoneticPr fontId="3"/>
  <dataValidations count="1">
    <dataValidation type="list" allowBlank="1" showInputMessage="1" showErrorMessage="1" sqref="L2">
      <formula1>"可,否"</formula1>
    </dataValidation>
  </dataValidations>
  <pageMargins left="0.23622047244094491" right="0.23622047244094491" top="0.74803149606299213" bottom="0.74803149606299213" header="0.31496062992125984" footer="0.31496062992125984"/>
  <pageSetup paperSize="9" scale="5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6"/>
  <sheetViews>
    <sheetView view="pageBreakPreview" zoomScaleNormal="100" zoomScaleSheetLayoutView="100" workbookViewId="0">
      <pane xSplit="5" ySplit="1" topLeftCell="F2"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7" style="6"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516</v>
      </c>
      <c r="Q1" s="34" t="s">
        <v>504</v>
      </c>
      <c r="R1" s="34" t="s">
        <v>15</v>
      </c>
      <c r="S1" s="34" t="s">
        <v>16</v>
      </c>
      <c r="T1" s="34" t="s">
        <v>17</v>
      </c>
      <c r="U1" s="1" t="s">
        <v>18</v>
      </c>
      <c r="V1" s="1" t="s">
        <v>19</v>
      </c>
      <c r="W1" s="38" t="s">
        <v>511</v>
      </c>
      <c r="X1" s="5" t="s">
        <v>510</v>
      </c>
    </row>
    <row r="2" spans="1:24" ht="150" customHeight="1">
      <c r="A2" s="6">
        <v>59</v>
      </c>
      <c r="B2" s="6" t="s">
        <v>306</v>
      </c>
      <c r="C2" s="10" t="s">
        <v>2</v>
      </c>
      <c r="D2" s="6" t="s">
        <v>306</v>
      </c>
      <c r="E2" s="6" t="s">
        <v>134</v>
      </c>
      <c r="F2" s="6" t="s">
        <v>135</v>
      </c>
      <c r="G2" s="6" t="s">
        <v>136</v>
      </c>
      <c r="H2" s="6" t="s">
        <v>137</v>
      </c>
      <c r="I2" s="6" t="s">
        <v>27</v>
      </c>
      <c r="J2" s="1" t="s">
        <v>303</v>
      </c>
      <c r="K2" s="11" t="s">
        <v>304</v>
      </c>
      <c r="L2" s="12" t="s">
        <v>39</v>
      </c>
      <c r="M2" s="13"/>
      <c r="N2" s="14">
        <v>0</v>
      </c>
      <c r="O2" s="14">
        <v>0</v>
      </c>
      <c r="P2" s="14">
        <v>3</v>
      </c>
      <c r="Q2" s="27"/>
      <c r="R2" s="14">
        <v>3</v>
      </c>
      <c r="S2" s="14">
        <v>3</v>
      </c>
      <c r="T2" s="14">
        <v>3</v>
      </c>
      <c r="U2" s="6" t="s">
        <v>293</v>
      </c>
      <c r="V2" s="1" t="s">
        <v>305</v>
      </c>
      <c r="W2" s="32"/>
      <c r="X2" s="32"/>
    </row>
    <row r="3" spans="1:24" ht="12.75" thickBot="1">
      <c r="F3" s="6"/>
      <c r="G3" s="6"/>
      <c r="H3" s="6"/>
      <c r="L3" s="37"/>
    </row>
    <row r="4" spans="1:24" ht="12.75" thickBot="1">
      <c r="K4" s="24" t="s">
        <v>502</v>
      </c>
      <c r="L4" s="25">
        <f>COUNTIF(L2:L2,"可")</f>
        <v>1</v>
      </c>
      <c r="M4" s="26"/>
    </row>
    <row r="5" spans="1:24" ht="12.75" thickBot="1">
      <c r="K5" s="24" t="s">
        <v>503</v>
      </c>
      <c r="L5" s="25">
        <f>COUNTIF(L2:L3,"否")</f>
        <v>0</v>
      </c>
      <c r="M5" s="26"/>
    </row>
    <row r="6" spans="1:24">
      <c r="L6" s="36"/>
    </row>
  </sheetData>
  <autoFilter ref="A1:V2"/>
  <phoneticPr fontId="3"/>
  <dataValidations count="1">
    <dataValidation type="list" allowBlank="1" showInputMessage="1" showErrorMessage="1" sqref="L2">
      <formula1>"可,否"</formula1>
    </dataValidation>
  </dataValidations>
  <pageMargins left="0.23622047244094491" right="0.23622047244094491" top="0.74803149606299213" bottom="0.74803149606299213" header="0.31496062992125984" footer="0.31496062992125984"/>
  <pageSetup paperSize="9" scale="5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6"/>
  <sheetViews>
    <sheetView view="pageBreakPreview" zoomScaleNormal="100" zoomScaleSheetLayoutView="100" workbookViewId="0">
      <pane xSplit="5" ySplit="1" topLeftCell="F2"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7" style="6"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15" width="16.5" style="6" customWidth="1"/>
    <col min="16"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516</v>
      </c>
      <c r="Q1" s="34" t="s">
        <v>504</v>
      </c>
      <c r="R1" s="34" t="s">
        <v>15</v>
      </c>
      <c r="S1" s="34" t="s">
        <v>16</v>
      </c>
      <c r="T1" s="34" t="s">
        <v>17</v>
      </c>
      <c r="U1" s="1" t="s">
        <v>18</v>
      </c>
      <c r="V1" s="1" t="s">
        <v>19</v>
      </c>
      <c r="W1" s="38" t="s">
        <v>511</v>
      </c>
      <c r="X1" s="5" t="s">
        <v>510</v>
      </c>
    </row>
    <row r="2" spans="1:24" ht="150" customHeight="1">
      <c r="A2" s="6">
        <v>17</v>
      </c>
      <c r="B2" s="6" t="s">
        <v>99</v>
      </c>
      <c r="C2" s="10" t="s">
        <v>2</v>
      </c>
      <c r="D2" s="6" t="s">
        <v>99</v>
      </c>
      <c r="E2" s="6" t="s">
        <v>100</v>
      </c>
      <c r="F2" s="6" t="s">
        <v>101</v>
      </c>
      <c r="G2" s="6" t="s">
        <v>102</v>
      </c>
      <c r="H2" s="6" t="s">
        <v>103</v>
      </c>
      <c r="I2" s="6" t="s">
        <v>37</v>
      </c>
      <c r="J2" s="1" t="s">
        <v>104</v>
      </c>
      <c r="K2" s="11" t="s">
        <v>105</v>
      </c>
      <c r="L2" s="12" t="s">
        <v>39</v>
      </c>
      <c r="M2" s="13"/>
      <c r="N2" s="15">
        <v>2149</v>
      </c>
      <c r="O2" s="42" t="s">
        <v>512</v>
      </c>
      <c r="P2" s="15">
        <v>2141</v>
      </c>
      <c r="Q2" s="28"/>
      <c r="R2" s="15">
        <v>2112</v>
      </c>
      <c r="S2" s="15">
        <v>1973</v>
      </c>
      <c r="T2" s="15">
        <v>2097</v>
      </c>
      <c r="U2" s="6" t="s">
        <v>66</v>
      </c>
      <c r="V2" s="1" t="s">
        <v>91</v>
      </c>
      <c r="W2" s="32"/>
      <c r="X2" s="32"/>
    </row>
    <row r="3" spans="1:24" ht="185.25" customHeight="1" thickBot="1">
      <c r="F3" s="6"/>
      <c r="G3" s="6"/>
      <c r="H3" s="6"/>
      <c r="L3" s="37"/>
      <c r="O3" s="41" t="s">
        <v>513</v>
      </c>
    </row>
    <row r="4" spans="1:24" ht="12.75" thickBot="1">
      <c r="K4" s="24" t="s">
        <v>502</v>
      </c>
      <c r="L4" s="25">
        <f>COUNTIF(L2:L2,"可")</f>
        <v>1</v>
      </c>
      <c r="M4" s="26"/>
    </row>
    <row r="5" spans="1:24" ht="12.75" thickBot="1">
      <c r="K5" s="24" t="s">
        <v>503</v>
      </c>
      <c r="L5" s="25">
        <f>COUNTIF(L2:L3,"否")</f>
        <v>0</v>
      </c>
      <c r="M5" s="26"/>
    </row>
    <row r="6" spans="1:24">
      <c r="L6" s="36"/>
    </row>
  </sheetData>
  <autoFilter ref="A1:V2"/>
  <phoneticPr fontId="3"/>
  <dataValidations count="1">
    <dataValidation type="list" allowBlank="1" showInputMessage="1" showErrorMessage="1" sqref="L2">
      <formula1>"可,否"</formula1>
    </dataValidation>
  </dataValidations>
  <pageMargins left="0.23622047244094491" right="0.23622047244094491" top="0.74803149606299213" bottom="0.74803149606299213" header="0.31496062992125984" footer="0.31496062992125984"/>
  <pageSetup paperSize="9" scale="5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6"/>
  <sheetViews>
    <sheetView view="pageBreakPreview" zoomScaleNormal="100" zoomScaleSheetLayoutView="100" workbookViewId="0">
      <pane xSplit="5" ySplit="1" topLeftCell="F2"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7" style="6"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515</v>
      </c>
      <c r="Q1" s="34" t="s">
        <v>504</v>
      </c>
      <c r="R1" s="34" t="s">
        <v>15</v>
      </c>
      <c r="S1" s="34" t="s">
        <v>16</v>
      </c>
      <c r="T1" s="34" t="s">
        <v>17</v>
      </c>
      <c r="U1" s="1" t="s">
        <v>18</v>
      </c>
      <c r="V1" s="1" t="s">
        <v>19</v>
      </c>
      <c r="W1" s="38" t="s">
        <v>511</v>
      </c>
      <c r="X1" s="5" t="s">
        <v>510</v>
      </c>
    </row>
    <row r="2" spans="1:24" ht="150" customHeight="1">
      <c r="A2" s="6">
        <v>71</v>
      </c>
      <c r="B2" s="6" t="s">
        <v>320</v>
      </c>
      <c r="C2" s="10" t="s">
        <v>2</v>
      </c>
      <c r="D2" s="6" t="s">
        <v>321</v>
      </c>
      <c r="E2" s="6" t="s">
        <v>322</v>
      </c>
      <c r="F2" s="6" t="s">
        <v>323</v>
      </c>
      <c r="G2" s="6" t="s">
        <v>324</v>
      </c>
      <c r="H2" s="6" t="s">
        <v>325</v>
      </c>
      <c r="I2" s="6" t="s">
        <v>27</v>
      </c>
      <c r="J2" s="1" t="s">
        <v>326</v>
      </c>
      <c r="K2" s="11" t="s">
        <v>327</v>
      </c>
      <c r="L2" s="12" t="s">
        <v>39</v>
      </c>
      <c r="M2" s="13"/>
      <c r="N2" s="33" t="s">
        <v>328</v>
      </c>
      <c r="O2" s="33" t="s">
        <v>328</v>
      </c>
      <c r="P2" s="14">
        <v>81</v>
      </c>
      <c r="Q2" s="27"/>
      <c r="R2" s="14">
        <v>87</v>
      </c>
      <c r="S2" s="14">
        <v>93</v>
      </c>
      <c r="T2" s="14">
        <v>99</v>
      </c>
      <c r="U2" s="6" t="s">
        <v>293</v>
      </c>
      <c r="V2" s="1" t="s">
        <v>294</v>
      </c>
      <c r="W2" s="32"/>
      <c r="X2" s="32"/>
    </row>
    <row r="3" spans="1:24" ht="12.75" thickBot="1">
      <c r="F3" s="6"/>
      <c r="G3" s="6"/>
      <c r="H3" s="6"/>
      <c r="L3" s="37"/>
    </row>
    <row r="4" spans="1:24" ht="12.75" thickBot="1">
      <c r="K4" s="24" t="s">
        <v>502</v>
      </c>
      <c r="L4" s="25">
        <f>COUNTIF(L2:L2,"可")</f>
        <v>1</v>
      </c>
      <c r="M4" s="26"/>
    </row>
    <row r="5" spans="1:24" ht="12.75" thickBot="1">
      <c r="K5" s="24" t="s">
        <v>503</v>
      </c>
      <c r="L5" s="25">
        <f>COUNTIF(L2:L3,"否")</f>
        <v>0</v>
      </c>
      <c r="M5" s="26"/>
    </row>
    <row r="6" spans="1:24">
      <c r="L6" s="36"/>
    </row>
  </sheetData>
  <autoFilter ref="A1:V2"/>
  <phoneticPr fontId="3"/>
  <dataValidations count="1">
    <dataValidation type="list" allowBlank="1" showInputMessage="1" showErrorMessage="1" sqref="L2">
      <formula1>"可,否"</formula1>
    </dataValidation>
  </dataValidations>
  <pageMargins left="0.23622047244094491" right="0.23622047244094491" top="0.74803149606299213" bottom="0.74803149606299213" header="0.31496062992125984" footer="0.31496062992125984"/>
  <pageSetup paperSize="9" scale="5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6"/>
  <sheetViews>
    <sheetView view="pageBreakPreview" zoomScaleNormal="100" zoomScaleSheetLayoutView="100" workbookViewId="0">
      <pane xSplit="5" ySplit="1" topLeftCell="F2"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7" style="6"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515</v>
      </c>
      <c r="Q1" s="34" t="s">
        <v>504</v>
      </c>
      <c r="R1" s="34" t="s">
        <v>15</v>
      </c>
      <c r="S1" s="34" t="s">
        <v>16</v>
      </c>
      <c r="T1" s="34" t="s">
        <v>17</v>
      </c>
      <c r="U1" s="1" t="s">
        <v>18</v>
      </c>
      <c r="V1" s="1" t="s">
        <v>19</v>
      </c>
      <c r="W1" s="38" t="s">
        <v>511</v>
      </c>
      <c r="X1" s="5" t="s">
        <v>510</v>
      </c>
    </row>
    <row r="2" spans="1:24" ht="150" customHeight="1">
      <c r="A2" s="6">
        <v>67</v>
      </c>
      <c r="B2" s="6" t="s">
        <v>315</v>
      </c>
      <c r="C2" s="10" t="s">
        <v>2</v>
      </c>
      <c r="D2" s="6" t="s">
        <v>315</v>
      </c>
      <c r="E2" s="6" t="s">
        <v>134</v>
      </c>
      <c r="F2" s="6" t="s">
        <v>135</v>
      </c>
      <c r="G2" s="6" t="s">
        <v>136</v>
      </c>
      <c r="H2" s="6" t="s">
        <v>137</v>
      </c>
      <c r="I2" s="6" t="s">
        <v>27</v>
      </c>
      <c r="J2" s="1" t="s">
        <v>312</v>
      </c>
      <c r="K2" s="11" t="s">
        <v>304</v>
      </c>
      <c r="L2" s="12" t="s">
        <v>39</v>
      </c>
      <c r="M2" s="13"/>
      <c r="N2" s="14">
        <v>2</v>
      </c>
      <c r="O2" s="14">
        <v>0</v>
      </c>
      <c r="P2" s="14">
        <v>2</v>
      </c>
      <c r="Q2" s="27"/>
      <c r="R2" s="14">
        <v>2</v>
      </c>
      <c r="S2" s="14">
        <v>2</v>
      </c>
      <c r="T2" s="14">
        <v>2</v>
      </c>
      <c r="U2" s="6" t="s">
        <v>293</v>
      </c>
      <c r="V2" s="1" t="s">
        <v>305</v>
      </c>
      <c r="W2" s="32"/>
      <c r="X2" s="32"/>
    </row>
    <row r="3" spans="1:24" ht="12.75" thickBot="1">
      <c r="F3" s="6"/>
      <c r="G3" s="6"/>
      <c r="H3" s="6"/>
      <c r="L3" s="37"/>
    </row>
    <row r="4" spans="1:24" ht="12.75" thickBot="1">
      <c r="K4" s="24" t="s">
        <v>502</v>
      </c>
      <c r="L4" s="25">
        <f>COUNTIF(L2:L2,"可")</f>
        <v>1</v>
      </c>
      <c r="M4" s="26"/>
    </row>
    <row r="5" spans="1:24" ht="12.75" thickBot="1">
      <c r="K5" s="24" t="s">
        <v>503</v>
      </c>
      <c r="L5" s="25">
        <f>COUNTIF(L2:L3,"否")</f>
        <v>0</v>
      </c>
      <c r="M5" s="26"/>
    </row>
    <row r="6" spans="1:24">
      <c r="L6" s="36"/>
    </row>
  </sheetData>
  <autoFilter ref="A1:V2"/>
  <phoneticPr fontId="3"/>
  <dataValidations count="1">
    <dataValidation type="list" allowBlank="1" showInputMessage="1" showErrorMessage="1" sqref="L2">
      <formula1>"可,否"</formula1>
    </dataValidation>
  </dataValidations>
  <pageMargins left="0.23622047244094491" right="0.23622047244094491" top="0.74803149606299213" bottom="0.74803149606299213" header="0.31496062992125984" footer="0.31496062992125984"/>
  <pageSetup paperSize="9" scale="5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7"/>
  <sheetViews>
    <sheetView view="pageBreakPreview" zoomScaleNormal="100" zoomScaleSheetLayoutView="100" workbookViewId="0">
      <pane xSplit="5" ySplit="1" topLeftCell="F2"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7" style="6"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516</v>
      </c>
      <c r="Q1" s="34" t="s">
        <v>504</v>
      </c>
      <c r="R1" s="34" t="s">
        <v>15</v>
      </c>
      <c r="S1" s="34" t="s">
        <v>16</v>
      </c>
      <c r="T1" s="34" t="s">
        <v>17</v>
      </c>
      <c r="U1" s="1" t="s">
        <v>18</v>
      </c>
      <c r="V1" s="1" t="s">
        <v>19</v>
      </c>
      <c r="W1" s="38" t="s">
        <v>511</v>
      </c>
      <c r="X1" s="5" t="s">
        <v>510</v>
      </c>
    </row>
    <row r="2" spans="1:24" ht="150" customHeight="1">
      <c r="A2" s="6">
        <v>13</v>
      </c>
      <c r="B2" s="6" t="s">
        <v>83</v>
      </c>
      <c r="C2" s="10" t="s">
        <v>2</v>
      </c>
      <c r="D2" s="6" t="s">
        <v>84</v>
      </c>
      <c r="E2" s="6" t="s">
        <v>85</v>
      </c>
      <c r="F2" s="6" t="s">
        <v>86</v>
      </c>
      <c r="G2" s="6" t="s">
        <v>87</v>
      </c>
      <c r="H2" s="6" t="s">
        <v>88</v>
      </c>
      <c r="I2" s="6" t="s">
        <v>27</v>
      </c>
      <c r="J2" s="1" t="s">
        <v>89</v>
      </c>
      <c r="K2" s="11" t="s">
        <v>90</v>
      </c>
      <c r="L2" s="12" t="s">
        <v>39</v>
      </c>
      <c r="M2" s="13"/>
      <c r="N2" s="14">
        <v>8</v>
      </c>
      <c r="O2" s="14">
        <v>8</v>
      </c>
      <c r="P2" s="14">
        <v>6</v>
      </c>
      <c r="Q2" s="27"/>
      <c r="R2" s="14">
        <v>6</v>
      </c>
      <c r="S2" s="14">
        <v>6</v>
      </c>
      <c r="T2" s="14">
        <v>6</v>
      </c>
      <c r="U2" s="6" t="s">
        <v>66</v>
      </c>
      <c r="V2" s="1" t="s">
        <v>91</v>
      </c>
      <c r="W2" s="32"/>
      <c r="X2" s="32"/>
    </row>
    <row r="3" spans="1:24" ht="150" customHeight="1">
      <c r="A3" s="6">
        <v>78</v>
      </c>
      <c r="B3" s="6" t="s">
        <v>83</v>
      </c>
      <c r="C3" s="10" t="s">
        <v>2</v>
      </c>
      <c r="D3" s="6" t="s">
        <v>348</v>
      </c>
      <c r="E3" s="6" t="s">
        <v>349</v>
      </c>
      <c r="F3" s="6" t="s">
        <v>350</v>
      </c>
      <c r="G3" s="6" t="s">
        <v>351</v>
      </c>
      <c r="H3" s="6" t="s">
        <v>352</v>
      </c>
      <c r="I3" s="6" t="s">
        <v>27</v>
      </c>
      <c r="J3" s="1" t="s">
        <v>353</v>
      </c>
      <c r="K3" s="11" t="s">
        <v>354</v>
      </c>
      <c r="L3" s="12" t="s">
        <v>39</v>
      </c>
      <c r="M3" s="13"/>
      <c r="N3" s="14">
        <v>2</v>
      </c>
      <c r="O3" s="14">
        <v>2</v>
      </c>
      <c r="P3" s="14">
        <v>2</v>
      </c>
      <c r="Q3" s="27"/>
      <c r="R3" s="14">
        <v>2</v>
      </c>
      <c r="S3" s="14">
        <v>2</v>
      </c>
      <c r="T3" s="14">
        <v>2</v>
      </c>
      <c r="U3" s="6" t="s">
        <v>355</v>
      </c>
      <c r="V3" s="1" t="s">
        <v>356</v>
      </c>
      <c r="W3" s="32"/>
      <c r="X3" s="32"/>
    </row>
    <row r="4" spans="1:24" ht="12.75" thickBot="1">
      <c r="F4" s="6"/>
      <c r="G4" s="6"/>
      <c r="H4" s="6"/>
      <c r="L4" s="37"/>
    </row>
    <row r="5" spans="1:24" ht="12.75" thickBot="1">
      <c r="K5" s="24" t="s">
        <v>502</v>
      </c>
      <c r="L5" s="25">
        <f>COUNTIF(L3:L3,"可")</f>
        <v>1</v>
      </c>
      <c r="M5" s="26"/>
    </row>
    <row r="6" spans="1:24" ht="12.75" thickBot="1">
      <c r="K6" s="24" t="s">
        <v>503</v>
      </c>
      <c r="L6" s="25">
        <f>COUNTIF(L3:L4,"否")</f>
        <v>0</v>
      </c>
      <c r="M6" s="26"/>
    </row>
    <row r="7" spans="1:24">
      <c r="L7" s="36"/>
    </row>
  </sheetData>
  <autoFilter ref="A1:V3"/>
  <phoneticPr fontId="3"/>
  <dataValidations count="1">
    <dataValidation type="list" allowBlank="1" showInputMessage="1" showErrorMessage="1" sqref="L2:L3">
      <formula1>"可,否"</formula1>
    </dataValidation>
  </dataValidations>
  <pageMargins left="0.23622047244094491" right="0.23622047244094491" top="0.74803149606299213" bottom="0.74803149606299213" header="0.31496062992125984" footer="0.31496062992125984"/>
  <pageSetup paperSize="9" scale="50"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11"/>
  <sheetViews>
    <sheetView view="pageBreakPreview" zoomScaleNormal="100" zoomScaleSheetLayoutView="100" workbookViewId="0">
      <pane xSplit="5" ySplit="1" topLeftCell="F2"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7" style="6"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3" width="37.625" style="6" customWidth="1"/>
    <col min="24" max="24" width="39.37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515</v>
      </c>
      <c r="Q1" s="34" t="s">
        <v>504</v>
      </c>
      <c r="R1" s="34" t="s">
        <v>15</v>
      </c>
      <c r="S1" s="34" t="s">
        <v>16</v>
      </c>
      <c r="T1" s="34" t="s">
        <v>17</v>
      </c>
      <c r="U1" s="1" t="s">
        <v>18</v>
      </c>
      <c r="V1" s="1" t="s">
        <v>19</v>
      </c>
      <c r="W1" s="38" t="s">
        <v>511</v>
      </c>
      <c r="X1" s="5" t="s">
        <v>510</v>
      </c>
    </row>
    <row r="2" spans="1:24" ht="150" customHeight="1">
      <c r="A2" s="6">
        <v>29</v>
      </c>
      <c r="B2" s="6" t="s">
        <v>165</v>
      </c>
      <c r="C2" s="10" t="s">
        <v>2</v>
      </c>
      <c r="D2" s="6" t="s">
        <v>166</v>
      </c>
      <c r="E2" s="6" t="s">
        <v>167</v>
      </c>
      <c r="F2" s="6" t="s">
        <v>168</v>
      </c>
      <c r="G2" s="6" t="s">
        <v>169</v>
      </c>
      <c r="H2" s="6" t="s">
        <v>170</v>
      </c>
      <c r="I2" s="6" t="s">
        <v>27</v>
      </c>
      <c r="J2" s="1" t="s">
        <v>171</v>
      </c>
      <c r="K2" s="11" t="s">
        <v>172</v>
      </c>
      <c r="L2" s="12" t="s">
        <v>39</v>
      </c>
      <c r="M2" s="13"/>
      <c r="N2" s="14">
        <v>16303</v>
      </c>
      <c r="O2" s="14">
        <v>10697</v>
      </c>
      <c r="P2" s="14">
        <v>19500</v>
      </c>
      <c r="Q2" s="27"/>
      <c r="R2" s="14">
        <v>19000</v>
      </c>
      <c r="S2" s="14">
        <v>18500</v>
      </c>
      <c r="T2" s="14">
        <v>18000</v>
      </c>
      <c r="U2" s="6" t="s">
        <v>147</v>
      </c>
      <c r="V2" s="1" t="s">
        <v>164</v>
      </c>
      <c r="W2" s="32"/>
      <c r="X2" s="32"/>
    </row>
    <row r="3" spans="1:24" ht="150" customHeight="1">
      <c r="A3" s="6">
        <v>34</v>
      </c>
      <c r="B3" s="6" t="s">
        <v>165</v>
      </c>
      <c r="C3" s="10" t="s">
        <v>2</v>
      </c>
      <c r="D3" s="6" t="s">
        <v>166</v>
      </c>
      <c r="E3" s="6" t="s">
        <v>191</v>
      </c>
      <c r="F3" s="6" t="s">
        <v>192</v>
      </c>
      <c r="G3" s="6" t="s">
        <v>193</v>
      </c>
      <c r="H3" s="6" t="s">
        <v>194</v>
      </c>
      <c r="I3" s="6" t="s">
        <v>27</v>
      </c>
      <c r="J3" s="1" t="s">
        <v>195</v>
      </c>
      <c r="K3" s="11" t="s">
        <v>196</v>
      </c>
      <c r="L3" s="12" t="s">
        <v>39</v>
      </c>
      <c r="M3" s="13"/>
      <c r="N3" s="14">
        <v>1053</v>
      </c>
      <c r="O3" s="14">
        <v>1067</v>
      </c>
      <c r="P3" s="14">
        <v>1400</v>
      </c>
      <c r="Q3" s="27"/>
      <c r="R3" s="14">
        <v>1400</v>
      </c>
      <c r="S3" s="14">
        <v>1400</v>
      </c>
      <c r="T3" s="14">
        <v>1400</v>
      </c>
      <c r="U3" s="6" t="s">
        <v>197</v>
      </c>
      <c r="V3" s="1" t="s">
        <v>198</v>
      </c>
      <c r="W3" s="32"/>
      <c r="X3" s="32"/>
    </row>
    <row r="4" spans="1:24" ht="150" customHeight="1">
      <c r="A4" s="6">
        <v>35</v>
      </c>
      <c r="B4" s="6" t="s">
        <v>165</v>
      </c>
      <c r="C4" s="10" t="s">
        <v>2</v>
      </c>
      <c r="D4" s="6" t="s">
        <v>199</v>
      </c>
      <c r="E4" s="6" t="s">
        <v>191</v>
      </c>
      <c r="F4" s="6" t="s">
        <v>192</v>
      </c>
      <c r="G4" s="6" t="s">
        <v>193</v>
      </c>
      <c r="H4" s="6" t="s">
        <v>194</v>
      </c>
      <c r="I4" s="6" t="s">
        <v>37</v>
      </c>
      <c r="J4" s="1" t="s">
        <v>200</v>
      </c>
      <c r="K4" s="11" t="s">
        <v>196</v>
      </c>
      <c r="L4" s="12"/>
      <c r="M4" s="13"/>
      <c r="N4" s="14"/>
      <c r="O4" s="14"/>
      <c r="P4" s="14"/>
      <c r="Q4" s="27"/>
      <c r="R4" s="14"/>
      <c r="S4" s="14"/>
      <c r="T4" s="14"/>
      <c r="U4" s="6" t="s">
        <v>197</v>
      </c>
      <c r="V4" s="1" t="s">
        <v>198</v>
      </c>
      <c r="W4" s="32"/>
      <c r="X4" s="32"/>
    </row>
    <row r="5" spans="1:24" ht="193.5" customHeight="1">
      <c r="A5" s="6">
        <v>38</v>
      </c>
      <c r="B5" s="6" t="s">
        <v>165</v>
      </c>
      <c r="C5" s="10" t="s">
        <v>2</v>
      </c>
      <c r="D5" s="6" t="s">
        <v>166</v>
      </c>
      <c r="E5" s="6" t="s">
        <v>210</v>
      </c>
      <c r="F5" s="6" t="s">
        <v>211</v>
      </c>
      <c r="G5" s="6" t="s">
        <v>212</v>
      </c>
      <c r="H5" s="6" t="s">
        <v>213</v>
      </c>
      <c r="I5" s="6" t="s">
        <v>37</v>
      </c>
      <c r="J5" s="1" t="s">
        <v>214</v>
      </c>
      <c r="K5" s="11" t="s">
        <v>215</v>
      </c>
      <c r="L5" s="12" t="s">
        <v>39</v>
      </c>
      <c r="M5" s="13"/>
      <c r="N5" s="20" t="s">
        <v>216</v>
      </c>
      <c r="O5" s="14">
        <v>319</v>
      </c>
      <c r="P5" s="14">
        <v>600</v>
      </c>
      <c r="Q5" s="27"/>
      <c r="R5" s="14">
        <v>575</v>
      </c>
      <c r="S5" s="14">
        <v>550</v>
      </c>
      <c r="T5" s="14">
        <v>525</v>
      </c>
      <c r="U5" s="6" t="s">
        <v>505</v>
      </c>
      <c r="V5" s="1" t="s">
        <v>506</v>
      </c>
      <c r="W5" s="32"/>
      <c r="X5" s="32"/>
    </row>
    <row r="6" spans="1:24" ht="150" customHeight="1">
      <c r="A6" s="6">
        <v>79</v>
      </c>
      <c r="B6" s="6" t="s">
        <v>165</v>
      </c>
      <c r="C6" s="10" t="s">
        <v>2</v>
      </c>
      <c r="D6" s="6" t="s">
        <v>166</v>
      </c>
      <c r="E6" s="6" t="s">
        <v>357</v>
      </c>
      <c r="F6" s="6" t="s">
        <v>358</v>
      </c>
      <c r="G6" s="6" t="s">
        <v>359</v>
      </c>
      <c r="H6" s="6" t="s">
        <v>360</v>
      </c>
      <c r="I6" s="6" t="s">
        <v>27</v>
      </c>
      <c r="J6" s="1" t="s">
        <v>361</v>
      </c>
      <c r="K6" s="11" t="s">
        <v>362</v>
      </c>
      <c r="L6" s="12" t="s">
        <v>39</v>
      </c>
      <c r="M6" s="13" t="s">
        <v>363</v>
      </c>
      <c r="N6" s="14">
        <v>7513</v>
      </c>
      <c r="O6" s="14">
        <v>9478</v>
      </c>
      <c r="P6" s="14">
        <v>7700</v>
      </c>
      <c r="Q6" s="27"/>
      <c r="R6" s="14">
        <v>8500</v>
      </c>
      <c r="S6" s="14">
        <v>9300</v>
      </c>
      <c r="T6" s="14">
        <v>9300</v>
      </c>
      <c r="U6" s="6" t="s">
        <v>355</v>
      </c>
      <c r="V6" s="1" t="s">
        <v>356</v>
      </c>
      <c r="W6" s="32"/>
      <c r="X6" s="32"/>
    </row>
    <row r="7" spans="1:24" ht="150" customHeight="1">
      <c r="A7" s="6">
        <v>88</v>
      </c>
      <c r="B7" s="6" t="s">
        <v>165</v>
      </c>
      <c r="C7" s="10" t="s">
        <v>2</v>
      </c>
      <c r="D7" s="6" t="s">
        <v>166</v>
      </c>
      <c r="E7" s="6" t="s">
        <v>407</v>
      </c>
      <c r="F7" s="6" t="s">
        <v>408</v>
      </c>
      <c r="G7" s="6" t="s">
        <v>409</v>
      </c>
      <c r="H7" s="6" t="s">
        <v>410</v>
      </c>
      <c r="I7" s="6" t="s">
        <v>27</v>
      </c>
      <c r="J7" s="1" t="s">
        <v>411</v>
      </c>
      <c r="K7" s="11" t="s">
        <v>412</v>
      </c>
      <c r="L7" s="12" t="s">
        <v>39</v>
      </c>
      <c r="M7" s="13"/>
      <c r="N7" s="14">
        <v>9683</v>
      </c>
      <c r="O7" s="14">
        <v>11655</v>
      </c>
      <c r="P7" s="14">
        <v>10000</v>
      </c>
      <c r="Q7" s="27"/>
      <c r="R7" s="14">
        <v>11000</v>
      </c>
      <c r="S7" s="14">
        <v>12000</v>
      </c>
      <c r="T7" s="14">
        <v>12000</v>
      </c>
      <c r="U7" s="6" t="s">
        <v>405</v>
      </c>
      <c r="V7" s="1" t="s">
        <v>413</v>
      </c>
      <c r="W7" s="32"/>
      <c r="X7" s="32"/>
    </row>
    <row r="8" spans="1:24" ht="12.75" thickBot="1">
      <c r="F8" s="6"/>
      <c r="G8" s="6"/>
      <c r="H8" s="6"/>
      <c r="L8" s="37"/>
    </row>
    <row r="9" spans="1:24" ht="12.75" thickBot="1">
      <c r="K9" s="24" t="s">
        <v>502</v>
      </c>
      <c r="L9" s="25">
        <f>COUNTIF(L2:L7,"可")</f>
        <v>5</v>
      </c>
      <c r="M9" s="26"/>
    </row>
    <row r="10" spans="1:24" ht="12.75" thickBot="1">
      <c r="K10" s="24" t="s">
        <v>503</v>
      </c>
      <c r="L10" s="25">
        <f>COUNTIF(L2:L8,"否")</f>
        <v>0</v>
      </c>
      <c r="M10" s="26"/>
    </row>
    <row r="11" spans="1:24">
      <c r="L11" s="36"/>
    </row>
  </sheetData>
  <autoFilter ref="A1:V7"/>
  <phoneticPr fontId="3"/>
  <dataValidations count="1">
    <dataValidation type="list" allowBlank="1" showInputMessage="1" showErrorMessage="1" sqref="L2:L7">
      <formula1>"可,否"</formula1>
    </dataValidation>
  </dataValidations>
  <pageMargins left="0.23622047244094491" right="0.23622047244094491" top="0.74803149606299213" bottom="0.74803149606299213" header="0.31496062992125984" footer="0.31496062992125984"/>
  <pageSetup paperSize="9" scale="44"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10"/>
  <sheetViews>
    <sheetView view="pageBreakPreview" zoomScaleNormal="100" zoomScaleSheetLayoutView="100" workbookViewId="0">
      <pane xSplit="5" ySplit="1" topLeftCell="F2"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7" style="6"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516</v>
      </c>
      <c r="Q1" s="34" t="s">
        <v>504</v>
      </c>
      <c r="R1" s="34" t="s">
        <v>15</v>
      </c>
      <c r="S1" s="34" t="s">
        <v>16</v>
      </c>
      <c r="T1" s="34" t="s">
        <v>17</v>
      </c>
      <c r="U1" s="1" t="s">
        <v>18</v>
      </c>
      <c r="V1" s="1" t="s">
        <v>19</v>
      </c>
      <c r="W1" s="38" t="s">
        <v>511</v>
      </c>
      <c r="X1" s="5" t="s">
        <v>510</v>
      </c>
    </row>
    <row r="2" spans="1:24" ht="150" customHeight="1">
      <c r="A2" s="6">
        <v>28</v>
      </c>
      <c r="B2" s="6" t="s">
        <v>156</v>
      </c>
      <c r="C2" s="10" t="s">
        <v>2</v>
      </c>
      <c r="D2" s="6" t="s">
        <v>157</v>
      </c>
      <c r="E2" s="6" t="s">
        <v>158</v>
      </c>
      <c r="F2" s="6" t="s">
        <v>159</v>
      </c>
      <c r="G2" s="6" t="s">
        <v>160</v>
      </c>
      <c r="H2" s="6" t="s">
        <v>161</v>
      </c>
      <c r="I2" s="6" t="s">
        <v>27</v>
      </c>
      <c r="J2" s="1" t="s">
        <v>162</v>
      </c>
      <c r="K2" s="11" t="s">
        <v>163</v>
      </c>
      <c r="L2" s="12" t="s">
        <v>39</v>
      </c>
      <c r="M2" s="13"/>
      <c r="N2" s="14">
        <v>3616</v>
      </c>
      <c r="O2" s="14">
        <v>2668</v>
      </c>
      <c r="P2" s="14">
        <v>4000</v>
      </c>
      <c r="Q2" s="27"/>
      <c r="R2" s="14">
        <v>4000</v>
      </c>
      <c r="S2" s="14">
        <v>4000</v>
      </c>
      <c r="T2" s="14">
        <v>4000</v>
      </c>
      <c r="U2" s="6" t="s">
        <v>147</v>
      </c>
      <c r="V2" s="1" t="s">
        <v>164</v>
      </c>
      <c r="W2" s="32"/>
      <c r="X2" s="32"/>
    </row>
    <row r="3" spans="1:24" ht="150" customHeight="1">
      <c r="A3" s="6">
        <v>90</v>
      </c>
      <c r="B3" s="6" t="s">
        <v>165</v>
      </c>
      <c r="C3" s="10" t="s">
        <v>2</v>
      </c>
      <c r="D3" s="6" t="s">
        <v>157</v>
      </c>
      <c r="E3" s="6" t="s">
        <v>420</v>
      </c>
      <c r="F3" s="6" t="s">
        <v>421</v>
      </c>
      <c r="G3" s="6" t="s">
        <v>422</v>
      </c>
      <c r="H3" s="23" t="s">
        <v>423</v>
      </c>
      <c r="I3" s="6" t="s">
        <v>207</v>
      </c>
      <c r="J3" s="1" t="s">
        <v>424</v>
      </c>
      <c r="K3" s="11" t="s">
        <v>425</v>
      </c>
      <c r="L3" s="12" t="s">
        <v>39</v>
      </c>
      <c r="M3" s="13"/>
      <c r="N3" s="14">
        <v>0</v>
      </c>
      <c r="O3" s="14">
        <v>1</v>
      </c>
      <c r="P3" s="14">
        <v>3</v>
      </c>
      <c r="Q3" s="27"/>
      <c r="R3" s="14">
        <v>3</v>
      </c>
      <c r="S3" s="14">
        <v>3</v>
      </c>
      <c r="T3" s="14">
        <v>3</v>
      </c>
      <c r="U3" s="6" t="s">
        <v>426</v>
      </c>
      <c r="V3" s="1" t="s">
        <v>427</v>
      </c>
      <c r="W3" s="32"/>
      <c r="X3" s="32"/>
    </row>
    <row r="4" spans="1:24" ht="150" customHeight="1">
      <c r="A4" s="6">
        <v>91</v>
      </c>
      <c r="B4" s="6" t="s">
        <v>156</v>
      </c>
      <c r="C4" s="10" t="s">
        <v>2</v>
      </c>
      <c r="D4" s="6" t="s">
        <v>157</v>
      </c>
      <c r="E4" s="6" t="s">
        <v>428</v>
      </c>
      <c r="F4" s="6" t="s">
        <v>429</v>
      </c>
      <c r="G4" s="6" t="s">
        <v>430</v>
      </c>
      <c r="H4" s="6" t="s">
        <v>431</v>
      </c>
      <c r="I4" s="6" t="s">
        <v>27</v>
      </c>
      <c r="J4" s="1" t="s">
        <v>432</v>
      </c>
      <c r="K4" s="11" t="s">
        <v>433</v>
      </c>
      <c r="L4" s="12" t="s">
        <v>39</v>
      </c>
      <c r="M4" s="13"/>
      <c r="N4" s="14">
        <v>7160</v>
      </c>
      <c r="O4" s="14">
        <v>6204</v>
      </c>
      <c r="P4" s="14">
        <v>6200</v>
      </c>
      <c r="Q4" s="27"/>
      <c r="R4" s="14">
        <v>6400</v>
      </c>
      <c r="S4" s="14">
        <v>6600</v>
      </c>
      <c r="T4" s="14">
        <v>6800</v>
      </c>
      <c r="U4" s="6" t="s">
        <v>426</v>
      </c>
      <c r="V4" s="1" t="s">
        <v>427</v>
      </c>
      <c r="W4" s="32"/>
      <c r="X4" s="32"/>
    </row>
    <row r="5" spans="1:24" ht="150" customHeight="1">
      <c r="A5" s="6">
        <v>93</v>
      </c>
      <c r="B5" s="6" t="s">
        <v>165</v>
      </c>
      <c r="C5" s="10" t="s">
        <v>2</v>
      </c>
      <c r="D5" s="6" t="s">
        <v>157</v>
      </c>
      <c r="E5" s="6" t="s">
        <v>420</v>
      </c>
      <c r="F5" s="6" t="s">
        <v>421</v>
      </c>
      <c r="G5" s="6" t="s">
        <v>422</v>
      </c>
      <c r="H5" s="23" t="s">
        <v>423</v>
      </c>
      <c r="I5" s="6" t="s">
        <v>124</v>
      </c>
      <c r="J5" s="1" t="s">
        <v>440</v>
      </c>
      <c r="K5" s="11" t="s">
        <v>425</v>
      </c>
      <c r="L5" s="12" t="s">
        <v>39</v>
      </c>
      <c r="M5" s="13"/>
      <c r="N5" s="14">
        <v>206</v>
      </c>
      <c r="O5" s="14">
        <v>369</v>
      </c>
      <c r="P5" s="14">
        <v>300</v>
      </c>
      <c r="Q5" s="27"/>
      <c r="R5" s="14">
        <v>300</v>
      </c>
      <c r="S5" s="14">
        <v>300</v>
      </c>
      <c r="T5" s="14">
        <v>300</v>
      </c>
      <c r="U5" s="6" t="s">
        <v>426</v>
      </c>
      <c r="V5" s="1" t="s">
        <v>441</v>
      </c>
      <c r="W5" s="32"/>
      <c r="X5" s="32"/>
    </row>
    <row r="6" spans="1:24" ht="150" customHeight="1">
      <c r="A6" s="6">
        <v>98</v>
      </c>
      <c r="B6" s="6" t="s">
        <v>156</v>
      </c>
      <c r="C6" s="10" t="s">
        <v>2</v>
      </c>
      <c r="D6" s="6" t="s">
        <v>157</v>
      </c>
      <c r="E6" s="6" t="s">
        <v>428</v>
      </c>
      <c r="F6" s="6" t="s">
        <v>429</v>
      </c>
      <c r="G6" s="6" t="s">
        <v>430</v>
      </c>
      <c r="H6" s="6" t="s">
        <v>431</v>
      </c>
      <c r="I6" s="6" t="s">
        <v>27</v>
      </c>
      <c r="J6" s="1" t="s">
        <v>463</v>
      </c>
      <c r="K6" s="11" t="s">
        <v>464</v>
      </c>
      <c r="L6" s="12" t="s">
        <v>39</v>
      </c>
      <c r="M6" s="13"/>
      <c r="N6" s="14">
        <v>7160</v>
      </c>
      <c r="O6" s="14">
        <v>6204</v>
      </c>
      <c r="P6" s="14">
        <v>6200</v>
      </c>
      <c r="Q6" s="27"/>
      <c r="R6" s="14">
        <v>6400</v>
      </c>
      <c r="S6" s="14">
        <v>6600</v>
      </c>
      <c r="T6" s="14">
        <v>6800</v>
      </c>
      <c r="U6" s="6" t="s">
        <v>465</v>
      </c>
      <c r="V6" s="1" t="s">
        <v>466</v>
      </c>
      <c r="W6" s="32"/>
      <c r="X6" s="32"/>
    </row>
    <row r="7" spans="1:24" ht="12.75" thickBot="1">
      <c r="F7" s="6"/>
      <c r="G7" s="6"/>
      <c r="H7" s="6"/>
      <c r="L7" s="37"/>
    </row>
    <row r="8" spans="1:24" ht="12.75" thickBot="1">
      <c r="K8" s="24" t="s">
        <v>502</v>
      </c>
      <c r="L8" s="25">
        <f>COUNTIF(L2:L6,"可")</f>
        <v>5</v>
      </c>
      <c r="M8" s="26"/>
    </row>
    <row r="9" spans="1:24" ht="12.75" thickBot="1">
      <c r="K9" s="24" t="s">
        <v>503</v>
      </c>
      <c r="L9" s="25">
        <f>COUNTIF(L2:L7,"否")</f>
        <v>0</v>
      </c>
      <c r="M9" s="26"/>
    </row>
    <row r="10" spans="1:24">
      <c r="L10" s="36"/>
    </row>
  </sheetData>
  <autoFilter ref="A1:V6"/>
  <phoneticPr fontId="3"/>
  <dataValidations count="1">
    <dataValidation type="list" allowBlank="1" showInputMessage="1" showErrorMessage="1" sqref="L2:L6">
      <formula1>"可,否"</formula1>
    </dataValidation>
  </dataValidations>
  <pageMargins left="0.23622047244094491" right="0.23622047244094491" top="0.74803149606299213" bottom="0.74803149606299213" header="0.31496062992125984" footer="0.31496062992125984"/>
  <pageSetup paperSize="9" scale="44"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8"/>
  <sheetViews>
    <sheetView view="pageBreakPreview" zoomScaleNormal="100" zoomScaleSheetLayoutView="100" workbookViewId="0">
      <pane xSplit="5" ySplit="1" topLeftCell="F2"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7" style="6"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515</v>
      </c>
      <c r="Q1" s="34" t="s">
        <v>504</v>
      </c>
      <c r="R1" s="34" t="s">
        <v>15</v>
      </c>
      <c r="S1" s="34" t="s">
        <v>16</v>
      </c>
      <c r="T1" s="34" t="s">
        <v>17</v>
      </c>
      <c r="U1" s="1" t="s">
        <v>18</v>
      </c>
      <c r="V1" s="1" t="s">
        <v>19</v>
      </c>
      <c r="W1" s="38" t="s">
        <v>511</v>
      </c>
      <c r="X1" s="5" t="s">
        <v>510</v>
      </c>
    </row>
    <row r="2" spans="1:24" ht="150" customHeight="1">
      <c r="A2" s="6">
        <v>68</v>
      </c>
      <c r="B2" s="6" t="s">
        <v>316</v>
      </c>
      <c r="C2" s="10" t="s">
        <v>2</v>
      </c>
      <c r="D2" s="6" t="s">
        <v>316</v>
      </c>
      <c r="E2" s="6" t="s">
        <v>134</v>
      </c>
      <c r="F2" s="6" t="s">
        <v>135</v>
      </c>
      <c r="G2" s="6" t="s">
        <v>136</v>
      </c>
      <c r="H2" s="6" t="s">
        <v>137</v>
      </c>
      <c r="I2" s="6" t="s">
        <v>27</v>
      </c>
      <c r="J2" s="1" t="s">
        <v>303</v>
      </c>
      <c r="K2" s="11" t="s">
        <v>304</v>
      </c>
      <c r="L2" s="12" t="s">
        <v>39</v>
      </c>
      <c r="M2" s="13"/>
      <c r="N2" s="14">
        <v>0</v>
      </c>
      <c r="O2" s="14">
        <v>0</v>
      </c>
      <c r="P2" s="14">
        <v>6</v>
      </c>
      <c r="Q2" s="27"/>
      <c r="R2" s="14">
        <v>6</v>
      </c>
      <c r="S2" s="14">
        <v>6</v>
      </c>
      <c r="T2" s="14">
        <v>6</v>
      </c>
      <c r="U2" s="6" t="s">
        <v>293</v>
      </c>
      <c r="V2" s="1" t="s">
        <v>305</v>
      </c>
      <c r="W2" s="32"/>
      <c r="X2" s="32"/>
    </row>
    <row r="3" spans="1:24" ht="150" customHeight="1">
      <c r="A3" s="6">
        <v>69</v>
      </c>
      <c r="B3" s="6" t="s">
        <v>316</v>
      </c>
      <c r="C3" s="10" t="s">
        <v>2</v>
      </c>
      <c r="D3" s="6" t="s">
        <v>317</v>
      </c>
      <c r="E3" s="6" t="s">
        <v>134</v>
      </c>
      <c r="F3" s="6" t="s">
        <v>135</v>
      </c>
      <c r="G3" s="6" t="s">
        <v>136</v>
      </c>
      <c r="H3" s="6" t="s">
        <v>137</v>
      </c>
      <c r="I3" s="6" t="s">
        <v>37</v>
      </c>
      <c r="J3" s="1" t="s">
        <v>318</v>
      </c>
      <c r="K3" s="11" t="s">
        <v>304</v>
      </c>
      <c r="L3" s="12" t="s">
        <v>39</v>
      </c>
      <c r="M3" s="13"/>
      <c r="N3" s="14">
        <v>4</v>
      </c>
      <c r="O3" s="14">
        <v>0</v>
      </c>
      <c r="P3" s="14">
        <v>2</v>
      </c>
      <c r="Q3" s="27"/>
      <c r="R3" s="14">
        <v>2</v>
      </c>
      <c r="S3" s="14">
        <v>2</v>
      </c>
      <c r="T3" s="14">
        <v>2</v>
      </c>
      <c r="U3" s="6" t="s">
        <v>293</v>
      </c>
      <c r="V3" s="1" t="s">
        <v>305</v>
      </c>
      <c r="W3" s="32"/>
      <c r="X3" s="32"/>
    </row>
    <row r="4" spans="1:24" ht="150" customHeight="1">
      <c r="A4" s="10">
        <v>72</v>
      </c>
      <c r="B4" s="10"/>
      <c r="D4" s="10" t="s">
        <v>509</v>
      </c>
      <c r="E4" s="10" t="s">
        <v>508</v>
      </c>
      <c r="F4" s="40" t="s">
        <v>507</v>
      </c>
      <c r="G4" s="6" t="s">
        <v>329</v>
      </c>
      <c r="H4" s="6" t="s">
        <v>330</v>
      </c>
      <c r="I4" s="6" t="s">
        <v>331</v>
      </c>
      <c r="J4" s="1" t="s">
        <v>332</v>
      </c>
      <c r="K4" s="11" t="s">
        <v>333</v>
      </c>
      <c r="L4" s="12" t="s">
        <v>39</v>
      </c>
      <c r="M4" s="13"/>
      <c r="N4" s="14">
        <v>252</v>
      </c>
      <c r="O4" s="14">
        <v>178</v>
      </c>
      <c r="P4" s="14">
        <v>252</v>
      </c>
      <c r="Q4" s="27"/>
      <c r="R4" s="14">
        <v>253</v>
      </c>
      <c r="S4" s="14">
        <v>254</v>
      </c>
      <c r="T4" s="14">
        <v>255</v>
      </c>
      <c r="U4" s="6" t="s">
        <v>293</v>
      </c>
      <c r="V4" s="1" t="s">
        <v>334</v>
      </c>
      <c r="W4" s="32"/>
      <c r="X4" s="32"/>
    </row>
    <row r="5" spans="1:24" ht="12.75" thickBot="1">
      <c r="F5" s="6"/>
      <c r="G5" s="6"/>
      <c r="H5" s="6"/>
      <c r="L5" s="37"/>
    </row>
    <row r="6" spans="1:24" ht="12.75" thickBot="1">
      <c r="K6" s="24" t="s">
        <v>502</v>
      </c>
      <c r="L6" s="25">
        <f>COUNTIF(L2:L4,"可")</f>
        <v>3</v>
      </c>
      <c r="M6" s="26"/>
    </row>
    <row r="7" spans="1:24" ht="12.75" thickBot="1">
      <c r="K7" s="24" t="s">
        <v>503</v>
      </c>
      <c r="L7" s="25">
        <f>COUNTIF(L2:L5,"否")</f>
        <v>0</v>
      </c>
      <c r="M7" s="26"/>
    </row>
    <row r="8" spans="1:24">
      <c r="L8" s="36"/>
    </row>
  </sheetData>
  <autoFilter ref="A1:V4"/>
  <phoneticPr fontId="3"/>
  <dataValidations count="1">
    <dataValidation type="list" allowBlank="1" showInputMessage="1" showErrorMessage="1" sqref="L2:L4">
      <formula1>"可,否"</formula1>
    </dataValidation>
  </dataValidations>
  <pageMargins left="0.23622047244094491" right="0.23622047244094491" top="0.74803149606299213" bottom="0.74803149606299213" header="0.31496062992125984" footer="0.31496062992125984"/>
  <pageSetup paperSize="9"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P15"/>
  <sheetViews>
    <sheetView view="pageBreakPreview" zoomScale="50" zoomScaleNormal="100" zoomScaleSheetLayoutView="50" workbookViewId="0">
      <pane xSplit="3" ySplit="4" topLeftCell="D14" activePane="bottomRight" state="frozen"/>
      <selection activeCell="O29" sqref="O29"/>
      <selection pane="topRight" activeCell="O29" sqref="O29"/>
      <selection pane="bottomLeft" activeCell="O29" sqref="O29"/>
      <selection pane="bottomRight" activeCell="O29" sqref="O29"/>
    </sheetView>
  </sheetViews>
  <sheetFormatPr defaultColWidth="53.25" defaultRowHeight="12"/>
  <cols>
    <col min="1" max="1" width="4.75" style="47" bestFit="1" customWidth="1"/>
    <col min="2" max="2" width="11.5" style="47" customWidth="1"/>
    <col min="3" max="3" width="16.25" style="47" customWidth="1"/>
    <col min="4" max="4" width="56.25" style="48" customWidth="1"/>
    <col min="5" max="5" width="24.625" style="49" customWidth="1"/>
    <col min="6" max="6" width="8.875" style="47" customWidth="1"/>
    <col min="7" max="10" width="8.75" style="47" customWidth="1"/>
    <col min="11" max="12" width="8.75" style="47" hidden="1" customWidth="1"/>
    <col min="13" max="13" width="18" style="47" customWidth="1"/>
    <col min="14" max="14" width="21.25" style="49" customWidth="1"/>
    <col min="15" max="16" width="65.625" style="47" customWidth="1"/>
    <col min="17" max="3834" width="53.25" style="47"/>
    <col min="3835" max="3835" width="53.25" style="47" customWidth="1"/>
    <col min="3836" max="16384" width="53.25" style="47"/>
  </cols>
  <sheetData>
    <row r="1" spans="1:16" ht="50.1" customHeight="1">
      <c r="A1" s="90" t="s">
        <v>668</v>
      </c>
      <c r="B1" s="90"/>
      <c r="C1" s="90"/>
      <c r="D1" s="91" t="s">
        <v>667</v>
      </c>
      <c r="E1" s="91"/>
      <c r="F1" s="91"/>
      <c r="G1" s="91"/>
      <c r="H1" s="91"/>
      <c r="I1" s="91"/>
    </row>
    <row r="2" spans="1:16" ht="50.1" customHeight="1">
      <c r="A2" s="90" t="s">
        <v>669</v>
      </c>
      <c r="B2" s="90"/>
      <c r="C2" s="90"/>
      <c r="D2" s="91" t="s">
        <v>670</v>
      </c>
      <c r="E2" s="91"/>
      <c r="F2" s="91"/>
      <c r="G2" s="91"/>
      <c r="H2" s="91"/>
      <c r="I2" s="91"/>
    </row>
    <row r="3" spans="1:16" ht="20.100000000000001" customHeight="1">
      <c r="A3" s="51"/>
      <c r="B3" s="51"/>
      <c r="C3" s="51"/>
      <c r="D3" s="50"/>
    </row>
    <row r="4" spans="1:16" ht="63" customHeight="1">
      <c r="A4" s="65" t="s">
        <v>0</v>
      </c>
      <c r="B4" s="65" t="s">
        <v>671</v>
      </c>
      <c r="C4" s="65" t="s">
        <v>4</v>
      </c>
      <c r="D4" s="65" t="s">
        <v>5</v>
      </c>
      <c r="E4" s="65" t="s">
        <v>678</v>
      </c>
      <c r="F4" s="52" t="s">
        <v>672</v>
      </c>
      <c r="G4" s="52" t="s">
        <v>673</v>
      </c>
      <c r="H4" s="52" t="s">
        <v>695</v>
      </c>
      <c r="I4" s="52" t="s">
        <v>701</v>
      </c>
      <c r="J4" s="52" t="s">
        <v>675</v>
      </c>
      <c r="K4" s="52" t="s">
        <v>676</v>
      </c>
      <c r="L4" s="52" t="s">
        <v>677</v>
      </c>
      <c r="M4" s="65" t="s">
        <v>18</v>
      </c>
      <c r="N4" s="65" t="s">
        <v>19</v>
      </c>
      <c r="O4" s="69" t="s">
        <v>511</v>
      </c>
      <c r="P4" s="65" t="s">
        <v>510</v>
      </c>
    </row>
    <row r="5" spans="1:16" s="66" customFormat="1" ht="200.1" customHeight="1">
      <c r="A5" s="64">
        <v>1</v>
      </c>
      <c r="B5" s="41" t="s">
        <v>22</v>
      </c>
      <c r="C5" s="41" t="s">
        <v>23</v>
      </c>
      <c r="D5" s="41" t="s">
        <v>24</v>
      </c>
      <c r="E5" s="65" t="s">
        <v>28</v>
      </c>
      <c r="F5" s="41">
        <v>1</v>
      </c>
      <c r="G5" s="41">
        <v>3</v>
      </c>
      <c r="H5" s="41">
        <v>1</v>
      </c>
      <c r="I5" s="41">
        <v>1</v>
      </c>
      <c r="J5" s="41">
        <v>1</v>
      </c>
      <c r="K5" s="41">
        <v>1</v>
      </c>
      <c r="L5" s="41">
        <v>1</v>
      </c>
      <c r="M5" s="41" t="s">
        <v>788</v>
      </c>
      <c r="N5" s="65" t="s">
        <v>31</v>
      </c>
      <c r="O5" s="41" t="s">
        <v>596</v>
      </c>
      <c r="P5" s="41" t="s">
        <v>597</v>
      </c>
    </row>
    <row r="6" spans="1:16" s="66" customFormat="1" ht="200.1" customHeight="1">
      <c r="A6" s="64">
        <v>2</v>
      </c>
      <c r="B6" s="41" t="s">
        <v>32</v>
      </c>
      <c r="C6" s="41" t="s">
        <v>33</v>
      </c>
      <c r="D6" s="41" t="s">
        <v>34</v>
      </c>
      <c r="E6" s="65" t="s">
        <v>38</v>
      </c>
      <c r="F6" s="41">
        <v>1</v>
      </c>
      <c r="G6" s="41">
        <v>3</v>
      </c>
      <c r="H6" s="41">
        <v>1</v>
      </c>
      <c r="I6" s="41">
        <v>1</v>
      </c>
      <c r="J6" s="41">
        <v>1</v>
      </c>
      <c r="K6" s="41">
        <v>3</v>
      </c>
      <c r="L6" s="41">
        <v>1</v>
      </c>
      <c r="M6" s="41" t="s">
        <v>789</v>
      </c>
      <c r="N6" s="65" t="s">
        <v>31</v>
      </c>
      <c r="O6" s="41" t="s">
        <v>615</v>
      </c>
      <c r="P6" s="41" t="s">
        <v>616</v>
      </c>
    </row>
    <row r="7" spans="1:16" s="66" customFormat="1" ht="200.1" customHeight="1">
      <c r="A7" s="64">
        <v>3</v>
      </c>
      <c r="B7" s="41" t="s">
        <v>40</v>
      </c>
      <c r="C7" s="41" t="s">
        <v>41</v>
      </c>
      <c r="D7" s="41" t="s">
        <v>42</v>
      </c>
      <c r="E7" s="65" t="s">
        <v>45</v>
      </c>
      <c r="F7" s="41">
        <v>0</v>
      </c>
      <c r="G7" s="41">
        <v>10</v>
      </c>
      <c r="H7" s="41">
        <v>3</v>
      </c>
      <c r="I7" s="41">
        <v>4</v>
      </c>
      <c r="J7" s="41">
        <v>5</v>
      </c>
      <c r="K7" s="41">
        <v>3</v>
      </c>
      <c r="L7" s="41">
        <v>3</v>
      </c>
      <c r="M7" s="41" t="s">
        <v>789</v>
      </c>
      <c r="N7" s="65" t="s">
        <v>31</v>
      </c>
      <c r="O7" s="41" t="s">
        <v>544</v>
      </c>
      <c r="P7" s="41" t="s">
        <v>545</v>
      </c>
    </row>
    <row r="8" spans="1:16" s="66" customFormat="1" ht="200.1" customHeight="1">
      <c r="A8" s="73">
        <v>4</v>
      </c>
      <c r="B8" s="74" t="s">
        <v>40</v>
      </c>
      <c r="C8" s="74" t="s">
        <v>46</v>
      </c>
      <c r="D8" s="74" t="s">
        <v>47</v>
      </c>
      <c r="E8" s="75" t="s">
        <v>641</v>
      </c>
      <c r="F8" s="74">
        <v>272</v>
      </c>
      <c r="G8" s="74">
        <v>0</v>
      </c>
      <c r="H8" s="74">
        <v>200</v>
      </c>
      <c r="I8" s="74">
        <v>500</v>
      </c>
      <c r="J8" s="74">
        <v>200</v>
      </c>
      <c r="K8" s="74">
        <v>200</v>
      </c>
      <c r="L8" s="74">
        <v>200</v>
      </c>
      <c r="M8" s="74" t="s">
        <v>790</v>
      </c>
      <c r="N8" s="75" t="s">
        <v>736</v>
      </c>
      <c r="O8" s="74" t="s">
        <v>546</v>
      </c>
      <c r="P8" s="74" t="s">
        <v>547</v>
      </c>
    </row>
    <row r="9" spans="1:16" s="66" customFormat="1" ht="200.1" customHeight="1">
      <c r="A9" s="64">
        <v>5</v>
      </c>
      <c r="B9" s="41" t="s">
        <v>40</v>
      </c>
      <c r="C9" s="41" t="s">
        <v>46</v>
      </c>
      <c r="D9" s="41" t="s">
        <v>47</v>
      </c>
      <c r="E9" s="65" t="s">
        <v>53</v>
      </c>
      <c r="F9" s="57">
        <v>5517</v>
      </c>
      <c r="G9" s="57">
        <v>5419</v>
      </c>
      <c r="H9" s="57">
        <v>7300</v>
      </c>
      <c r="I9" s="57">
        <v>7300</v>
      </c>
      <c r="J9" s="57">
        <v>7300</v>
      </c>
      <c r="K9" s="41">
        <v>7300</v>
      </c>
      <c r="L9" s="41">
        <v>7300</v>
      </c>
      <c r="M9" s="41" t="s">
        <v>791</v>
      </c>
      <c r="N9" s="65" t="s">
        <v>55</v>
      </c>
      <c r="O9" s="41" t="s">
        <v>548</v>
      </c>
      <c r="P9" s="41" t="s">
        <v>549</v>
      </c>
    </row>
    <row r="10" spans="1:16" s="66" customFormat="1" ht="180" customHeight="1">
      <c r="A10" s="73">
        <v>6</v>
      </c>
      <c r="B10" s="74" t="s">
        <v>32</v>
      </c>
      <c r="C10" s="74" t="s">
        <v>56</v>
      </c>
      <c r="D10" s="74" t="s">
        <v>57</v>
      </c>
      <c r="E10" s="75" t="s">
        <v>642</v>
      </c>
      <c r="F10" s="76">
        <v>13103</v>
      </c>
      <c r="G10" s="77">
        <v>14073</v>
      </c>
      <c r="H10" s="76">
        <v>13500</v>
      </c>
      <c r="I10" s="76">
        <v>15164</v>
      </c>
      <c r="J10" s="76">
        <v>14800</v>
      </c>
      <c r="K10" s="76">
        <v>16100</v>
      </c>
      <c r="L10" s="76">
        <v>17400</v>
      </c>
      <c r="M10" s="74" t="s">
        <v>792</v>
      </c>
      <c r="N10" s="75" t="s">
        <v>63</v>
      </c>
      <c r="O10" s="74" t="s">
        <v>617</v>
      </c>
      <c r="P10" s="74" t="s">
        <v>618</v>
      </c>
    </row>
    <row r="11" spans="1:16" s="66" customFormat="1" ht="180" customHeight="1">
      <c r="A11" s="73">
        <v>7</v>
      </c>
      <c r="B11" s="74" t="s">
        <v>68</v>
      </c>
      <c r="C11" s="74" t="s">
        <v>69</v>
      </c>
      <c r="D11" s="74" t="s">
        <v>70</v>
      </c>
      <c r="E11" s="75" t="s">
        <v>643</v>
      </c>
      <c r="F11" s="76">
        <v>1543</v>
      </c>
      <c r="G11" s="76">
        <v>707</v>
      </c>
      <c r="H11" s="76">
        <v>1610</v>
      </c>
      <c r="I11" s="76">
        <f>172+172+621</f>
        <v>965</v>
      </c>
      <c r="J11" s="76">
        <v>1620</v>
      </c>
      <c r="K11" s="76">
        <v>1630</v>
      </c>
      <c r="L11" s="76">
        <v>1640</v>
      </c>
      <c r="M11" s="74" t="s">
        <v>793</v>
      </c>
      <c r="N11" s="75" t="s">
        <v>67</v>
      </c>
      <c r="O11" s="74" t="s">
        <v>558</v>
      </c>
      <c r="P11" s="74" t="s">
        <v>559</v>
      </c>
    </row>
    <row r="12" spans="1:16" s="66" customFormat="1" ht="180" customHeight="1">
      <c r="A12" s="64">
        <v>8</v>
      </c>
      <c r="B12" s="41" t="s">
        <v>76</v>
      </c>
      <c r="C12" s="41" t="s">
        <v>77</v>
      </c>
      <c r="D12" s="41" t="s">
        <v>78</v>
      </c>
      <c r="E12" s="65" t="s">
        <v>81</v>
      </c>
      <c r="F12" s="57">
        <v>13816</v>
      </c>
      <c r="G12" s="57">
        <v>5068</v>
      </c>
      <c r="H12" s="57">
        <v>10000</v>
      </c>
      <c r="I12" s="57">
        <v>10000</v>
      </c>
      <c r="J12" s="57">
        <v>10000</v>
      </c>
      <c r="K12" s="57">
        <v>10000</v>
      </c>
      <c r="L12" s="57">
        <v>10000</v>
      </c>
      <c r="M12" s="41" t="s">
        <v>794</v>
      </c>
      <c r="N12" s="65" t="s">
        <v>67</v>
      </c>
      <c r="O12" s="41" t="s">
        <v>720</v>
      </c>
      <c r="P12" s="41" t="s">
        <v>721</v>
      </c>
    </row>
    <row r="13" spans="1:16" s="66" customFormat="1" ht="180" customHeight="1">
      <c r="A13" s="64">
        <v>9</v>
      </c>
      <c r="B13" s="41" t="s">
        <v>84</v>
      </c>
      <c r="C13" s="41" t="s">
        <v>85</v>
      </c>
      <c r="D13" s="41" t="s">
        <v>86</v>
      </c>
      <c r="E13" s="65" t="s">
        <v>89</v>
      </c>
      <c r="F13" s="41">
        <v>8</v>
      </c>
      <c r="G13" s="41">
        <v>8</v>
      </c>
      <c r="H13" s="41">
        <v>6</v>
      </c>
      <c r="I13" s="41">
        <v>6</v>
      </c>
      <c r="J13" s="41">
        <v>6</v>
      </c>
      <c r="K13" s="41">
        <v>6</v>
      </c>
      <c r="L13" s="41">
        <v>6</v>
      </c>
      <c r="M13" s="41" t="s">
        <v>794</v>
      </c>
      <c r="N13" s="65" t="s">
        <v>91</v>
      </c>
      <c r="O13" s="41" t="s">
        <v>752</v>
      </c>
      <c r="P13" s="41" t="s">
        <v>753</v>
      </c>
    </row>
    <row r="14" spans="1:16" s="66" customFormat="1" ht="180" customHeight="1">
      <c r="A14" s="64">
        <v>10</v>
      </c>
      <c r="B14" s="41" t="s">
        <v>92</v>
      </c>
      <c r="C14" s="41" t="s">
        <v>93</v>
      </c>
      <c r="D14" s="41" t="s">
        <v>94</v>
      </c>
      <c r="E14" s="65" t="s">
        <v>97</v>
      </c>
      <c r="F14" s="83">
        <v>0.96099999999999997</v>
      </c>
      <c r="G14" s="84"/>
      <c r="H14" s="83">
        <v>0.97</v>
      </c>
      <c r="I14" s="83">
        <v>0.96</v>
      </c>
      <c r="J14" s="83">
        <v>0.98</v>
      </c>
      <c r="K14" s="67">
        <v>0.99</v>
      </c>
      <c r="L14" s="67">
        <v>1</v>
      </c>
      <c r="M14" s="41" t="s">
        <v>794</v>
      </c>
      <c r="N14" s="65" t="s">
        <v>91</v>
      </c>
      <c r="O14" s="41" t="s">
        <v>639</v>
      </c>
      <c r="P14" s="41" t="s">
        <v>640</v>
      </c>
    </row>
    <row r="15" spans="1:16" s="66" customFormat="1" ht="180" customHeight="1">
      <c r="A15" s="64">
        <v>11</v>
      </c>
      <c r="B15" s="41" t="s">
        <v>99</v>
      </c>
      <c r="C15" s="41" t="s">
        <v>100</v>
      </c>
      <c r="D15" s="41" t="s">
        <v>101</v>
      </c>
      <c r="E15" s="65" t="s">
        <v>104</v>
      </c>
      <c r="F15" s="57">
        <v>2149</v>
      </c>
      <c r="G15" s="68" t="s">
        <v>512</v>
      </c>
      <c r="H15" s="57">
        <v>2141</v>
      </c>
      <c r="I15" s="57">
        <v>2141</v>
      </c>
      <c r="J15" s="57">
        <v>2112</v>
      </c>
      <c r="K15" s="57">
        <v>1973</v>
      </c>
      <c r="L15" s="57">
        <v>2097</v>
      </c>
      <c r="M15" s="41" t="s">
        <v>793</v>
      </c>
      <c r="N15" s="65" t="s">
        <v>91</v>
      </c>
      <c r="O15" s="41" t="s">
        <v>536</v>
      </c>
      <c r="P15" s="41" t="s">
        <v>537</v>
      </c>
    </row>
  </sheetData>
  <sortState ref="A5:EQM15">
    <sortCondition ref="A5:A15"/>
  </sortState>
  <mergeCells count="4">
    <mergeCell ref="A1:C1"/>
    <mergeCell ref="A2:C2"/>
    <mergeCell ref="D1:I1"/>
    <mergeCell ref="D2:I2"/>
  </mergeCells>
  <phoneticPr fontId="3"/>
  <pageMargins left="0.43307086614173229" right="0.23622047244094491" top="0.74803149606299213" bottom="0.74803149606299213" header="0.31496062992125984" footer="0.31496062992125984"/>
  <pageSetup paperSize="9" scale="44" fitToHeight="0" orientation="landscape" r:id="rId1"/>
  <rowBreaks count="1" manualBreakCount="1">
    <brk id="9" max="15"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7"/>
  <sheetViews>
    <sheetView view="pageBreakPreview" zoomScaleNormal="100" zoomScaleSheetLayoutView="100" workbookViewId="0">
      <pane xSplit="5" ySplit="1" topLeftCell="F2"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7" style="6"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515</v>
      </c>
      <c r="Q1" s="34" t="s">
        <v>504</v>
      </c>
      <c r="R1" s="34" t="s">
        <v>15</v>
      </c>
      <c r="S1" s="34" t="s">
        <v>16</v>
      </c>
      <c r="T1" s="34" t="s">
        <v>17</v>
      </c>
      <c r="U1" s="1" t="s">
        <v>18</v>
      </c>
      <c r="V1" s="1" t="s">
        <v>19</v>
      </c>
      <c r="W1" s="38" t="s">
        <v>511</v>
      </c>
      <c r="X1" s="5" t="s">
        <v>510</v>
      </c>
    </row>
    <row r="2" spans="1:24" ht="150" customHeight="1">
      <c r="A2" s="6">
        <v>12</v>
      </c>
      <c r="B2" s="6" t="s">
        <v>75</v>
      </c>
      <c r="C2" s="10" t="s">
        <v>2</v>
      </c>
      <c r="D2" s="6" t="s">
        <v>76</v>
      </c>
      <c r="E2" s="6" t="s">
        <v>77</v>
      </c>
      <c r="F2" s="6" t="s">
        <v>78</v>
      </c>
      <c r="G2" s="6" t="s">
        <v>79</v>
      </c>
      <c r="H2" s="6" t="s">
        <v>80</v>
      </c>
      <c r="I2" s="6" t="s">
        <v>27</v>
      </c>
      <c r="J2" s="1" t="s">
        <v>81</v>
      </c>
      <c r="K2" s="11" t="s">
        <v>82</v>
      </c>
      <c r="L2" s="12" t="s">
        <v>39</v>
      </c>
      <c r="M2" s="14"/>
      <c r="N2" s="15">
        <v>13816</v>
      </c>
      <c r="O2" s="15">
        <v>5068</v>
      </c>
      <c r="P2" s="15">
        <v>10000</v>
      </c>
      <c r="Q2" s="28"/>
      <c r="R2" s="15">
        <v>10000</v>
      </c>
      <c r="S2" s="15">
        <v>10000</v>
      </c>
      <c r="T2" s="15">
        <v>10000</v>
      </c>
      <c r="U2" s="6" t="s">
        <v>66</v>
      </c>
      <c r="V2" s="1" t="s">
        <v>67</v>
      </c>
      <c r="W2" s="32"/>
      <c r="X2" s="32"/>
    </row>
    <row r="3" spans="1:24" ht="150" customHeight="1">
      <c r="A3" s="6">
        <v>45</v>
      </c>
      <c r="B3" s="6" t="s">
        <v>75</v>
      </c>
      <c r="C3" s="10" t="s">
        <v>2</v>
      </c>
      <c r="D3" s="6" t="s">
        <v>76</v>
      </c>
      <c r="E3" s="6" t="s">
        <v>246</v>
      </c>
      <c r="F3" s="6" t="s">
        <v>247</v>
      </c>
      <c r="G3" s="6" t="s">
        <v>248</v>
      </c>
      <c r="H3" s="6" t="s">
        <v>249</v>
      </c>
      <c r="I3" s="6" t="s">
        <v>27</v>
      </c>
      <c r="J3" s="1" t="s">
        <v>250</v>
      </c>
      <c r="K3" s="11" t="s">
        <v>251</v>
      </c>
      <c r="L3" s="12" t="s">
        <v>39</v>
      </c>
      <c r="M3" s="14"/>
      <c r="N3" s="14">
        <v>167</v>
      </c>
      <c r="O3" s="14">
        <v>165</v>
      </c>
      <c r="P3" s="14">
        <v>160</v>
      </c>
      <c r="Q3" s="27"/>
      <c r="R3" s="14">
        <v>160</v>
      </c>
      <c r="S3" s="14">
        <v>160</v>
      </c>
      <c r="T3" s="14">
        <v>160</v>
      </c>
      <c r="U3" s="6" t="s">
        <v>226</v>
      </c>
      <c r="V3" s="1" t="s">
        <v>227</v>
      </c>
      <c r="W3" s="32"/>
      <c r="X3" s="32"/>
    </row>
    <row r="4" spans="1:24" ht="12.75" thickBot="1">
      <c r="F4" s="6"/>
      <c r="G4" s="6"/>
      <c r="H4" s="6"/>
      <c r="L4" s="37"/>
    </row>
    <row r="5" spans="1:24" ht="12.75" thickBot="1">
      <c r="K5" s="24" t="s">
        <v>502</v>
      </c>
      <c r="L5" s="25">
        <f>COUNTIF(L2:L3,"可")</f>
        <v>2</v>
      </c>
      <c r="M5" s="26"/>
    </row>
    <row r="6" spans="1:24" ht="12.75" thickBot="1">
      <c r="K6" s="24" t="s">
        <v>503</v>
      </c>
      <c r="L6" s="25">
        <f>COUNTIF(L2:L4,"否")</f>
        <v>0</v>
      </c>
      <c r="M6" s="26"/>
    </row>
    <row r="7" spans="1:24">
      <c r="L7" s="36"/>
    </row>
  </sheetData>
  <autoFilter ref="A1:V3"/>
  <phoneticPr fontId="3"/>
  <dataValidations count="1">
    <dataValidation type="list" allowBlank="1" showInputMessage="1" showErrorMessage="1" sqref="L2:L3">
      <formula1>"可,否"</formula1>
    </dataValidation>
  </dataValidations>
  <pageMargins left="0.23622047244094491" right="0.23622047244094491" top="0.74803149606299213" bottom="0.74803149606299213" header="0.31496062992125984" footer="0.31496062992125984"/>
  <pageSetup paperSize="9" scale="52"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18"/>
  <sheetViews>
    <sheetView view="pageBreakPreview" zoomScaleNormal="100" zoomScaleSheetLayoutView="100" workbookViewId="0">
      <pane xSplit="5" ySplit="1" topLeftCell="F2"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7" style="6"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516</v>
      </c>
      <c r="Q1" s="34" t="s">
        <v>504</v>
      </c>
      <c r="R1" s="34" t="s">
        <v>15</v>
      </c>
      <c r="S1" s="34" t="s">
        <v>16</v>
      </c>
      <c r="T1" s="34" t="s">
        <v>17</v>
      </c>
      <c r="U1" s="1" t="s">
        <v>18</v>
      </c>
      <c r="V1" s="1" t="s">
        <v>19</v>
      </c>
      <c r="W1" s="38" t="s">
        <v>511</v>
      </c>
      <c r="X1" s="5" t="s">
        <v>510</v>
      </c>
    </row>
    <row r="2" spans="1:24" ht="150" customHeight="1">
      <c r="A2" s="6">
        <v>3</v>
      </c>
      <c r="B2" s="6" t="s">
        <v>40</v>
      </c>
      <c r="C2" s="10" t="s">
        <v>2</v>
      </c>
      <c r="D2" s="6" t="s">
        <v>40</v>
      </c>
      <c r="E2" s="6" t="s">
        <v>41</v>
      </c>
      <c r="F2" s="6" t="s">
        <v>42</v>
      </c>
      <c r="G2" s="6" t="s">
        <v>43</v>
      </c>
      <c r="H2" s="6" t="s">
        <v>44</v>
      </c>
      <c r="I2" s="6" t="s">
        <v>27</v>
      </c>
      <c r="J2" s="1" t="s">
        <v>45</v>
      </c>
      <c r="K2" s="11" t="s">
        <v>29</v>
      </c>
      <c r="L2" s="12" t="s">
        <v>39</v>
      </c>
      <c r="M2" s="13"/>
      <c r="N2" s="14">
        <v>0</v>
      </c>
      <c r="O2" s="14">
        <v>10</v>
      </c>
      <c r="P2" s="14">
        <v>3</v>
      </c>
      <c r="Q2" s="27"/>
      <c r="R2" s="14">
        <v>5</v>
      </c>
      <c r="S2" s="14">
        <v>3</v>
      </c>
      <c r="T2" s="14">
        <v>3</v>
      </c>
      <c r="U2" s="6" t="s">
        <v>30</v>
      </c>
      <c r="V2" s="1" t="s">
        <v>31</v>
      </c>
      <c r="W2" s="32"/>
      <c r="X2" s="32"/>
    </row>
    <row r="3" spans="1:24" ht="150" customHeight="1">
      <c r="A3" s="6">
        <v>4</v>
      </c>
      <c r="B3" s="6" t="s">
        <v>40</v>
      </c>
      <c r="C3" s="10" t="s">
        <v>2</v>
      </c>
      <c r="D3" s="6" t="s">
        <v>40</v>
      </c>
      <c r="E3" s="6" t="s">
        <v>46</v>
      </c>
      <c r="F3" s="6" t="s">
        <v>47</v>
      </c>
      <c r="G3" s="6" t="s">
        <v>48</v>
      </c>
      <c r="H3" s="6" t="s">
        <v>49</v>
      </c>
      <c r="I3" s="6" t="s">
        <v>27</v>
      </c>
      <c r="J3" s="1" t="s">
        <v>50</v>
      </c>
      <c r="K3" s="11" t="s">
        <v>51</v>
      </c>
      <c r="L3" s="12" t="s">
        <v>39</v>
      </c>
      <c r="M3" s="13"/>
      <c r="N3" s="14">
        <v>272</v>
      </c>
      <c r="O3" s="14">
        <v>0</v>
      </c>
      <c r="P3" s="14">
        <v>200</v>
      </c>
      <c r="Q3" s="27"/>
      <c r="R3" s="14">
        <v>200</v>
      </c>
      <c r="S3" s="14">
        <v>200</v>
      </c>
      <c r="T3" s="14">
        <v>200</v>
      </c>
      <c r="U3" s="6" t="s">
        <v>30</v>
      </c>
      <c r="V3" s="1" t="s">
        <v>31</v>
      </c>
      <c r="W3" s="32"/>
      <c r="X3" s="32"/>
    </row>
    <row r="4" spans="1:24" ht="150" customHeight="1">
      <c r="A4" s="6">
        <v>5</v>
      </c>
      <c r="B4" s="6" t="s">
        <v>40</v>
      </c>
      <c r="C4" s="10" t="s">
        <v>2</v>
      </c>
      <c r="D4" s="6" t="s">
        <v>40</v>
      </c>
      <c r="E4" s="6" t="s">
        <v>46</v>
      </c>
      <c r="F4" s="6" t="s">
        <v>47</v>
      </c>
      <c r="G4" s="6" t="s">
        <v>48</v>
      </c>
      <c r="H4" s="6" t="s">
        <v>49</v>
      </c>
      <c r="I4" s="6" t="s">
        <v>52</v>
      </c>
      <c r="J4" s="1" t="s">
        <v>53</v>
      </c>
      <c r="K4" s="11" t="s">
        <v>54</v>
      </c>
      <c r="L4" s="12" t="s">
        <v>39</v>
      </c>
      <c r="M4" s="13"/>
      <c r="N4" s="14">
        <v>5517</v>
      </c>
      <c r="O4" s="14">
        <v>5419</v>
      </c>
      <c r="P4" s="14">
        <v>7300</v>
      </c>
      <c r="Q4" s="27"/>
      <c r="R4" s="14">
        <v>7300</v>
      </c>
      <c r="S4" s="14">
        <v>7300</v>
      </c>
      <c r="T4" s="14">
        <v>7300</v>
      </c>
      <c r="U4" s="6" t="s">
        <v>30</v>
      </c>
      <c r="V4" s="1" t="s">
        <v>55</v>
      </c>
      <c r="W4" s="32"/>
      <c r="X4" s="32"/>
    </row>
    <row r="5" spans="1:24" ht="150" customHeight="1">
      <c r="A5" s="6">
        <v>7</v>
      </c>
      <c r="B5" s="6" t="s">
        <v>40</v>
      </c>
      <c r="C5" s="10" t="s">
        <v>2</v>
      </c>
      <c r="D5" s="6" t="s">
        <v>40</v>
      </c>
      <c r="E5" s="6" t="s">
        <v>46</v>
      </c>
      <c r="F5" s="6" t="s">
        <v>47</v>
      </c>
      <c r="G5" s="6" t="s">
        <v>48</v>
      </c>
      <c r="H5" s="6" t="s">
        <v>49</v>
      </c>
      <c r="I5" s="6" t="s">
        <v>27</v>
      </c>
      <c r="J5" s="1" t="s">
        <v>64</v>
      </c>
      <c r="K5" s="11" t="s">
        <v>51</v>
      </c>
      <c r="L5" s="12" t="s">
        <v>39</v>
      </c>
      <c r="M5" s="13"/>
      <c r="N5" s="14">
        <v>272</v>
      </c>
      <c r="O5" s="14">
        <v>0</v>
      </c>
      <c r="P5" s="14">
        <v>200</v>
      </c>
      <c r="Q5" s="27"/>
      <c r="R5" s="14">
        <v>200</v>
      </c>
      <c r="S5" s="14">
        <v>200</v>
      </c>
      <c r="T5" s="14">
        <v>200</v>
      </c>
      <c r="U5" s="6" t="s">
        <v>62</v>
      </c>
      <c r="V5" s="1" t="s">
        <v>63</v>
      </c>
      <c r="W5" s="32"/>
      <c r="X5" s="32"/>
    </row>
    <row r="6" spans="1:24" ht="150" customHeight="1">
      <c r="A6" s="6">
        <v>10</v>
      </c>
      <c r="B6" s="6" t="s">
        <v>40</v>
      </c>
      <c r="C6" s="10" t="s">
        <v>2</v>
      </c>
      <c r="D6" s="6" t="s">
        <v>40</v>
      </c>
      <c r="E6" s="6" t="s">
        <v>65</v>
      </c>
      <c r="F6" s="6" t="s">
        <v>47</v>
      </c>
      <c r="G6" s="6" t="s">
        <v>48</v>
      </c>
      <c r="H6" s="6" t="s">
        <v>49</v>
      </c>
      <c r="I6" s="6" t="s">
        <v>27</v>
      </c>
      <c r="J6" s="1" t="s">
        <v>64</v>
      </c>
      <c r="K6" s="11" t="s">
        <v>51</v>
      </c>
      <c r="L6" s="12" t="s">
        <v>39</v>
      </c>
      <c r="M6" s="13"/>
      <c r="N6" s="14">
        <v>272</v>
      </c>
      <c r="O6" s="14">
        <v>0</v>
      </c>
      <c r="P6" s="14">
        <v>200</v>
      </c>
      <c r="Q6" s="27"/>
      <c r="R6" s="14">
        <v>200</v>
      </c>
      <c r="S6" s="14">
        <v>200</v>
      </c>
      <c r="T6" s="14">
        <v>200</v>
      </c>
      <c r="U6" s="6" t="s">
        <v>66</v>
      </c>
      <c r="V6" s="1" t="s">
        <v>67</v>
      </c>
      <c r="W6" s="32"/>
      <c r="X6" s="32"/>
    </row>
    <row r="7" spans="1:24" ht="150" customHeight="1">
      <c r="A7" s="6">
        <v>19</v>
      </c>
      <c r="B7" s="6" t="s">
        <v>40</v>
      </c>
      <c r="C7" s="10" t="s">
        <v>2</v>
      </c>
      <c r="D7" s="6" t="s">
        <v>40</v>
      </c>
      <c r="E7" s="6" t="s">
        <v>114</v>
      </c>
      <c r="F7" s="6" t="s">
        <v>115</v>
      </c>
      <c r="G7" s="6" t="s">
        <v>116</v>
      </c>
      <c r="H7" s="6" t="s">
        <v>117</v>
      </c>
      <c r="I7" s="6" t="s">
        <v>27</v>
      </c>
      <c r="J7" s="1" t="s">
        <v>118</v>
      </c>
      <c r="K7" s="11" t="s">
        <v>119</v>
      </c>
      <c r="L7" s="12" t="s">
        <v>39</v>
      </c>
      <c r="M7" s="13"/>
      <c r="N7" s="14">
        <v>3</v>
      </c>
      <c r="O7" s="14">
        <v>0</v>
      </c>
      <c r="P7" s="14">
        <v>5</v>
      </c>
      <c r="Q7" s="27"/>
      <c r="R7" s="14">
        <v>5</v>
      </c>
      <c r="S7" s="14">
        <v>5</v>
      </c>
      <c r="T7" s="14">
        <v>5</v>
      </c>
      <c r="U7" s="6" t="s">
        <v>112</v>
      </c>
      <c r="V7" s="1" t="s">
        <v>113</v>
      </c>
      <c r="W7" s="32"/>
      <c r="X7" s="32"/>
    </row>
    <row r="8" spans="1:24" ht="150" customHeight="1">
      <c r="A8" s="6">
        <v>86</v>
      </c>
      <c r="B8" s="6" t="s">
        <v>40</v>
      </c>
      <c r="C8" s="10" t="s">
        <v>2</v>
      </c>
      <c r="D8" s="6" t="s">
        <v>40</v>
      </c>
      <c r="E8" s="6" t="s">
        <v>394</v>
      </c>
      <c r="F8" s="6" t="s">
        <v>395</v>
      </c>
      <c r="G8" s="6" t="s">
        <v>396</v>
      </c>
      <c r="H8" s="6" t="s">
        <v>397</v>
      </c>
      <c r="I8" s="6" t="s">
        <v>27</v>
      </c>
      <c r="J8" s="1" t="s">
        <v>398</v>
      </c>
      <c r="K8" s="11" t="s">
        <v>393</v>
      </c>
      <c r="L8" s="12" t="s">
        <v>39</v>
      </c>
      <c r="M8" s="13"/>
      <c r="N8" s="14">
        <v>9</v>
      </c>
      <c r="O8" s="14">
        <v>9</v>
      </c>
      <c r="P8" s="14">
        <v>15</v>
      </c>
      <c r="Q8" s="27"/>
      <c r="R8" s="14">
        <v>15</v>
      </c>
      <c r="S8" s="14">
        <v>15</v>
      </c>
      <c r="T8" s="14">
        <v>15</v>
      </c>
      <c r="U8" s="6" t="s">
        <v>382</v>
      </c>
      <c r="V8" s="1" t="s">
        <v>383</v>
      </c>
      <c r="W8" s="32"/>
      <c r="X8" s="32"/>
    </row>
    <row r="9" spans="1:24" ht="150" customHeight="1">
      <c r="A9" s="6">
        <v>92</v>
      </c>
      <c r="B9" s="6" t="s">
        <v>40</v>
      </c>
      <c r="C9" s="10" t="s">
        <v>2</v>
      </c>
      <c r="D9" s="6" t="s">
        <v>40</v>
      </c>
      <c r="E9" s="6" t="s">
        <v>434</v>
      </c>
      <c r="F9" s="6" t="s">
        <v>435</v>
      </c>
      <c r="G9" s="6" t="s">
        <v>436</v>
      </c>
      <c r="H9" s="6" t="s">
        <v>437</v>
      </c>
      <c r="I9" s="6" t="s">
        <v>27</v>
      </c>
      <c r="J9" s="1" t="s">
        <v>438</v>
      </c>
      <c r="K9" s="11" t="s">
        <v>439</v>
      </c>
      <c r="L9" s="12" t="s">
        <v>39</v>
      </c>
      <c r="M9" s="13"/>
      <c r="N9" s="14">
        <v>47443</v>
      </c>
      <c r="O9" s="14">
        <v>29182</v>
      </c>
      <c r="P9" s="14">
        <v>47000</v>
      </c>
      <c r="Q9" s="27"/>
      <c r="R9" s="14">
        <v>47000</v>
      </c>
      <c r="S9" s="14">
        <v>47000</v>
      </c>
      <c r="T9" s="14">
        <v>47000</v>
      </c>
      <c r="U9" s="6" t="s">
        <v>426</v>
      </c>
      <c r="V9" s="1" t="s">
        <v>427</v>
      </c>
      <c r="W9" s="32"/>
      <c r="X9" s="32"/>
    </row>
    <row r="10" spans="1:24" ht="150" customHeight="1">
      <c r="A10" s="6">
        <v>96</v>
      </c>
      <c r="B10" s="6" t="s">
        <v>40</v>
      </c>
      <c r="C10" s="10" t="s">
        <v>2</v>
      </c>
      <c r="D10" s="6" t="s">
        <v>40</v>
      </c>
      <c r="E10" s="6" t="s">
        <v>450</v>
      </c>
      <c r="F10" s="6" t="s">
        <v>451</v>
      </c>
      <c r="G10" s="6" t="s">
        <v>452</v>
      </c>
      <c r="H10" s="6" t="s">
        <v>453</v>
      </c>
      <c r="I10" s="6" t="s">
        <v>37</v>
      </c>
      <c r="J10" s="1" t="s">
        <v>454</v>
      </c>
      <c r="K10" s="11" t="s">
        <v>455</v>
      </c>
      <c r="L10" s="12" t="s">
        <v>39</v>
      </c>
      <c r="M10" s="13"/>
      <c r="N10" s="14">
        <v>55</v>
      </c>
      <c r="O10" s="14">
        <v>30</v>
      </c>
      <c r="P10" s="14">
        <v>30</v>
      </c>
      <c r="Q10" s="27"/>
      <c r="R10" s="14">
        <v>30</v>
      </c>
      <c r="S10" s="14">
        <v>30</v>
      </c>
      <c r="T10" s="14">
        <v>30</v>
      </c>
      <c r="U10" s="6" t="s">
        <v>426</v>
      </c>
      <c r="V10" s="1" t="s">
        <v>441</v>
      </c>
      <c r="W10" s="32"/>
      <c r="X10" s="32"/>
    </row>
    <row r="11" spans="1:24" ht="150" customHeight="1">
      <c r="A11" s="6">
        <v>103</v>
      </c>
      <c r="B11" s="6" t="s">
        <v>40</v>
      </c>
      <c r="C11" s="10" t="s">
        <v>2</v>
      </c>
      <c r="D11" s="6" t="s">
        <v>40</v>
      </c>
      <c r="E11" s="6" t="s">
        <v>475</v>
      </c>
      <c r="F11" s="6" t="s">
        <v>476</v>
      </c>
      <c r="G11" s="6" t="s">
        <v>477</v>
      </c>
      <c r="H11" s="6" t="s">
        <v>476</v>
      </c>
      <c r="I11" s="6" t="s">
        <v>37</v>
      </c>
      <c r="J11" s="1" t="s">
        <v>482</v>
      </c>
      <c r="K11" s="11" t="s">
        <v>479</v>
      </c>
      <c r="L11" s="12" t="s">
        <v>39</v>
      </c>
      <c r="M11" s="13"/>
      <c r="N11" s="14">
        <v>4587</v>
      </c>
      <c r="O11" s="14">
        <v>4439</v>
      </c>
      <c r="P11" s="14">
        <v>4000</v>
      </c>
      <c r="Q11" s="27"/>
      <c r="R11" s="14">
        <v>4100</v>
      </c>
      <c r="S11" s="14">
        <v>4100</v>
      </c>
      <c r="T11" s="14">
        <v>4100</v>
      </c>
      <c r="U11" s="6" t="s">
        <v>480</v>
      </c>
      <c r="V11" s="1" t="s">
        <v>481</v>
      </c>
      <c r="W11" s="32"/>
      <c r="X11" s="32"/>
    </row>
    <row r="12" spans="1:24" ht="184.5" customHeight="1">
      <c r="A12" s="6">
        <v>106</v>
      </c>
      <c r="B12" s="6" t="s">
        <v>40</v>
      </c>
      <c r="C12" s="10" t="s">
        <v>2</v>
      </c>
      <c r="D12" s="6" t="s">
        <v>40</v>
      </c>
      <c r="E12" s="6" t="s">
        <v>475</v>
      </c>
      <c r="F12" s="6" t="s">
        <v>476</v>
      </c>
      <c r="G12" s="6" t="s">
        <v>477</v>
      </c>
      <c r="H12" s="6" t="s">
        <v>476</v>
      </c>
      <c r="I12" s="6" t="s">
        <v>207</v>
      </c>
      <c r="J12" s="1" t="s">
        <v>518</v>
      </c>
      <c r="K12" s="11" t="s">
        <v>479</v>
      </c>
      <c r="L12" s="12" t="s">
        <v>39</v>
      </c>
      <c r="M12" s="13"/>
      <c r="N12" s="14">
        <v>33</v>
      </c>
      <c r="O12" s="14">
        <v>32</v>
      </c>
      <c r="P12" s="14">
        <v>50</v>
      </c>
      <c r="Q12" s="27"/>
      <c r="R12" s="14">
        <v>51</v>
      </c>
      <c r="S12" s="14">
        <v>51</v>
      </c>
      <c r="T12" s="14">
        <v>51</v>
      </c>
      <c r="U12" s="6" t="s">
        <v>480</v>
      </c>
      <c r="V12" s="1" t="s">
        <v>483</v>
      </c>
      <c r="W12" s="32"/>
      <c r="X12" s="32"/>
    </row>
    <row r="13" spans="1:24" ht="150" customHeight="1">
      <c r="A13" s="115">
        <v>109</v>
      </c>
      <c r="B13" s="36" t="s">
        <v>493</v>
      </c>
      <c r="C13" s="36" t="s">
        <v>2</v>
      </c>
      <c r="D13" s="115" t="s">
        <v>493</v>
      </c>
      <c r="E13" s="115" t="s">
        <v>488</v>
      </c>
      <c r="F13" s="115" t="s">
        <v>489</v>
      </c>
      <c r="G13" s="6" t="s">
        <v>477</v>
      </c>
      <c r="H13" s="6" t="s">
        <v>476</v>
      </c>
      <c r="I13" s="6" t="s">
        <v>490</v>
      </c>
      <c r="J13" s="1" t="s">
        <v>517</v>
      </c>
      <c r="K13" s="11" t="s">
        <v>485</v>
      </c>
      <c r="L13" s="12" t="s">
        <v>39</v>
      </c>
      <c r="M13" s="13"/>
      <c r="N13" s="14">
        <v>4587</v>
      </c>
      <c r="O13" s="14">
        <v>4439</v>
      </c>
      <c r="P13" s="14">
        <v>4000</v>
      </c>
      <c r="Q13" s="27"/>
      <c r="R13" s="14">
        <v>4100</v>
      </c>
      <c r="S13" s="14">
        <v>4100</v>
      </c>
      <c r="T13" s="14">
        <v>4100</v>
      </c>
      <c r="U13" s="6" t="s">
        <v>486</v>
      </c>
      <c r="V13" s="1" t="s">
        <v>487</v>
      </c>
      <c r="W13" s="32"/>
      <c r="X13" s="32"/>
    </row>
    <row r="14" spans="1:24" ht="150" customHeight="1">
      <c r="A14" s="116"/>
      <c r="B14" s="10"/>
      <c r="D14" s="116"/>
      <c r="E14" s="116"/>
      <c r="F14" s="116"/>
      <c r="G14" s="6" t="s">
        <v>477</v>
      </c>
      <c r="H14" s="6" t="s">
        <v>476</v>
      </c>
      <c r="I14" s="6" t="s">
        <v>331</v>
      </c>
      <c r="J14" s="1" t="s">
        <v>519</v>
      </c>
      <c r="K14" s="11" t="s">
        <v>485</v>
      </c>
      <c r="L14" s="12" t="s">
        <v>39</v>
      </c>
      <c r="M14" s="13"/>
      <c r="N14" s="14">
        <v>33</v>
      </c>
      <c r="O14" s="14">
        <v>32</v>
      </c>
      <c r="P14" s="14">
        <v>50</v>
      </c>
      <c r="Q14" s="27"/>
      <c r="R14" s="14">
        <v>51</v>
      </c>
      <c r="S14" s="14">
        <v>51</v>
      </c>
      <c r="T14" s="14">
        <v>51</v>
      </c>
      <c r="U14" s="6" t="s">
        <v>486</v>
      </c>
      <c r="V14" s="1" t="s">
        <v>487</v>
      </c>
      <c r="W14" s="32"/>
      <c r="X14" s="32"/>
    </row>
    <row r="15" spans="1:24" ht="12.75" thickBot="1">
      <c r="F15" s="6"/>
      <c r="G15" s="6"/>
      <c r="H15" s="6"/>
      <c r="L15" s="37"/>
    </row>
    <row r="16" spans="1:24" ht="12.75" thickBot="1">
      <c r="K16" s="24" t="s">
        <v>502</v>
      </c>
      <c r="L16" s="25">
        <f>COUNTIF(L2:L13,"可")</f>
        <v>12</v>
      </c>
      <c r="M16" s="26"/>
    </row>
    <row r="17" spans="11:13" ht="12.75" thickBot="1">
      <c r="K17" s="24" t="s">
        <v>503</v>
      </c>
      <c r="L17" s="25">
        <f>COUNTIF(L2:L15,"否")</f>
        <v>0</v>
      </c>
      <c r="M17" s="26"/>
    </row>
    <row r="18" spans="11:13">
      <c r="L18" s="36"/>
    </row>
  </sheetData>
  <autoFilter ref="A1:V13"/>
  <mergeCells count="4">
    <mergeCell ref="A13:A14"/>
    <mergeCell ref="D13:D14"/>
    <mergeCell ref="E13:E14"/>
    <mergeCell ref="F13:F14"/>
  </mergeCells>
  <phoneticPr fontId="3"/>
  <dataValidations count="1">
    <dataValidation type="list" allowBlank="1" showInputMessage="1" showErrorMessage="1" sqref="L2:L14">
      <formula1>"可,否"</formula1>
    </dataValidation>
  </dataValidations>
  <pageMargins left="0.23622047244094491" right="0.23622047244094491" top="0.74803149606299213" bottom="0.74803149606299213" header="0.31496062992125984" footer="0.31496062992125984"/>
  <pageSetup paperSize="9" scale="46" orientation="landscape" r:id="rId1"/>
  <rowBreaks count="1" manualBreakCount="1">
    <brk id="7" max="2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6"/>
  <sheetViews>
    <sheetView view="pageBreakPreview" zoomScaleNormal="100" zoomScaleSheetLayoutView="100" workbookViewId="0">
      <pane xSplit="5" ySplit="1" topLeftCell="F2"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7" style="6"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516</v>
      </c>
      <c r="Q1" s="34" t="s">
        <v>504</v>
      </c>
      <c r="R1" s="34" t="s">
        <v>15</v>
      </c>
      <c r="S1" s="34" t="s">
        <v>16</v>
      </c>
      <c r="T1" s="34" t="s">
        <v>17</v>
      </c>
      <c r="U1" s="1" t="s">
        <v>18</v>
      </c>
      <c r="V1" s="1" t="s">
        <v>19</v>
      </c>
      <c r="W1" s="38" t="s">
        <v>511</v>
      </c>
      <c r="X1" s="5" t="s">
        <v>510</v>
      </c>
    </row>
    <row r="2" spans="1:24" ht="150" customHeight="1">
      <c r="A2" s="6">
        <v>16</v>
      </c>
      <c r="B2" s="6" t="s">
        <v>92</v>
      </c>
      <c r="C2" s="10" t="s">
        <v>2</v>
      </c>
      <c r="D2" s="6" t="s">
        <v>92</v>
      </c>
      <c r="E2" s="6" t="s">
        <v>93</v>
      </c>
      <c r="F2" s="6" t="s">
        <v>94</v>
      </c>
      <c r="G2" s="6" t="s">
        <v>95</v>
      </c>
      <c r="H2" s="6" t="s">
        <v>96</v>
      </c>
      <c r="I2" s="6" t="s">
        <v>37</v>
      </c>
      <c r="J2" s="1" t="s">
        <v>97</v>
      </c>
      <c r="K2" s="11" t="s">
        <v>98</v>
      </c>
      <c r="L2" s="12" t="s">
        <v>39</v>
      </c>
      <c r="M2" s="13"/>
      <c r="N2" s="17">
        <v>0.96099999999999997</v>
      </c>
      <c r="O2" s="14"/>
      <c r="P2" s="19">
        <v>0.97</v>
      </c>
      <c r="Q2" s="29"/>
      <c r="R2" s="19">
        <v>0.98</v>
      </c>
      <c r="S2" s="19">
        <v>0.99</v>
      </c>
      <c r="T2" s="19">
        <v>1</v>
      </c>
      <c r="U2" s="6" t="s">
        <v>66</v>
      </c>
      <c r="V2" s="1" t="s">
        <v>91</v>
      </c>
      <c r="W2" s="32"/>
      <c r="X2" s="32"/>
    </row>
    <row r="3" spans="1:24" ht="12.75" thickBot="1">
      <c r="F3" s="6"/>
      <c r="G3" s="6"/>
      <c r="H3" s="6"/>
      <c r="L3" s="37"/>
    </row>
    <row r="4" spans="1:24" ht="12.75" thickBot="1">
      <c r="K4" s="24" t="s">
        <v>502</v>
      </c>
      <c r="L4" s="25">
        <f>COUNTIF(L2:L2,"可")</f>
        <v>1</v>
      </c>
      <c r="M4" s="26"/>
    </row>
    <row r="5" spans="1:24" ht="12.75" thickBot="1">
      <c r="K5" s="24" t="s">
        <v>503</v>
      </c>
      <c r="L5" s="25">
        <f>COUNTIF(L2:L3,"否")</f>
        <v>0</v>
      </c>
      <c r="M5" s="26"/>
    </row>
    <row r="6" spans="1:24">
      <c r="L6" s="36"/>
    </row>
  </sheetData>
  <autoFilter ref="A1:V2"/>
  <phoneticPr fontId="3"/>
  <dataValidations count="1">
    <dataValidation type="list" allowBlank="1" showInputMessage="1" showErrorMessage="1" sqref="L2">
      <formula1>"可,否"</formula1>
    </dataValidation>
  </dataValidations>
  <pageMargins left="0.23622047244094491" right="0.23622047244094491" top="0.74803149606299213" bottom="0.74803149606299213" header="0.31496062992125984" footer="0.31496062992125984"/>
  <pageSetup paperSize="9" scale="52"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6"/>
  <sheetViews>
    <sheetView view="pageBreakPreview" zoomScaleNormal="100" zoomScaleSheetLayoutView="100" workbookViewId="0">
      <pane xSplit="5" ySplit="1" topLeftCell="F2"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7" style="6"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516</v>
      </c>
      <c r="Q1" s="34" t="s">
        <v>504</v>
      </c>
      <c r="R1" s="34" t="s">
        <v>15</v>
      </c>
      <c r="S1" s="34" t="s">
        <v>16</v>
      </c>
      <c r="T1" s="34" t="s">
        <v>17</v>
      </c>
      <c r="U1" s="1" t="s">
        <v>18</v>
      </c>
      <c r="V1" s="1" t="s">
        <v>19</v>
      </c>
      <c r="W1" s="38" t="s">
        <v>511</v>
      </c>
      <c r="X1" s="5" t="s">
        <v>510</v>
      </c>
    </row>
    <row r="2" spans="1:24" ht="150" customHeight="1">
      <c r="A2" s="39">
        <v>58</v>
      </c>
      <c r="B2" s="39" t="s">
        <v>301</v>
      </c>
      <c r="C2" s="35" t="s">
        <v>2</v>
      </c>
      <c r="D2" s="39" t="s">
        <v>302</v>
      </c>
      <c r="E2" s="39" t="s">
        <v>134</v>
      </c>
      <c r="F2" s="39" t="s">
        <v>135</v>
      </c>
      <c r="G2" s="6" t="s">
        <v>136</v>
      </c>
      <c r="H2" s="6" t="s">
        <v>137</v>
      </c>
      <c r="I2" s="6" t="s">
        <v>27</v>
      </c>
      <c r="J2" s="1" t="s">
        <v>303</v>
      </c>
      <c r="K2" s="11" t="s">
        <v>304</v>
      </c>
      <c r="L2" s="12" t="s">
        <v>39</v>
      </c>
      <c r="M2" s="13"/>
      <c r="N2" s="21"/>
      <c r="O2" s="21"/>
      <c r="P2" s="21"/>
      <c r="Q2" s="31"/>
      <c r="R2" s="21"/>
      <c r="S2" s="21"/>
      <c r="T2" s="21"/>
      <c r="U2" s="6" t="s">
        <v>293</v>
      </c>
      <c r="V2" s="1" t="s">
        <v>305</v>
      </c>
      <c r="W2" s="32"/>
      <c r="X2" s="32"/>
    </row>
    <row r="3" spans="1:24" ht="12.75" thickBot="1">
      <c r="F3" s="6"/>
      <c r="G3" s="6"/>
      <c r="H3" s="6"/>
      <c r="L3" s="37"/>
    </row>
    <row r="4" spans="1:24" ht="12.75" thickBot="1">
      <c r="K4" s="24" t="s">
        <v>502</v>
      </c>
      <c r="L4" s="25">
        <f>COUNTIF(L2:L2,"可")</f>
        <v>1</v>
      </c>
      <c r="M4" s="26"/>
    </row>
    <row r="5" spans="1:24" ht="12.75" thickBot="1">
      <c r="K5" s="24" t="s">
        <v>503</v>
      </c>
      <c r="L5" s="25">
        <f>COUNTIF(L2:L3,"否")</f>
        <v>0</v>
      </c>
      <c r="M5" s="26"/>
    </row>
    <row r="6" spans="1:24">
      <c r="L6" s="36"/>
    </row>
  </sheetData>
  <autoFilter ref="A1:V2"/>
  <phoneticPr fontId="3"/>
  <dataValidations count="1">
    <dataValidation type="list" allowBlank="1" showInputMessage="1" showErrorMessage="1" sqref="L2">
      <formula1>"可,否"</formula1>
    </dataValidation>
  </dataValidations>
  <pageMargins left="0.23622047244094491" right="0.23622047244094491" top="0.74803149606299213" bottom="0.74803149606299213" header="0.31496062992125984" footer="0.31496062992125984"/>
  <pageSetup paperSize="9" scale="52" orientation="landscape" r:id="rId1"/>
  <rowBreaks count="1" manualBreakCount="1">
    <brk id="1" max="22"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7"/>
  <sheetViews>
    <sheetView view="pageBreakPreview" zoomScaleNormal="100" zoomScaleSheetLayoutView="100" workbookViewId="0">
      <pane xSplit="5" ySplit="2" topLeftCell="F3"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4.75" style="6" bestFit="1"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515</v>
      </c>
      <c r="Q1" s="34" t="s">
        <v>504</v>
      </c>
      <c r="R1" s="34" t="s">
        <v>15</v>
      </c>
      <c r="S1" s="34" t="s">
        <v>16</v>
      </c>
      <c r="T1" s="34" t="s">
        <v>17</v>
      </c>
      <c r="U1" s="1" t="s">
        <v>18</v>
      </c>
      <c r="V1" s="1" t="s">
        <v>19</v>
      </c>
      <c r="W1" s="38" t="s">
        <v>511</v>
      </c>
      <c r="X1" s="5" t="s">
        <v>510</v>
      </c>
    </row>
    <row r="2" spans="1:24">
      <c r="A2" s="117" t="s">
        <v>20</v>
      </c>
      <c r="B2" s="118"/>
      <c r="C2" s="118"/>
      <c r="D2" s="118"/>
      <c r="E2" s="118"/>
      <c r="F2" s="119"/>
      <c r="G2" s="7"/>
      <c r="H2" s="7"/>
      <c r="I2" s="7"/>
      <c r="J2" s="7"/>
      <c r="K2" s="7"/>
      <c r="L2" s="8"/>
      <c r="M2" s="7"/>
      <c r="N2" s="7"/>
      <c r="O2" s="7"/>
      <c r="P2" s="7"/>
      <c r="Q2" s="7"/>
      <c r="R2" s="7"/>
      <c r="S2" s="7"/>
      <c r="T2" s="7"/>
      <c r="U2" s="9"/>
      <c r="V2" s="9"/>
      <c r="W2" s="9"/>
      <c r="X2" s="9"/>
    </row>
    <row r="3" spans="1:24" ht="150" customHeight="1">
      <c r="A3" s="6">
        <v>70</v>
      </c>
      <c r="B3" s="6" t="s">
        <v>319</v>
      </c>
      <c r="C3" s="10" t="s">
        <v>2</v>
      </c>
      <c r="D3" s="6" t="s">
        <v>319</v>
      </c>
      <c r="E3" s="6" t="s">
        <v>134</v>
      </c>
      <c r="F3" s="6" t="s">
        <v>135</v>
      </c>
      <c r="G3" s="6" t="s">
        <v>136</v>
      </c>
      <c r="H3" s="6" t="s">
        <v>137</v>
      </c>
      <c r="I3" s="6" t="s">
        <v>27</v>
      </c>
      <c r="J3" s="1" t="s">
        <v>312</v>
      </c>
      <c r="K3" s="11" t="s">
        <v>304</v>
      </c>
      <c r="L3" s="12" t="s">
        <v>39</v>
      </c>
      <c r="M3" s="13"/>
      <c r="N3" s="14">
        <v>11</v>
      </c>
      <c r="O3" s="14">
        <v>0</v>
      </c>
      <c r="P3" s="14">
        <v>11</v>
      </c>
      <c r="Q3" s="27"/>
      <c r="R3" s="14">
        <v>11</v>
      </c>
      <c r="S3" s="14">
        <v>11</v>
      </c>
      <c r="T3" s="14">
        <v>11</v>
      </c>
      <c r="U3" s="6" t="s">
        <v>293</v>
      </c>
      <c r="V3" s="1" t="s">
        <v>305</v>
      </c>
      <c r="W3" s="32"/>
      <c r="X3" s="32"/>
    </row>
    <row r="4" spans="1:24" ht="12.75" thickBot="1">
      <c r="F4" s="6"/>
      <c r="G4" s="6"/>
      <c r="H4" s="6"/>
      <c r="L4" s="37"/>
    </row>
    <row r="5" spans="1:24" ht="12.75" thickBot="1">
      <c r="K5" s="24" t="s">
        <v>502</v>
      </c>
      <c r="L5" s="25">
        <f>COUNTIF(L3:L3,"可")</f>
        <v>1</v>
      </c>
      <c r="M5" s="26"/>
    </row>
    <row r="6" spans="1:24" ht="12.75" thickBot="1">
      <c r="K6" s="24" t="s">
        <v>503</v>
      </c>
      <c r="L6" s="25">
        <f>COUNTIF(L3:L4,"否")</f>
        <v>0</v>
      </c>
      <c r="M6" s="26"/>
    </row>
    <row r="7" spans="1:24">
      <c r="L7" s="36"/>
    </row>
  </sheetData>
  <autoFilter ref="A1:V3"/>
  <mergeCells count="1">
    <mergeCell ref="A2:F2"/>
  </mergeCells>
  <phoneticPr fontId="3"/>
  <dataValidations count="1">
    <dataValidation type="list" allowBlank="1" showInputMessage="1" showErrorMessage="1" sqref="L3">
      <formula1>"可,否"</formula1>
    </dataValidation>
  </dataValidations>
  <pageMargins left="0.23622047244094491" right="0.23622047244094491" top="0.74803149606299213" bottom="0.74803149606299213" header="0.31496062992125984" footer="0.31496062992125984"/>
  <pageSetup paperSize="9" scale="52"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6"/>
  <sheetViews>
    <sheetView view="pageBreakPreview" zoomScale="85" zoomScaleNormal="100" zoomScaleSheetLayoutView="85" workbookViewId="0">
      <pane xSplit="5" ySplit="1" topLeftCell="F2"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4.75" style="6" bestFit="1"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516</v>
      </c>
      <c r="Q1" s="34" t="s">
        <v>504</v>
      </c>
      <c r="R1" s="34" t="s">
        <v>15</v>
      </c>
      <c r="S1" s="34" t="s">
        <v>16</v>
      </c>
      <c r="T1" s="34" t="s">
        <v>17</v>
      </c>
      <c r="U1" s="1" t="s">
        <v>18</v>
      </c>
      <c r="V1" s="1" t="s">
        <v>19</v>
      </c>
      <c r="W1" s="38" t="s">
        <v>511</v>
      </c>
      <c r="X1" s="5" t="s">
        <v>510</v>
      </c>
    </row>
    <row r="2" spans="1:24" ht="150" customHeight="1">
      <c r="A2" s="6">
        <v>11</v>
      </c>
      <c r="B2" s="6" t="s">
        <v>68</v>
      </c>
      <c r="C2" s="10" t="s">
        <v>2</v>
      </c>
      <c r="D2" s="6" t="s">
        <v>68</v>
      </c>
      <c r="E2" s="6" t="s">
        <v>69</v>
      </c>
      <c r="F2" s="6" t="s">
        <v>70</v>
      </c>
      <c r="G2" s="6" t="s">
        <v>71</v>
      </c>
      <c r="H2" s="6" t="s">
        <v>72</v>
      </c>
      <c r="I2" s="6" t="s">
        <v>37</v>
      </c>
      <c r="J2" s="1" t="s">
        <v>73</v>
      </c>
      <c r="K2" s="11" t="s">
        <v>74</v>
      </c>
      <c r="L2" s="12" t="s">
        <v>39</v>
      </c>
      <c r="M2" s="13"/>
      <c r="N2" s="15">
        <v>1543</v>
      </c>
      <c r="O2" s="15">
        <v>707</v>
      </c>
      <c r="P2" s="15">
        <v>1610</v>
      </c>
      <c r="Q2" s="28"/>
      <c r="R2" s="15">
        <v>1620</v>
      </c>
      <c r="S2" s="15">
        <v>1630</v>
      </c>
      <c r="T2" s="15">
        <v>1640</v>
      </c>
      <c r="U2" s="6" t="s">
        <v>66</v>
      </c>
      <c r="V2" s="1" t="s">
        <v>67</v>
      </c>
      <c r="W2" s="32"/>
      <c r="X2" s="32"/>
    </row>
    <row r="3" spans="1:24" ht="12.75" thickBot="1">
      <c r="F3" s="6"/>
      <c r="G3" s="6"/>
      <c r="H3" s="6"/>
      <c r="L3" s="37"/>
    </row>
    <row r="4" spans="1:24" ht="12.75" thickBot="1">
      <c r="K4" s="24" t="s">
        <v>502</v>
      </c>
      <c r="L4" s="25">
        <f>COUNTIF(L2:L2,"可")</f>
        <v>1</v>
      </c>
      <c r="M4" s="26"/>
    </row>
    <row r="5" spans="1:24" ht="12.75" thickBot="1">
      <c r="K5" s="24" t="s">
        <v>503</v>
      </c>
      <c r="L5" s="25">
        <f>COUNTIF(L2:L3,"否")</f>
        <v>0</v>
      </c>
      <c r="M5" s="26"/>
    </row>
    <row r="6" spans="1:24">
      <c r="L6" s="36"/>
    </row>
  </sheetData>
  <autoFilter ref="A1:V2"/>
  <phoneticPr fontId="3"/>
  <dataValidations count="1">
    <dataValidation type="list" allowBlank="1" showInputMessage="1" showErrorMessage="1" sqref="L2">
      <formula1>"可,否"</formula1>
    </dataValidation>
  </dataValidations>
  <pageMargins left="0.23622047244094491" right="0.23622047244094491" top="0.74803149606299213" bottom="0.74803149606299213" header="0.31496062992125984" footer="0.31496062992125984"/>
  <pageSetup paperSize="9" scale="52" orientation="landscape"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6"/>
  <sheetViews>
    <sheetView view="pageBreakPreview" zoomScaleNormal="100" zoomScaleSheetLayoutView="100" workbookViewId="0">
      <pane xSplit="5" ySplit="1" topLeftCell="F2"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4.75" style="6" bestFit="1"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516</v>
      </c>
      <c r="Q1" s="34" t="s">
        <v>504</v>
      </c>
      <c r="R1" s="34" t="s">
        <v>15</v>
      </c>
      <c r="S1" s="34" t="s">
        <v>16</v>
      </c>
      <c r="T1" s="34" t="s">
        <v>17</v>
      </c>
      <c r="U1" s="1" t="s">
        <v>18</v>
      </c>
      <c r="V1" s="1" t="s">
        <v>19</v>
      </c>
      <c r="W1" s="38" t="s">
        <v>511</v>
      </c>
      <c r="X1" s="5" t="s">
        <v>510</v>
      </c>
    </row>
    <row r="2" spans="1:24" ht="150" customHeight="1">
      <c r="A2" s="6">
        <v>97</v>
      </c>
      <c r="B2" s="6" t="s">
        <v>456</v>
      </c>
      <c r="C2" s="10" t="s">
        <v>2</v>
      </c>
      <c r="D2" s="6" t="s">
        <v>456</v>
      </c>
      <c r="E2" s="6" t="s">
        <v>457</v>
      </c>
      <c r="F2" s="6" t="s">
        <v>458</v>
      </c>
      <c r="G2" s="6" t="s">
        <v>459</v>
      </c>
      <c r="H2" s="6" t="s">
        <v>460</v>
      </c>
      <c r="I2" s="6" t="s">
        <v>27</v>
      </c>
      <c r="J2" s="1" t="s">
        <v>461</v>
      </c>
      <c r="K2" s="11" t="s">
        <v>462</v>
      </c>
      <c r="L2" s="12" t="s">
        <v>39</v>
      </c>
      <c r="M2" s="13"/>
      <c r="N2" s="14">
        <v>102</v>
      </c>
      <c r="O2" s="14">
        <v>80</v>
      </c>
      <c r="P2" s="14">
        <v>88</v>
      </c>
      <c r="Q2" s="27"/>
      <c r="R2" s="14">
        <v>96</v>
      </c>
      <c r="S2" s="14">
        <v>105</v>
      </c>
      <c r="T2" s="14">
        <v>115</v>
      </c>
      <c r="U2" s="6" t="s">
        <v>426</v>
      </c>
      <c r="V2" s="1" t="s">
        <v>441</v>
      </c>
      <c r="W2" s="32"/>
      <c r="X2" s="32"/>
    </row>
    <row r="3" spans="1:24" ht="12.75" thickBot="1">
      <c r="F3" s="6"/>
      <c r="G3" s="6"/>
      <c r="H3" s="6"/>
      <c r="L3" s="37"/>
    </row>
    <row r="4" spans="1:24" ht="12.75" thickBot="1">
      <c r="K4" s="24" t="s">
        <v>502</v>
      </c>
      <c r="L4" s="25">
        <f>COUNTIF(L2:L2,"可")</f>
        <v>1</v>
      </c>
      <c r="M4" s="26"/>
    </row>
    <row r="5" spans="1:24" ht="12.75" thickBot="1">
      <c r="K5" s="24" t="s">
        <v>503</v>
      </c>
      <c r="L5" s="25">
        <f>COUNTIF(L2:L3,"否")</f>
        <v>0</v>
      </c>
      <c r="M5" s="26"/>
    </row>
    <row r="6" spans="1:24">
      <c r="L6" s="36"/>
    </row>
  </sheetData>
  <autoFilter ref="A1:V2"/>
  <phoneticPr fontId="3"/>
  <dataValidations count="1">
    <dataValidation type="list" allowBlank="1" showInputMessage="1" showErrorMessage="1" sqref="L2">
      <formula1>"可,否"</formula1>
    </dataValidation>
  </dataValidations>
  <pageMargins left="0.23622047244094491" right="0.23622047244094491" top="0.74803149606299213" bottom="0.74803149606299213" header="0.31496062992125984" footer="0.31496062992125984"/>
  <pageSetup paperSize="9" scale="52" orientation="landscape" r:id="rId1"/>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X6"/>
  <sheetViews>
    <sheetView view="pageBreakPreview" zoomScaleNormal="100" zoomScaleSheetLayoutView="100" workbookViewId="0">
      <pane xSplit="5" ySplit="1" topLeftCell="F2"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4.75" style="6" bestFit="1"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516</v>
      </c>
      <c r="Q1" s="34" t="s">
        <v>504</v>
      </c>
      <c r="R1" s="34" t="s">
        <v>15</v>
      </c>
      <c r="S1" s="34" t="s">
        <v>16</v>
      </c>
      <c r="T1" s="34" t="s">
        <v>17</v>
      </c>
      <c r="U1" s="1" t="s">
        <v>18</v>
      </c>
      <c r="V1" s="1" t="s">
        <v>19</v>
      </c>
      <c r="W1" s="38" t="s">
        <v>511</v>
      </c>
      <c r="X1" s="5" t="s">
        <v>510</v>
      </c>
    </row>
    <row r="2" spans="1:24" ht="150" customHeight="1">
      <c r="A2" s="6">
        <v>73</v>
      </c>
      <c r="B2" s="6" t="s">
        <v>320</v>
      </c>
      <c r="C2" s="10" t="s">
        <v>2</v>
      </c>
      <c r="D2" s="6" t="s">
        <v>320</v>
      </c>
      <c r="E2" s="6" t="s">
        <v>335</v>
      </c>
      <c r="F2" s="6" t="s">
        <v>336</v>
      </c>
      <c r="G2" s="6" t="s">
        <v>337</v>
      </c>
      <c r="H2" s="6">
        <v>0</v>
      </c>
      <c r="I2" s="6" t="s">
        <v>27</v>
      </c>
      <c r="J2" s="1" t="s">
        <v>514</v>
      </c>
      <c r="K2" s="11" t="s">
        <v>338</v>
      </c>
      <c r="L2" s="12" t="s">
        <v>39</v>
      </c>
      <c r="M2" s="13"/>
      <c r="N2" s="14">
        <v>3</v>
      </c>
      <c r="O2" s="14">
        <v>0</v>
      </c>
      <c r="P2" s="14">
        <v>8</v>
      </c>
      <c r="Q2" s="27"/>
      <c r="R2" s="14">
        <v>9</v>
      </c>
      <c r="S2" s="14">
        <v>10</v>
      </c>
      <c r="T2" s="14">
        <v>11</v>
      </c>
      <c r="U2" s="6" t="s">
        <v>293</v>
      </c>
      <c r="V2" s="1" t="s">
        <v>339</v>
      </c>
      <c r="W2" s="32"/>
      <c r="X2" s="32"/>
    </row>
    <row r="3" spans="1:24" ht="12.75" thickBot="1">
      <c r="F3" s="6"/>
      <c r="G3" s="6"/>
      <c r="H3" s="6"/>
      <c r="L3" s="37"/>
    </row>
    <row r="4" spans="1:24" ht="12.75" thickBot="1">
      <c r="K4" s="24" t="s">
        <v>502</v>
      </c>
      <c r="L4" s="25">
        <f>COUNTIF(L2:L2,"可")</f>
        <v>1</v>
      </c>
      <c r="M4" s="26"/>
    </row>
    <row r="5" spans="1:24" ht="12.75" thickBot="1">
      <c r="K5" s="24" t="s">
        <v>503</v>
      </c>
      <c r="L5" s="25">
        <f>COUNTIF(L2:L3,"否")</f>
        <v>0</v>
      </c>
      <c r="M5" s="26"/>
    </row>
    <row r="6" spans="1:24">
      <c r="L6" s="36"/>
    </row>
  </sheetData>
  <autoFilter ref="A1:V2"/>
  <phoneticPr fontId="3"/>
  <dataValidations count="1">
    <dataValidation type="list" allowBlank="1" showInputMessage="1" showErrorMessage="1" sqref="L2">
      <formula1>"可,否"</formula1>
    </dataValidation>
  </dataValidations>
  <pageMargins left="0.23622047244094491" right="0.23622047244094491" top="0.74803149606299213" bottom="0.74803149606299213" header="0.31496062992125984" footer="0.31496062992125984"/>
  <pageSetup paperSize="9" scale="52" orientation="landscape" r:id="rId1"/>
  <legacy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6"/>
  <sheetViews>
    <sheetView view="pageBreakPreview" zoomScaleNormal="100" zoomScaleSheetLayoutView="100" workbookViewId="0">
      <pane xSplit="5" ySplit="1" topLeftCell="F2"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4.75" style="6" bestFit="1"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516</v>
      </c>
      <c r="Q1" s="34" t="s">
        <v>504</v>
      </c>
      <c r="R1" s="34" t="s">
        <v>15</v>
      </c>
      <c r="S1" s="34" t="s">
        <v>16</v>
      </c>
      <c r="T1" s="34" t="s">
        <v>17</v>
      </c>
      <c r="U1" s="1" t="s">
        <v>18</v>
      </c>
      <c r="V1" s="1" t="s">
        <v>19</v>
      </c>
      <c r="W1" s="38" t="s">
        <v>511</v>
      </c>
      <c r="X1" s="5" t="s">
        <v>510</v>
      </c>
    </row>
    <row r="2" spans="1:24" ht="150" customHeight="1">
      <c r="A2" s="6">
        <v>61</v>
      </c>
      <c r="B2" s="6" t="s">
        <v>308</v>
      </c>
      <c r="C2" s="10" t="s">
        <v>2</v>
      </c>
      <c r="D2" s="6" t="s">
        <v>308</v>
      </c>
      <c r="E2" s="6" t="s">
        <v>134</v>
      </c>
      <c r="F2" s="6" t="s">
        <v>135</v>
      </c>
      <c r="G2" s="6" t="s">
        <v>136</v>
      </c>
      <c r="H2" s="6" t="s">
        <v>137</v>
      </c>
      <c r="I2" s="6" t="s">
        <v>27</v>
      </c>
      <c r="J2" s="1" t="s">
        <v>303</v>
      </c>
      <c r="K2" s="11" t="s">
        <v>304</v>
      </c>
      <c r="L2" s="12" t="s">
        <v>39</v>
      </c>
      <c r="M2" s="13"/>
      <c r="N2" s="14">
        <v>2</v>
      </c>
      <c r="O2" s="14">
        <v>0</v>
      </c>
      <c r="P2" s="14">
        <v>6</v>
      </c>
      <c r="Q2" s="27"/>
      <c r="R2" s="14">
        <v>6</v>
      </c>
      <c r="S2" s="14">
        <v>6</v>
      </c>
      <c r="T2" s="14">
        <v>6</v>
      </c>
      <c r="U2" s="6" t="s">
        <v>293</v>
      </c>
      <c r="V2" s="1" t="s">
        <v>305</v>
      </c>
      <c r="W2" s="32"/>
      <c r="X2" s="32"/>
    </row>
    <row r="3" spans="1:24" ht="12.75" thickBot="1">
      <c r="F3" s="6"/>
      <c r="G3" s="6"/>
      <c r="H3" s="6"/>
      <c r="L3" s="37"/>
    </row>
    <row r="4" spans="1:24" ht="12.75" thickBot="1">
      <c r="K4" s="24" t="s">
        <v>502</v>
      </c>
      <c r="L4" s="25">
        <f>COUNTIF(L2:L2,"可")</f>
        <v>1</v>
      </c>
      <c r="M4" s="26"/>
    </row>
    <row r="5" spans="1:24" ht="12.75" thickBot="1">
      <c r="K5" s="24" t="s">
        <v>503</v>
      </c>
      <c r="L5" s="25">
        <f>COUNTIF(L2:L3,"否")</f>
        <v>0</v>
      </c>
      <c r="M5" s="26"/>
    </row>
    <row r="6" spans="1:24">
      <c r="L6" s="36"/>
    </row>
  </sheetData>
  <autoFilter ref="A1:V2"/>
  <phoneticPr fontId="3"/>
  <dataValidations count="1">
    <dataValidation type="list" allowBlank="1" showInputMessage="1" showErrorMessage="1" sqref="L2">
      <formula1>"可,否"</formula1>
    </dataValidation>
  </dataValidations>
  <pageMargins left="0.23622047244094491" right="0.23622047244094491" top="0.74803149606299213" bottom="0.74803149606299213" header="0.31496062992125984" footer="0.31496062992125984"/>
  <pageSetup paperSize="9" scale="52" orientation="landscape"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6"/>
  <sheetViews>
    <sheetView view="pageBreakPreview" zoomScaleNormal="100" zoomScaleSheetLayoutView="100" workbookViewId="0">
      <pane xSplit="5" ySplit="1" topLeftCell="F2"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4.75" style="6" bestFit="1"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516</v>
      </c>
      <c r="Q1" s="34" t="s">
        <v>504</v>
      </c>
      <c r="R1" s="34" t="s">
        <v>15</v>
      </c>
      <c r="S1" s="34" t="s">
        <v>16</v>
      </c>
      <c r="T1" s="34" t="s">
        <v>17</v>
      </c>
      <c r="U1" s="1" t="s">
        <v>18</v>
      </c>
      <c r="V1" s="1" t="s">
        <v>19</v>
      </c>
      <c r="W1" s="38" t="s">
        <v>511</v>
      </c>
      <c r="X1" s="5" t="s">
        <v>510</v>
      </c>
    </row>
    <row r="2" spans="1:24" ht="150" customHeight="1">
      <c r="A2" s="6">
        <v>65</v>
      </c>
      <c r="B2" s="6" t="s">
        <v>313</v>
      </c>
      <c r="C2" s="10" t="s">
        <v>2</v>
      </c>
      <c r="D2" s="6" t="s">
        <v>313</v>
      </c>
      <c r="E2" s="6" t="s">
        <v>134</v>
      </c>
      <c r="F2" s="6" t="s">
        <v>135</v>
      </c>
      <c r="G2" s="6" t="s">
        <v>136</v>
      </c>
      <c r="H2" s="6" t="s">
        <v>137</v>
      </c>
      <c r="I2" s="6" t="s">
        <v>27</v>
      </c>
      <c r="J2" s="1" t="s">
        <v>303</v>
      </c>
      <c r="K2" s="11" t="s">
        <v>304</v>
      </c>
      <c r="L2" s="12" t="s">
        <v>39</v>
      </c>
      <c r="M2" s="13"/>
      <c r="N2" s="14">
        <v>5</v>
      </c>
      <c r="O2" s="14">
        <v>1</v>
      </c>
      <c r="P2" s="14">
        <v>3</v>
      </c>
      <c r="Q2" s="27"/>
      <c r="R2" s="14">
        <v>3</v>
      </c>
      <c r="S2" s="14">
        <v>3</v>
      </c>
      <c r="T2" s="14">
        <v>3</v>
      </c>
      <c r="U2" s="6" t="s">
        <v>293</v>
      </c>
      <c r="V2" s="1" t="s">
        <v>305</v>
      </c>
      <c r="W2" s="32"/>
      <c r="X2" s="32"/>
    </row>
    <row r="3" spans="1:24" ht="12.75" thickBot="1">
      <c r="F3" s="6"/>
      <c r="G3" s="6"/>
      <c r="H3" s="6"/>
      <c r="L3" s="37"/>
    </row>
    <row r="4" spans="1:24" ht="12.75" thickBot="1">
      <c r="K4" s="24" t="s">
        <v>502</v>
      </c>
      <c r="L4" s="25">
        <f>COUNTIF(L2:L2,"可")</f>
        <v>1</v>
      </c>
      <c r="M4" s="26"/>
    </row>
    <row r="5" spans="1:24" ht="12.75" thickBot="1">
      <c r="K5" s="24" t="s">
        <v>503</v>
      </c>
      <c r="L5" s="25">
        <f>COUNTIF(L2:L3,"否")</f>
        <v>0</v>
      </c>
      <c r="M5" s="26"/>
    </row>
    <row r="6" spans="1:24">
      <c r="L6" s="36"/>
    </row>
  </sheetData>
  <autoFilter ref="A1:V2"/>
  <phoneticPr fontId="3"/>
  <dataValidations count="1">
    <dataValidation type="list" allowBlank="1" showInputMessage="1" showErrorMessage="1" sqref="L2">
      <formula1>"可,否"</formula1>
    </dataValidation>
  </dataValidations>
  <pageMargins left="0.23622047244094491" right="0.23622047244094491" top="0.74803149606299213" bottom="0.74803149606299213" header="0.31496062992125984" footer="0.31496062992125984"/>
  <pageSetup paperSize="9"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P14"/>
  <sheetViews>
    <sheetView view="pageBreakPreview" zoomScale="55" zoomScaleNormal="55" zoomScaleSheetLayoutView="55" workbookViewId="0">
      <pane xSplit="3" ySplit="4" topLeftCell="D9" activePane="bottomRight" state="frozen"/>
      <selection activeCell="O29" sqref="O29"/>
      <selection pane="topRight" activeCell="O29" sqref="O29"/>
      <selection pane="bottomLeft" activeCell="O29" sqref="O29"/>
      <selection pane="bottomRight" activeCell="O29" sqref="O29"/>
    </sheetView>
  </sheetViews>
  <sheetFormatPr defaultColWidth="53.25" defaultRowHeight="12"/>
  <cols>
    <col min="1" max="1" width="6.25" style="47" bestFit="1" customWidth="1"/>
    <col min="2" max="2" width="11.5" style="47" customWidth="1"/>
    <col min="3" max="3" width="16.25" style="47" customWidth="1"/>
    <col min="4" max="4" width="41.25" style="48" customWidth="1"/>
    <col min="5" max="5" width="13.875" style="49" customWidth="1"/>
    <col min="6" max="6" width="8.875" style="47" customWidth="1"/>
    <col min="7" max="10" width="8.75" style="47" customWidth="1"/>
    <col min="11" max="12" width="8.75" style="47" hidden="1" customWidth="1"/>
    <col min="13" max="13" width="13" style="47" customWidth="1"/>
    <col min="14" max="14" width="27.875" style="49" customWidth="1"/>
    <col min="15" max="16" width="65.625" style="47" customWidth="1"/>
    <col min="17" max="3826" width="53.25" style="47"/>
    <col min="3827" max="3827" width="53.25" style="47" customWidth="1"/>
    <col min="3828" max="16384" width="53.25" style="47"/>
  </cols>
  <sheetData>
    <row r="1" spans="1:16" ht="50.1" customHeight="1">
      <c r="A1" s="90" t="s">
        <v>668</v>
      </c>
      <c r="B1" s="90"/>
      <c r="C1" s="90"/>
      <c r="D1" s="91" t="s">
        <v>667</v>
      </c>
      <c r="E1" s="91"/>
      <c r="F1" s="91"/>
      <c r="G1" s="91"/>
      <c r="H1" s="91"/>
      <c r="I1" s="91"/>
    </row>
    <row r="2" spans="1:16" ht="50.1" customHeight="1">
      <c r="A2" s="90" t="s">
        <v>679</v>
      </c>
      <c r="B2" s="90"/>
      <c r="C2" s="90"/>
      <c r="D2" s="91" t="s">
        <v>680</v>
      </c>
      <c r="E2" s="91"/>
      <c r="F2" s="91"/>
      <c r="G2" s="91"/>
      <c r="H2" s="91"/>
      <c r="I2" s="91"/>
    </row>
    <row r="3" spans="1:16" ht="12.75" customHeight="1">
      <c r="A3" s="51"/>
      <c r="B3" s="51"/>
      <c r="C3" s="51"/>
      <c r="D3" s="56"/>
      <c r="E3" s="56"/>
      <c r="F3" s="56"/>
      <c r="G3" s="56"/>
      <c r="H3" s="56"/>
      <c r="I3" s="56"/>
    </row>
    <row r="4" spans="1:16" ht="63" customHeight="1">
      <c r="A4" s="65" t="s">
        <v>0</v>
      </c>
      <c r="B4" s="65" t="s">
        <v>671</v>
      </c>
      <c r="C4" s="65" t="s">
        <v>4</v>
      </c>
      <c r="D4" s="65" t="s">
        <v>5</v>
      </c>
      <c r="E4" s="65" t="s">
        <v>9</v>
      </c>
      <c r="F4" s="52" t="s">
        <v>672</v>
      </c>
      <c r="G4" s="52" t="s">
        <v>673</v>
      </c>
      <c r="H4" s="52" t="s">
        <v>695</v>
      </c>
      <c r="I4" s="52" t="s">
        <v>674</v>
      </c>
      <c r="J4" s="52" t="s">
        <v>675</v>
      </c>
      <c r="K4" s="52" t="s">
        <v>676</v>
      </c>
      <c r="L4" s="52" t="s">
        <v>677</v>
      </c>
      <c r="M4" s="65" t="s">
        <v>18</v>
      </c>
      <c r="N4" s="65" t="s">
        <v>19</v>
      </c>
      <c r="O4" s="69" t="s">
        <v>511</v>
      </c>
      <c r="P4" s="65" t="s">
        <v>510</v>
      </c>
    </row>
    <row r="5" spans="1:16" ht="200.1" customHeight="1">
      <c r="A5" s="75">
        <v>12</v>
      </c>
      <c r="B5" s="74" t="s">
        <v>22</v>
      </c>
      <c r="C5" s="74" t="s">
        <v>106</v>
      </c>
      <c r="D5" s="74" t="s">
        <v>107</v>
      </c>
      <c r="E5" s="75" t="s">
        <v>644</v>
      </c>
      <c r="F5" s="74">
        <v>8</v>
      </c>
      <c r="G5" s="74">
        <v>0</v>
      </c>
      <c r="H5" s="74">
        <v>10</v>
      </c>
      <c r="I5" s="74">
        <v>8</v>
      </c>
      <c r="J5" s="74">
        <v>10</v>
      </c>
      <c r="K5" s="74">
        <v>10</v>
      </c>
      <c r="L5" s="74">
        <v>10</v>
      </c>
      <c r="M5" s="74" t="s">
        <v>598</v>
      </c>
      <c r="N5" s="75" t="s">
        <v>702</v>
      </c>
      <c r="O5" s="74" t="s">
        <v>599</v>
      </c>
      <c r="P5" s="74" t="s">
        <v>600</v>
      </c>
    </row>
    <row r="6" spans="1:16" ht="137.25" customHeight="1">
      <c r="A6" s="65">
        <v>13</v>
      </c>
      <c r="B6" s="41" t="s">
        <v>40</v>
      </c>
      <c r="C6" s="41" t="s">
        <v>114</v>
      </c>
      <c r="D6" s="41" t="s">
        <v>115</v>
      </c>
      <c r="E6" s="65" t="s">
        <v>118</v>
      </c>
      <c r="F6" s="41">
        <v>3</v>
      </c>
      <c r="G6" s="41">
        <v>0</v>
      </c>
      <c r="H6" s="41">
        <v>5</v>
      </c>
      <c r="I6" s="41">
        <v>2</v>
      </c>
      <c r="J6" s="41">
        <v>5</v>
      </c>
      <c r="K6" s="41">
        <v>5</v>
      </c>
      <c r="L6" s="41">
        <v>5</v>
      </c>
      <c r="M6" s="41" t="s">
        <v>112</v>
      </c>
      <c r="N6" s="65" t="s">
        <v>758</v>
      </c>
      <c r="O6" s="41" t="s">
        <v>759</v>
      </c>
      <c r="P6" s="41" t="s">
        <v>760</v>
      </c>
    </row>
    <row r="7" spans="1:16" ht="200.1" customHeight="1">
      <c r="A7" s="75">
        <v>14</v>
      </c>
      <c r="B7" s="74" t="s">
        <v>22</v>
      </c>
      <c r="C7" s="74" t="s">
        <v>120</v>
      </c>
      <c r="D7" s="74" t="s">
        <v>121</v>
      </c>
      <c r="E7" s="75" t="s">
        <v>645</v>
      </c>
      <c r="F7" s="78" t="s">
        <v>216</v>
      </c>
      <c r="G7" s="78" t="s">
        <v>216</v>
      </c>
      <c r="H7" s="74">
        <v>768</v>
      </c>
      <c r="I7" s="74">
        <v>768</v>
      </c>
      <c r="J7" s="74">
        <v>768</v>
      </c>
      <c r="K7" s="74">
        <v>768</v>
      </c>
      <c r="L7" s="74">
        <v>768</v>
      </c>
      <c r="M7" s="74" t="s">
        <v>127</v>
      </c>
      <c r="N7" s="75" t="s">
        <v>128</v>
      </c>
      <c r="O7" s="74" t="s">
        <v>586</v>
      </c>
      <c r="P7" s="74" t="s">
        <v>587</v>
      </c>
    </row>
    <row r="8" spans="1:16" ht="51" customHeight="1">
      <c r="A8" s="60"/>
      <c r="B8" s="60"/>
      <c r="C8" s="60"/>
      <c r="D8" s="61"/>
      <c r="E8" s="62"/>
      <c r="F8" s="60"/>
      <c r="G8" s="60"/>
      <c r="H8" s="60"/>
      <c r="I8" s="60"/>
      <c r="J8" s="60"/>
      <c r="K8" s="60"/>
      <c r="L8" s="60"/>
      <c r="M8" s="60"/>
      <c r="N8" s="62"/>
      <c r="O8" s="60"/>
      <c r="P8" s="60"/>
    </row>
    <row r="9" spans="1:16" ht="34.5" customHeight="1"/>
    <row r="10" spans="1:16" ht="50.1" customHeight="1">
      <c r="A10" s="90" t="s">
        <v>668</v>
      </c>
      <c r="B10" s="90"/>
      <c r="C10" s="90"/>
      <c r="D10" s="91" t="s">
        <v>667</v>
      </c>
      <c r="E10" s="91"/>
      <c r="F10" s="91"/>
      <c r="G10" s="91"/>
      <c r="H10" s="91"/>
      <c r="I10" s="91"/>
      <c r="N10" s="47"/>
    </row>
    <row r="11" spans="1:16" ht="50.1" customHeight="1">
      <c r="A11" s="90" t="s">
        <v>682</v>
      </c>
      <c r="B11" s="90"/>
      <c r="C11" s="90"/>
      <c r="D11" s="91" t="s">
        <v>681</v>
      </c>
      <c r="E11" s="91"/>
      <c r="F11" s="91"/>
      <c r="G11" s="91"/>
      <c r="H11" s="91"/>
      <c r="I11" s="91"/>
      <c r="N11" s="47"/>
    </row>
    <row r="12" spans="1:16" ht="12" customHeight="1">
      <c r="A12" s="55"/>
      <c r="B12" s="55"/>
      <c r="C12" s="55"/>
      <c r="D12" s="56"/>
      <c r="E12" s="56"/>
      <c r="H12" s="49"/>
      <c r="N12" s="47"/>
    </row>
    <row r="13" spans="1:16" ht="63" customHeight="1">
      <c r="A13" s="65" t="s">
        <v>0</v>
      </c>
      <c r="B13" s="65" t="s">
        <v>671</v>
      </c>
      <c r="C13" s="65" t="s">
        <v>4</v>
      </c>
      <c r="D13" s="65" t="s">
        <v>5</v>
      </c>
      <c r="E13" s="65" t="s">
        <v>9</v>
      </c>
      <c r="F13" s="52" t="s">
        <v>672</v>
      </c>
      <c r="G13" s="52" t="s">
        <v>673</v>
      </c>
      <c r="H13" s="52" t="s">
        <v>695</v>
      </c>
      <c r="I13" s="52" t="s">
        <v>701</v>
      </c>
      <c r="J13" s="52" t="s">
        <v>675</v>
      </c>
      <c r="K13" s="52" t="s">
        <v>676</v>
      </c>
      <c r="L13" s="52" t="s">
        <v>677</v>
      </c>
      <c r="M13" s="65" t="s">
        <v>18</v>
      </c>
      <c r="N13" s="65" t="s">
        <v>19</v>
      </c>
      <c r="O13" s="69" t="s">
        <v>511</v>
      </c>
      <c r="P13" s="65" t="s">
        <v>510</v>
      </c>
    </row>
    <row r="14" spans="1:16" ht="200.1" customHeight="1">
      <c r="A14" s="75">
        <v>15</v>
      </c>
      <c r="B14" s="74" t="s">
        <v>22</v>
      </c>
      <c r="C14" s="74" t="s">
        <v>120</v>
      </c>
      <c r="D14" s="74" t="s">
        <v>121</v>
      </c>
      <c r="E14" s="75" t="s">
        <v>647</v>
      </c>
      <c r="F14" s="76">
        <v>53259</v>
      </c>
      <c r="G14" s="76">
        <v>54857</v>
      </c>
      <c r="H14" s="76">
        <v>60000</v>
      </c>
      <c r="I14" s="76">
        <v>60000</v>
      </c>
      <c r="J14" s="76">
        <v>60000</v>
      </c>
      <c r="K14" s="76">
        <v>60000</v>
      </c>
      <c r="L14" s="76">
        <v>60000</v>
      </c>
      <c r="M14" s="74" t="s">
        <v>697</v>
      </c>
      <c r="N14" s="75" t="s">
        <v>696</v>
      </c>
      <c r="O14" s="74" t="s">
        <v>588</v>
      </c>
      <c r="P14" s="74" t="s">
        <v>589</v>
      </c>
    </row>
  </sheetData>
  <mergeCells count="8">
    <mergeCell ref="A11:C11"/>
    <mergeCell ref="D10:I10"/>
    <mergeCell ref="D11:I11"/>
    <mergeCell ref="A1:C1"/>
    <mergeCell ref="D1:I1"/>
    <mergeCell ref="A2:C2"/>
    <mergeCell ref="D2:I2"/>
    <mergeCell ref="A10:C10"/>
  </mergeCells>
  <phoneticPr fontId="3"/>
  <pageMargins left="0.7" right="0.7" top="0.75" bottom="0.75" header="0.3" footer="0.3"/>
  <pageSetup paperSize="9" scale="44" fitToHeight="0"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5"/>
  <sheetViews>
    <sheetView view="pageBreakPreview" zoomScaleNormal="100" zoomScaleSheetLayoutView="100" workbookViewId="0">
      <pane xSplit="5" ySplit="1" topLeftCell="F2"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4.75" style="6" bestFit="1"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516</v>
      </c>
      <c r="Q1" s="34" t="s">
        <v>504</v>
      </c>
      <c r="R1" s="34" t="s">
        <v>15</v>
      </c>
      <c r="S1" s="34" t="s">
        <v>16</v>
      </c>
      <c r="T1" s="34" t="s">
        <v>17</v>
      </c>
      <c r="U1" s="1" t="s">
        <v>18</v>
      </c>
      <c r="V1" s="1" t="s">
        <v>19</v>
      </c>
      <c r="W1" s="38" t="s">
        <v>511</v>
      </c>
      <c r="X1" s="5" t="s">
        <v>510</v>
      </c>
    </row>
    <row r="2" spans="1:24" ht="184.5" customHeight="1" thickBot="1">
      <c r="A2" s="6">
        <v>63</v>
      </c>
      <c r="B2" s="6" t="s">
        <v>309</v>
      </c>
      <c r="C2" s="10" t="s">
        <v>2</v>
      </c>
      <c r="D2" s="6" t="s">
        <v>309</v>
      </c>
      <c r="E2" s="6" t="s">
        <v>134</v>
      </c>
      <c r="F2" s="6" t="s">
        <v>135</v>
      </c>
      <c r="G2" s="6" t="s">
        <v>136</v>
      </c>
      <c r="H2" s="6" t="s">
        <v>137</v>
      </c>
      <c r="I2" s="6" t="s">
        <v>27</v>
      </c>
      <c r="J2" s="1" t="s">
        <v>303</v>
      </c>
      <c r="K2" s="11" t="s">
        <v>304</v>
      </c>
      <c r="L2" s="12" t="s">
        <v>39</v>
      </c>
      <c r="M2" s="21" t="s">
        <v>310</v>
      </c>
      <c r="N2" s="14">
        <v>2</v>
      </c>
      <c r="O2" s="14">
        <v>0</v>
      </c>
      <c r="P2" s="14">
        <v>6</v>
      </c>
      <c r="Q2" s="27"/>
      <c r="R2" s="14">
        <v>6</v>
      </c>
      <c r="S2" s="14">
        <v>6</v>
      </c>
      <c r="T2" s="14">
        <v>6</v>
      </c>
      <c r="U2" s="6" t="s">
        <v>293</v>
      </c>
      <c r="V2" s="1" t="s">
        <v>305</v>
      </c>
      <c r="W2" s="32"/>
      <c r="X2" s="32"/>
    </row>
    <row r="3" spans="1:24" ht="12.75" thickBot="1">
      <c r="K3" s="24" t="s">
        <v>502</v>
      </c>
      <c r="L3" s="25">
        <f>COUNTIF(L2:L2,"可")</f>
        <v>1</v>
      </c>
      <c r="M3" s="26"/>
    </row>
    <row r="4" spans="1:24" ht="12.75" thickBot="1">
      <c r="K4" s="24" t="s">
        <v>503</v>
      </c>
      <c r="L4" s="25">
        <f>COUNTIF(L2:L2,"否")</f>
        <v>0</v>
      </c>
      <c r="M4" s="26"/>
    </row>
    <row r="5" spans="1:24">
      <c r="L5" s="36"/>
    </row>
  </sheetData>
  <autoFilter ref="A1:V2"/>
  <phoneticPr fontId="3"/>
  <dataValidations count="1">
    <dataValidation type="list" allowBlank="1" showInputMessage="1" showErrorMessage="1" sqref="L2">
      <formula1>"可,否"</formula1>
    </dataValidation>
  </dataValidations>
  <pageMargins left="0.23622047244094491" right="0.23622047244094491" top="0.74803149606299213" bottom="0.74803149606299213" header="0.31496062992125984" footer="0.31496062992125984"/>
  <pageSetup paperSize="9" scale="52" orientation="landscape"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6"/>
  <sheetViews>
    <sheetView view="pageBreakPreview" zoomScaleNormal="100" zoomScaleSheetLayoutView="100" workbookViewId="0">
      <pane xSplit="5" ySplit="1" topLeftCell="F2"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4.75" style="6" bestFit="1"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516</v>
      </c>
      <c r="Q1" s="34" t="s">
        <v>504</v>
      </c>
      <c r="R1" s="34" t="s">
        <v>15</v>
      </c>
      <c r="S1" s="34" t="s">
        <v>16</v>
      </c>
      <c r="T1" s="34" t="s">
        <v>17</v>
      </c>
      <c r="U1" s="1" t="s">
        <v>18</v>
      </c>
      <c r="V1" s="1" t="s">
        <v>19</v>
      </c>
      <c r="W1" s="38" t="s">
        <v>511</v>
      </c>
      <c r="X1" s="5" t="s">
        <v>510</v>
      </c>
    </row>
    <row r="2" spans="1:24" ht="150" customHeight="1">
      <c r="A2" s="6">
        <v>60</v>
      </c>
      <c r="B2" s="6" t="s">
        <v>307</v>
      </c>
      <c r="C2" s="10" t="s">
        <v>2</v>
      </c>
      <c r="D2" s="6" t="s">
        <v>307</v>
      </c>
      <c r="E2" s="6" t="s">
        <v>134</v>
      </c>
      <c r="F2" s="6" t="s">
        <v>135</v>
      </c>
      <c r="G2" s="6" t="s">
        <v>136</v>
      </c>
      <c r="H2" s="6" t="s">
        <v>137</v>
      </c>
      <c r="I2" s="6" t="s">
        <v>27</v>
      </c>
      <c r="J2" s="1" t="s">
        <v>303</v>
      </c>
      <c r="K2" s="11" t="s">
        <v>304</v>
      </c>
      <c r="L2" s="12" t="s">
        <v>39</v>
      </c>
      <c r="M2" s="13"/>
      <c r="N2" s="14">
        <v>11</v>
      </c>
      <c r="O2" s="14">
        <v>10</v>
      </c>
      <c r="P2" s="14">
        <v>12</v>
      </c>
      <c r="Q2" s="27"/>
      <c r="R2" s="14">
        <v>12</v>
      </c>
      <c r="S2" s="14">
        <v>12</v>
      </c>
      <c r="T2" s="14">
        <v>12</v>
      </c>
      <c r="U2" s="6" t="s">
        <v>293</v>
      </c>
      <c r="V2" s="1" t="s">
        <v>305</v>
      </c>
      <c r="W2" s="32"/>
      <c r="X2" s="32"/>
    </row>
    <row r="3" spans="1:24" ht="12.75" thickBot="1">
      <c r="F3" s="6"/>
      <c r="G3" s="6"/>
      <c r="H3" s="6"/>
      <c r="L3" s="37"/>
    </row>
    <row r="4" spans="1:24" ht="12.75" thickBot="1">
      <c r="K4" s="24" t="s">
        <v>502</v>
      </c>
      <c r="L4" s="25">
        <f>COUNTIF(L2:L2,"可")</f>
        <v>1</v>
      </c>
      <c r="M4" s="26"/>
    </row>
    <row r="5" spans="1:24" ht="12.75" thickBot="1">
      <c r="K5" s="24" t="s">
        <v>503</v>
      </c>
      <c r="L5" s="25">
        <f>COUNTIF(L2:L3,"否")</f>
        <v>0</v>
      </c>
      <c r="M5" s="26"/>
    </row>
    <row r="6" spans="1:24">
      <c r="L6" s="36"/>
    </row>
  </sheetData>
  <autoFilter ref="A1:V2"/>
  <phoneticPr fontId="3"/>
  <dataValidations count="1">
    <dataValidation type="list" allowBlank="1" showInputMessage="1" showErrorMessage="1" sqref="L2">
      <formula1>"可,否"</formula1>
    </dataValidation>
  </dataValidations>
  <pageMargins left="0.23622047244094491" right="0.23622047244094491" top="0.74803149606299213" bottom="0.74803149606299213" header="0.31496062992125984" footer="0.31496062992125984"/>
  <pageSetup paperSize="9" scale="52"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5"/>
  <sheetViews>
    <sheetView view="pageBreakPreview" zoomScaleNormal="100" zoomScaleSheetLayoutView="100" workbookViewId="0">
      <pane xSplit="5" ySplit="1" topLeftCell="F2" activePane="bottomRight" state="frozen"/>
      <selection activeCell="P4" sqref="P4"/>
      <selection pane="topRight" activeCell="P4" sqref="P4"/>
      <selection pane="bottomLeft" activeCell="P4" sqref="P4"/>
      <selection pane="bottomRight" activeCell="P4" sqref="P4"/>
    </sheetView>
  </sheetViews>
  <sheetFormatPr defaultColWidth="53.25" defaultRowHeight="12"/>
  <cols>
    <col min="1" max="1" width="4.75" style="6" bestFit="1"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516</v>
      </c>
      <c r="Q1" s="34" t="s">
        <v>504</v>
      </c>
      <c r="R1" s="34" t="s">
        <v>15</v>
      </c>
      <c r="S1" s="34" t="s">
        <v>16</v>
      </c>
      <c r="T1" s="34" t="s">
        <v>17</v>
      </c>
      <c r="U1" s="1" t="s">
        <v>18</v>
      </c>
      <c r="V1" s="1" t="s">
        <v>19</v>
      </c>
      <c r="W1" s="38" t="s">
        <v>511</v>
      </c>
      <c r="X1" s="5" t="s">
        <v>510</v>
      </c>
    </row>
    <row r="2" spans="1:24" ht="150" customHeight="1" thickBot="1">
      <c r="A2" s="6">
        <v>54</v>
      </c>
      <c r="B2" s="6" t="s">
        <v>83</v>
      </c>
      <c r="C2" s="10" t="s">
        <v>2</v>
      </c>
      <c r="D2" s="6" t="s">
        <v>279</v>
      </c>
      <c r="E2" s="6" t="s">
        <v>280</v>
      </c>
      <c r="F2" s="6" t="s">
        <v>281</v>
      </c>
      <c r="G2" s="6" t="s">
        <v>282</v>
      </c>
      <c r="H2" s="6" t="s">
        <v>283</v>
      </c>
      <c r="I2" s="6" t="s">
        <v>27</v>
      </c>
      <c r="J2" s="1" t="s">
        <v>284</v>
      </c>
      <c r="K2" s="11" t="s">
        <v>285</v>
      </c>
      <c r="L2" s="12" t="s">
        <v>39</v>
      </c>
      <c r="M2" s="13"/>
      <c r="N2" s="14">
        <v>48</v>
      </c>
      <c r="O2" s="14">
        <v>37</v>
      </c>
      <c r="P2" s="14">
        <v>37</v>
      </c>
      <c r="Q2" s="27"/>
      <c r="R2" s="14">
        <v>40</v>
      </c>
      <c r="S2" s="14">
        <v>40</v>
      </c>
      <c r="T2" s="14">
        <v>40</v>
      </c>
      <c r="U2" s="6" t="s">
        <v>277</v>
      </c>
      <c r="V2" s="1" t="s">
        <v>286</v>
      </c>
      <c r="W2" s="32"/>
      <c r="X2" s="32"/>
    </row>
    <row r="3" spans="1:24" ht="12.75" thickBot="1">
      <c r="K3" s="24" t="s">
        <v>502</v>
      </c>
      <c r="L3" s="25">
        <f>COUNTIF(L2:L2,"可")</f>
        <v>1</v>
      </c>
      <c r="M3" s="26"/>
    </row>
    <row r="4" spans="1:24" ht="12.75" thickBot="1">
      <c r="K4" s="24" t="s">
        <v>503</v>
      </c>
      <c r="L4" s="25">
        <f>COUNTIF(L2:L2,"否")</f>
        <v>0</v>
      </c>
      <c r="M4" s="26"/>
    </row>
    <row r="5" spans="1:24">
      <c r="L5" s="36"/>
    </row>
  </sheetData>
  <autoFilter ref="A1:V2"/>
  <phoneticPr fontId="3"/>
  <dataValidations count="1">
    <dataValidation type="list" allowBlank="1" showInputMessage="1" showErrorMessage="1" sqref="L2">
      <formula1>"可,否"</formula1>
    </dataValidation>
  </dataValidations>
  <pageMargins left="0.23622047244094491" right="0.23622047244094491" top="0.74803149606299213" bottom="0.74803149606299213" header="0.31496062992125984" footer="0.31496062992125984"/>
  <pageSetup paperSize="9" scale="52" orientation="landscape"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5"/>
  <sheetViews>
    <sheetView view="pageBreakPreview" zoomScaleNormal="100" zoomScaleSheetLayoutView="100" workbookViewId="0">
      <pane xSplit="5" ySplit="1" topLeftCell="F2" activePane="bottomRight" state="frozen"/>
      <selection activeCell="F2" sqref="F2"/>
      <selection pane="topRight" activeCell="F2" sqref="F2"/>
      <selection pane="bottomLeft" activeCell="F2" sqref="F2"/>
      <selection pane="bottomRight" activeCell="F2" sqref="F2"/>
    </sheetView>
  </sheetViews>
  <sheetFormatPr defaultColWidth="53.25" defaultRowHeight="12"/>
  <cols>
    <col min="1" max="1" width="4.75" style="6" bestFit="1"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516</v>
      </c>
      <c r="Q1" s="34" t="s">
        <v>504</v>
      </c>
      <c r="R1" s="34" t="s">
        <v>15</v>
      </c>
      <c r="S1" s="34" t="s">
        <v>16</v>
      </c>
      <c r="T1" s="34" t="s">
        <v>17</v>
      </c>
      <c r="U1" s="1" t="s">
        <v>18</v>
      </c>
      <c r="V1" s="1" t="s">
        <v>19</v>
      </c>
      <c r="W1" s="38" t="s">
        <v>511</v>
      </c>
      <c r="X1" s="5" t="s">
        <v>510</v>
      </c>
    </row>
    <row r="2" spans="1:24" ht="150" customHeight="1" thickBot="1">
      <c r="A2" s="6">
        <v>64</v>
      </c>
      <c r="B2" s="6" t="s">
        <v>311</v>
      </c>
      <c r="C2" s="10" t="s">
        <v>2</v>
      </c>
      <c r="D2" s="6" t="s">
        <v>311</v>
      </c>
      <c r="E2" s="6" t="s">
        <v>134</v>
      </c>
      <c r="F2" s="6" t="s">
        <v>135</v>
      </c>
      <c r="G2" s="6" t="s">
        <v>136</v>
      </c>
      <c r="H2" s="6" t="s">
        <v>137</v>
      </c>
      <c r="I2" s="6" t="s">
        <v>27</v>
      </c>
      <c r="J2" s="1" t="s">
        <v>312</v>
      </c>
      <c r="K2" s="11" t="s">
        <v>304</v>
      </c>
      <c r="L2" s="12" t="s">
        <v>39</v>
      </c>
      <c r="M2" s="13"/>
      <c r="N2" s="14">
        <v>3</v>
      </c>
      <c r="O2" s="14">
        <v>2</v>
      </c>
      <c r="P2" s="14">
        <v>3</v>
      </c>
      <c r="Q2" s="27"/>
      <c r="R2" s="14">
        <v>3</v>
      </c>
      <c r="S2" s="14">
        <v>3</v>
      </c>
      <c r="T2" s="14">
        <v>3</v>
      </c>
      <c r="U2" s="6" t="s">
        <v>293</v>
      </c>
      <c r="V2" s="1" t="s">
        <v>305</v>
      </c>
      <c r="W2" s="32"/>
      <c r="X2" s="32"/>
    </row>
    <row r="3" spans="1:24" ht="12.75" thickBot="1">
      <c r="K3" s="24" t="s">
        <v>502</v>
      </c>
      <c r="L3" s="25">
        <f>COUNTIF(L2:L2,"可")</f>
        <v>1</v>
      </c>
      <c r="M3" s="26"/>
    </row>
    <row r="4" spans="1:24" ht="12.75" thickBot="1">
      <c r="K4" s="24" t="s">
        <v>503</v>
      </c>
      <c r="L4" s="25">
        <f>COUNTIF(L2:L2,"否")</f>
        <v>0</v>
      </c>
      <c r="M4" s="26"/>
    </row>
    <row r="5" spans="1:24">
      <c r="L5" s="36"/>
    </row>
  </sheetData>
  <autoFilter ref="A1:V2"/>
  <phoneticPr fontId="3"/>
  <dataValidations count="1">
    <dataValidation type="list" allowBlank="1" showInputMessage="1" showErrorMessage="1" sqref="L2">
      <formula1>"可,否"</formula1>
    </dataValidation>
  </dataValidations>
  <pageMargins left="0.23622047244094491" right="0.23622047244094491" top="0.74803149606299213" bottom="0.74803149606299213" header="0.31496062992125984" footer="0.31496062992125984"/>
  <pageSetup paperSize="9" scale="52"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6"/>
  <sheetViews>
    <sheetView view="pageBreakPreview" zoomScaleNormal="100" zoomScaleSheetLayoutView="100" workbookViewId="0">
      <pane xSplit="5" ySplit="1" topLeftCell="F2" activePane="bottomRight" state="frozen"/>
      <selection activeCell="F2" sqref="F2"/>
      <selection pane="topRight" activeCell="F2" sqref="F2"/>
      <selection pane="bottomLeft" activeCell="F2" sqref="F2"/>
      <selection pane="bottomRight" activeCell="F2" sqref="F2"/>
    </sheetView>
  </sheetViews>
  <sheetFormatPr defaultColWidth="53.25" defaultRowHeight="12"/>
  <cols>
    <col min="1" max="1" width="4.75" style="6" bestFit="1"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516</v>
      </c>
      <c r="Q1" s="34" t="s">
        <v>504</v>
      </c>
      <c r="R1" s="34" t="s">
        <v>15</v>
      </c>
      <c r="S1" s="34" t="s">
        <v>16</v>
      </c>
      <c r="T1" s="34" t="s">
        <v>17</v>
      </c>
      <c r="U1" s="1" t="s">
        <v>18</v>
      </c>
      <c r="V1" s="1" t="s">
        <v>19</v>
      </c>
      <c r="W1" s="38" t="s">
        <v>511</v>
      </c>
      <c r="X1" s="5" t="s">
        <v>510</v>
      </c>
    </row>
    <row r="2" spans="1:24" ht="150" customHeight="1">
      <c r="A2" s="6">
        <v>62</v>
      </c>
      <c r="B2" s="6" t="s">
        <v>133</v>
      </c>
      <c r="C2" s="10" t="s">
        <v>2</v>
      </c>
      <c r="D2" s="6" t="s">
        <v>133</v>
      </c>
      <c r="E2" s="6" t="s">
        <v>134</v>
      </c>
      <c r="F2" s="6" t="s">
        <v>135</v>
      </c>
      <c r="G2" s="6" t="s">
        <v>136</v>
      </c>
      <c r="H2" s="6" t="s">
        <v>137</v>
      </c>
      <c r="I2" s="6" t="s">
        <v>27</v>
      </c>
      <c r="J2" s="1" t="s">
        <v>303</v>
      </c>
      <c r="K2" s="11" t="s">
        <v>304</v>
      </c>
      <c r="L2" s="12" t="s">
        <v>39</v>
      </c>
      <c r="M2" s="13"/>
      <c r="N2" s="14">
        <v>3</v>
      </c>
      <c r="O2" s="14">
        <v>1</v>
      </c>
      <c r="P2" s="14">
        <v>3</v>
      </c>
      <c r="Q2" s="27"/>
      <c r="R2" s="14">
        <v>3</v>
      </c>
      <c r="S2" s="14">
        <v>3</v>
      </c>
      <c r="T2" s="14">
        <v>3</v>
      </c>
      <c r="U2" s="6" t="s">
        <v>293</v>
      </c>
      <c r="V2" s="1" t="s">
        <v>305</v>
      </c>
      <c r="W2" s="32"/>
      <c r="X2" s="32"/>
    </row>
    <row r="3" spans="1:24" ht="12.75" thickBot="1">
      <c r="F3" s="6"/>
      <c r="G3" s="6"/>
      <c r="H3" s="6"/>
      <c r="L3" s="37"/>
    </row>
    <row r="4" spans="1:24" ht="12.75" thickBot="1">
      <c r="K4" s="24" t="s">
        <v>502</v>
      </c>
      <c r="L4" s="25">
        <f>COUNTIF(L2:L2,"可")</f>
        <v>1</v>
      </c>
      <c r="M4" s="26"/>
    </row>
    <row r="5" spans="1:24" ht="12.75" thickBot="1">
      <c r="K5" s="24" t="s">
        <v>503</v>
      </c>
      <c r="L5" s="25">
        <f>COUNTIF(L2:L3,"否")</f>
        <v>0</v>
      </c>
      <c r="M5" s="26"/>
    </row>
    <row r="6" spans="1:24">
      <c r="L6" s="36"/>
    </row>
  </sheetData>
  <autoFilter ref="A1:V2"/>
  <phoneticPr fontId="3"/>
  <dataValidations count="1">
    <dataValidation type="list" allowBlank="1" showInputMessage="1" showErrorMessage="1" sqref="L2">
      <formula1>"可,否"</formula1>
    </dataValidation>
  </dataValidations>
  <pageMargins left="0.23622047244094491" right="0.23622047244094491" top="0.74803149606299213" bottom="0.74803149606299213" header="0.31496062992125984" footer="0.31496062992125984"/>
  <pageSetup paperSize="9" scale="52" orientation="landscape"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8"/>
  <sheetViews>
    <sheetView view="pageBreakPreview" zoomScaleNormal="100" zoomScaleSheetLayoutView="100" workbookViewId="0">
      <pane xSplit="5" ySplit="1" topLeftCell="F2" activePane="bottomRight" state="frozen"/>
      <selection activeCell="F2" sqref="F2"/>
      <selection pane="topRight" activeCell="F2" sqref="F2"/>
      <selection pane="bottomLeft" activeCell="F2" sqref="F2"/>
      <selection pane="bottomRight" activeCell="F2" sqref="F2"/>
    </sheetView>
  </sheetViews>
  <sheetFormatPr defaultColWidth="53.25" defaultRowHeight="12"/>
  <cols>
    <col min="1" max="1" width="4.75" style="6" bestFit="1" customWidth="1"/>
    <col min="2" max="2" width="12.375" style="6" hidden="1" customWidth="1"/>
    <col min="3" max="3" width="4.75" style="10" hidden="1" customWidth="1"/>
    <col min="4" max="4" width="11.5" style="6" customWidth="1"/>
    <col min="5" max="5" width="16.25" style="6" customWidth="1"/>
    <col min="6" max="6" width="41.25" style="23" customWidth="1"/>
    <col min="7" max="8" width="50.625" style="23" hidden="1" customWidth="1"/>
    <col min="9" max="9" width="5.625" style="6" bestFit="1" customWidth="1"/>
    <col min="10" max="10" width="13.875" style="1" customWidth="1"/>
    <col min="11" max="11" width="32.25" style="6" hidden="1" customWidth="1"/>
    <col min="12" max="12" width="21.125" style="10" hidden="1" customWidth="1"/>
    <col min="13" max="13" width="43.125" style="6" hidden="1" customWidth="1"/>
    <col min="14" max="14" width="8.875" style="6" customWidth="1"/>
    <col min="15" max="20" width="8.75" style="6" customWidth="1"/>
    <col min="21" max="21" width="13" style="6" customWidth="1"/>
    <col min="22" max="22" width="21.25" style="1" customWidth="1"/>
    <col min="23" max="24" width="33.625" style="6" customWidth="1"/>
    <col min="25" max="3842" width="53.25" style="6"/>
    <col min="3843" max="3843" width="53.25" style="6" customWidth="1"/>
    <col min="3844" max="16384" width="53.25" style="6"/>
  </cols>
  <sheetData>
    <row r="1" spans="1:24" ht="63" customHeight="1">
      <c r="A1" s="1" t="s">
        <v>0</v>
      </c>
      <c r="B1" s="1" t="s">
        <v>1</v>
      </c>
      <c r="C1" s="2" t="s">
        <v>2</v>
      </c>
      <c r="D1" s="1" t="s">
        <v>3</v>
      </c>
      <c r="E1" s="1" t="s">
        <v>4</v>
      </c>
      <c r="F1" s="1" t="s">
        <v>5</v>
      </c>
      <c r="G1" s="1" t="s">
        <v>6</v>
      </c>
      <c r="H1" s="1" t="s">
        <v>7</v>
      </c>
      <c r="I1" s="1" t="s">
        <v>8</v>
      </c>
      <c r="J1" s="1" t="s">
        <v>9</v>
      </c>
      <c r="K1" s="3" t="s">
        <v>10</v>
      </c>
      <c r="L1" s="4" t="s">
        <v>11</v>
      </c>
      <c r="M1" s="5" t="s">
        <v>12</v>
      </c>
      <c r="N1" s="34" t="s">
        <v>13</v>
      </c>
      <c r="O1" s="34" t="s">
        <v>14</v>
      </c>
      <c r="P1" s="34" t="s">
        <v>516</v>
      </c>
      <c r="Q1" s="34" t="s">
        <v>504</v>
      </c>
      <c r="R1" s="34" t="s">
        <v>15</v>
      </c>
      <c r="S1" s="34" t="s">
        <v>16</v>
      </c>
      <c r="T1" s="34" t="s">
        <v>17</v>
      </c>
      <c r="U1" s="1" t="s">
        <v>18</v>
      </c>
      <c r="V1" s="1" t="s">
        <v>19</v>
      </c>
      <c r="W1" s="38" t="s">
        <v>511</v>
      </c>
      <c r="X1" s="5" t="s">
        <v>510</v>
      </c>
    </row>
    <row r="2" spans="1:24" ht="150" customHeight="1">
      <c r="A2" s="6">
        <v>89</v>
      </c>
      <c r="B2" s="6" t="s">
        <v>414</v>
      </c>
      <c r="C2" s="10" t="s">
        <v>2</v>
      </c>
      <c r="D2" s="6" t="s">
        <v>414</v>
      </c>
      <c r="E2" s="6" t="s">
        <v>415</v>
      </c>
      <c r="F2" s="6" t="s">
        <v>416</v>
      </c>
      <c r="G2" s="6" t="s">
        <v>417</v>
      </c>
      <c r="H2" s="6" t="s">
        <v>418</v>
      </c>
      <c r="I2" s="6" t="s">
        <v>27</v>
      </c>
      <c r="J2" s="1" t="s">
        <v>419</v>
      </c>
      <c r="K2" s="11" t="s">
        <v>412</v>
      </c>
      <c r="L2" s="12" t="s">
        <v>39</v>
      </c>
      <c r="M2" s="13"/>
      <c r="N2" s="14">
        <v>778</v>
      </c>
      <c r="O2" s="14">
        <v>497</v>
      </c>
      <c r="P2" s="14">
        <v>440</v>
      </c>
      <c r="Q2" s="27"/>
      <c r="R2" s="14">
        <v>560</v>
      </c>
      <c r="S2" s="14">
        <v>670</v>
      </c>
      <c r="T2" s="14">
        <v>780</v>
      </c>
      <c r="U2" s="6" t="s">
        <v>405</v>
      </c>
      <c r="V2" s="1" t="s">
        <v>413</v>
      </c>
      <c r="W2" s="32"/>
      <c r="X2" s="32"/>
    </row>
    <row r="3" spans="1:24" ht="150" customHeight="1">
      <c r="A3" s="6">
        <v>94</v>
      </c>
      <c r="B3" s="6" t="s">
        <v>414</v>
      </c>
      <c r="C3" s="10" t="s">
        <v>2</v>
      </c>
      <c r="D3" s="6" t="s">
        <v>414</v>
      </c>
      <c r="E3" s="6" t="s">
        <v>442</v>
      </c>
      <c r="F3" s="6" t="s">
        <v>443</v>
      </c>
      <c r="G3" s="6" t="s">
        <v>444</v>
      </c>
      <c r="H3" s="6" t="s">
        <v>445</v>
      </c>
      <c r="I3" s="6" t="s">
        <v>27</v>
      </c>
      <c r="J3" s="1" t="s">
        <v>446</v>
      </c>
      <c r="K3" s="11" t="s">
        <v>447</v>
      </c>
      <c r="L3" s="12" t="s">
        <v>39</v>
      </c>
      <c r="M3" s="13"/>
      <c r="N3" s="14">
        <v>1697</v>
      </c>
      <c r="O3" s="14">
        <v>1374</v>
      </c>
      <c r="P3" s="14">
        <v>1260</v>
      </c>
      <c r="Q3" s="27"/>
      <c r="R3" s="14">
        <v>1400</v>
      </c>
      <c r="S3" s="14">
        <v>1550</v>
      </c>
      <c r="T3" s="14">
        <v>1700</v>
      </c>
      <c r="U3" s="6" t="s">
        <v>426</v>
      </c>
      <c r="V3" s="1" t="s">
        <v>441</v>
      </c>
      <c r="W3" s="32"/>
      <c r="X3" s="32"/>
    </row>
    <row r="4" spans="1:24" ht="150" customHeight="1">
      <c r="A4" s="6">
        <v>95</v>
      </c>
      <c r="B4" s="6" t="s">
        <v>414</v>
      </c>
      <c r="C4" s="10" t="s">
        <v>2</v>
      </c>
      <c r="D4" s="6" t="s">
        <v>414</v>
      </c>
      <c r="E4" s="6" t="s">
        <v>415</v>
      </c>
      <c r="F4" s="6" t="s">
        <v>416</v>
      </c>
      <c r="G4" s="6" t="s">
        <v>417</v>
      </c>
      <c r="H4" s="6" t="s">
        <v>418</v>
      </c>
      <c r="I4" s="6" t="s">
        <v>27</v>
      </c>
      <c r="J4" s="1" t="s">
        <v>448</v>
      </c>
      <c r="K4" s="11" t="s">
        <v>449</v>
      </c>
      <c r="L4" s="12" t="s">
        <v>39</v>
      </c>
      <c r="M4" s="13"/>
      <c r="N4" s="14">
        <v>778</v>
      </c>
      <c r="O4" s="14">
        <v>497</v>
      </c>
      <c r="P4" s="14">
        <v>440</v>
      </c>
      <c r="Q4" s="27"/>
      <c r="R4" s="14">
        <v>560</v>
      </c>
      <c r="S4" s="14">
        <v>670</v>
      </c>
      <c r="T4" s="14">
        <v>780</v>
      </c>
      <c r="U4" s="6" t="s">
        <v>426</v>
      </c>
      <c r="V4" s="1" t="s">
        <v>441</v>
      </c>
      <c r="W4" s="32"/>
      <c r="X4" s="32"/>
    </row>
    <row r="5" spans="1:24" ht="12.75" thickBot="1">
      <c r="F5" s="6"/>
      <c r="G5" s="6"/>
      <c r="H5" s="6"/>
      <c r="L5" s="37"/>
    </row>
    <row r="6" spans="1:24" ht="12.75" thickBot="1">
      <c r="K6" s="24" t="s">
        <v>502</v>
      </c>
      <c r="L6" s="25">
        <f>COUNTIF(L2:L4,"可")</f>
        <v>3</v>
      </c>
      <c r="M6" s="26"/>
    </row>
    <row r="7" spans="1:24" ht="12.75" thickBot="1">
      <c r="K7" s="24" t="s">
        <v>503</v>
      </c>
      <c r="L7" s="25">
        <f>COUNTIF(L2:L5,"否")</f>
        <v>0</v>
      </c>
      <c r="M7" s="26"/>
    </row>
    <row r="8" spans="1:24">
      <c r="L8" s="36"/>
    </row>
  </sheetData>
  <autoFilter ref="A1:V4"/>
  <phoneticPr fontId="3"/>
  <dataValidations count="1">
    <dataValidation type="list" allowBlank="1" showInputMessage="1" showErrorMessage="1" sqref="L2:L4">
      <formula1>"可,否"</formula1>
    </dataValidation>
  </dataValidations>
  <pageMargins left="0.23622047244094491" right="0.23622047244094491" top="0.74803149606299213" bottom="0.74803149606299213" header="0.31496062992125984" footer="0.31496062992125984"/>
  <pageSetup paperSize="9" scale="5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D1:N1"/>
  <sheetViews>
    <sheetView zoomScale="55" zoomScaleNormal="55" zoomScaleSheetLayoutView="50" workbookViewId="0">
      <pane xSplit="3" ySplit="3" topLeftCell="D4" activePane="bottomRight" state="frozen"/>
      <selection pane="topRight" activeCell="D1" sqref="D1"/>
      <selection pane="bottomLeft" activeCell="A3" sqref="A3"/>
      <selection pane="bottomRight" sqref="A1:XFD4"/>
    </sheetView>
  </sheetViews>
  <sheetFormatPr defaultColWidth="53.25" defaultRowHeight="12"/>
  <cols>
    <col min="1" max="1" width="4.75" style="47" bestFit="1" customWidth="1"/>
    <col min="2" max="2" width="11.5" style="47" customWidth="1"/>
    <col min="3" max="3" width="16.25" style="47" customWidth="1"/>
    <col min="4" max="4" width="41.25" style="48" customWidth="1"/>
    <col min="5" max="5" width="13.875" style="49" customWidth="1"/>
    <col min="6" max="6" width="8.875" style="47" customWidth="1"/>
    <col min="7" max="12" width="8.75" style="47" customWidth="1"/>
    <col min="13" max="13" width="13" style="47" customWidth="1"/>
    <col min="14" max="14" width="21.25" style="49" customWidth="1"/>
    <col min="15" max="16" width="33.625" style="47" customWidth="1"/>
    <col min="17" max="3826" width="53.25" style="47"/>
    <col min="3827" max="3827" width="53.25" style="47" customWidth="1"/>
    <col min="3828" max="16384" width="53.25" style="47"/>
  </cols>
  <sheetData/>
  <phoneticPr fontId="3"/>
  <pageMargins left="0.23622047244094491" right="0.23622047244094491" top="0.74803149606299213" bottom="0.74803149606299213" header="0.31496062992125984" footer="0.31496062992125984"/>
  <pageSetup paperSize="9" scale="5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7"/>
  <sheetViews>
    <sheetView workbookViewId="0">
      <selection activeCell="O29" sqref="O29"/>
    </sheetView>
  </sheetViews>
  <sheetFormatPr defaultRowHeight="13.5"/>
  <sheetData>
    <row r="7" spans="2:2">
      <c r="B7" t="s">
        <v>749</v>
      </c>
    </row>
  </sheetData>
  <phoneticPr fontId="3"/>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P15"/>
  <sheetViews>
    <sheetView view="pageBreakPreview" zoomScale="50" zoomScaleNormal="55" zoomScaleSheetLayoutView="50" workbookViewId="0">
      <pane xSplit="3" ySplit="4" topLeftCell="D5" activePane="bottomRight" state="frozen"/>
      <selection activeCell="O29" sqref="O29"/>
      <selection pane="topRight" activeCell="O29" sqref="O29"/>
      <selection pane="bottomLeft" activeCell="O29" sqref="O29"/>
      <selection pane="bottomRight" activeCell="O29" sqref="O29"/>
    </sheetView>
  </sheetViews>
  <sheetFormatPr defaultColWidth="53.25" defaultRowHeight="12"/>
  <cols>
    <col min="1" max="1" width="4.75" style="47" bestFit="1" customWidth="1"/>
    <col min="2" max="2" width="11.5" style="47" customWidth="1"/>
    <col min="3" max="3" width="16.25" style="47" customWidth="1"/>
    <col min="4" max="4" width="41.25" style="48" customWidth="1"/>
    <col min="5" max="5" width="13.875" style="49" customWidth="1"/>
    <col min="6" max="6" width="8.875" style="47" customWidth="1"/>
    <col min="7" max="10" width="8.75" style="47" customWidth="1"/>
    <col min="11" max="12" width="8.75" style="47" hidden="1" customWidth="1"/>
    <col min="13" max="13" width="13" style="47" customWidth="1"/>
    <col min="14" max="14" width="21.25" style="49" customWidth="1"/>
    <col min="15" max="16" width="65.625" style="47" customWidth="1"/>
    <col min="17" max="3833" width="53.25" style="47"/>
    <col min="3834" max="3834" width="53.25" style="47" customWidth="1"/>
    <col min="3835" max="16384" width="53.25" style="47"/>
  </cols>
  <sheetData>
    <row r="1" spans="1:16" ht="50.1" customHeight="1">
      <c r="A1" s="90" t="s">
        <v>685</v>
      </c>
      <c r="B1" s="90"/>
      <c r="C1" s="90"/>
      <c r="D1" s="91" t="s">
        <v>683</v>
      </c>
      <c r="E1" s="91"/>
      <c r="F1" s="91"/>
      <c r="G1" s="91"/>
      <c r="H1" s="91"/>
      <c r="I1" s="91"/>
    </row>
    <row r="2" spans="1:16" ht="50.1" customHeight="1">
      <c r="A2" s="90" t="s">
        <v>669</v>
      </c>
      <c r="B2" s="90"/>
      <c r="C2" s="90"/>
      <c r="D2" s="91" t="s">
        <v>684</v>
      </c>
      <c r="E2" s="91"/>
      <c r="F2" s="91"/>
      <c r="G2" s="91"/>
      <c r="H2" s="91"/>
      <c r="I2" s="91"/>
    </row>
    <row r="3" spans="1:16" ht="16.5" customHeight="1">
      <c r="A3" s="51"/>
      <c r="B3" s="51"/>
      <c r="C3" s="51"/>
      <c r="D3" s="56"/>
      <c r="E3" s="56"/>
      <c r="F3" s="56"/>
      <c r="G3" s="56"/>
      <c r="H3" s="56"/>
      <c r="I3" s="56"/>
    </row>
    <row r="4" spans="1:16" ht="63" customHeight="1">
      <c r="A4" s="65" t="s">
        <v>0</v>
      </c>
      <c r="B4" s="65" t="s">
        <v>671</v>
      </c>
      <c r="C4" s="65" t="s">
        <v>4</v>
      </c>
      <c r="D4" s="65" t="s">
        <v>5</v>
      </c>
      <c r="E4" s="65" t="s">
        <v>9</v>
      </c>
      <c r="F4" s="69" t="s">
        <v>672</v>
      </c>
      <c r="G4" s="69" t="s">
        <v>673</v>
      </c>
      <c r="H4" s="69" t="s">
        <v>695</v>
      </c>
      <c r="I4" s="69" t="s">
        <v>674</v>
      </c>
      <c r="J4" s="69" t="s">
        <v>675</v>
      </c>
      <c r="K4" s="69" t="s">
        <v>676</v>
      </c>
      <c r="L4" s="69" t="s">
        <v>677</v>
      </c>
      <c r="M4" s="65" t="s">
        <v>18</v>
      </c>
      <c r="N4" s="65" t="s">
        <v>19</v>
      </c>
      <c r="O4" s="69" t="s">
        <v>511</v>
      </c>
      <c r="P4" s="65" t="s">
        <v>510</v>
      </c>
    </row>
    <row r="5" spans="1:16" s="66" customFormat="1" ht="189.95" customHeight="1">
      <c r="A5" s="65">
        <v>16</v>
      </c>
      <c r="B5" s="41" t="s">
        <v>22</v>
      </c>
      <c r="C5" s="41" t="s">
        <v>120</v>
      </c>
      <c r="D5" s="41" t="s">
        <v>121</v>
      </c>
      <c r="E5" s="65" t="s">
        <v>646</v>
      </c>
      <c r="F5" s="57">
        <v>49001</v>
      </c>
      <c r="G5" s="57">
        <v>5783</v>
      </c>
      <c r="H5" s="57">
        <v>53000</v>
      </c>
      <c r="I5" s="57">
        <v>6000</v>
      </c>
      <c r="J5" s="57">
        <v>53000</v>
      </c>
      <c r="K5" s="57">
        <v>53000</v>
      </c>
      <c r="L5" s="57">
        <v>53000</v>
      </c>
      <c r="M5" s="41" t="s">
        <v>147</v>
      </c>
      <c r="N5" s="65" t="s">
        <v>148</v>
      </c>
      <c r="O5" s="41" t="s">
        <v>590</v>
      </c>
      <c r="P5" s="41" t="s">
        <v>591</v>
      </c>
    </row>
    <row r="6" spans="1:16" s="66" customFormat="1" ht="150" customHeight="1">
      <c r="A6" s="65">
        <v>17</v>
      </c>
      <c r="B6" s="41" t="s">
        <v>32</v>
      </c>
      <c r="C6" s="41" t="s">
        <v>149</v>
      </c>
      <c r="D6" s="41" t="s">
        <v>150</v>
      </c>
      <c r="E6" s="65" t="s">
        <v>153</v>
      </c>
      <c r="F6" s="41">
        <v>117</v>
      </c>
      <c r="G6" s="41">
        <v>0</v>
      </c>
      <c r="H6" s="41">
        <v>560</v>
      </c>
      <c r="I6" s="41">
        <v>560</v>
      </c>
      <c r="J6" s="41">
        <v>300</v>
      </c>
      <c r="K6" s="41">
        <v>300</v>
      </c>
      <c r="L6" s="41">
        <v>300</v>
      </c>
      <c r="M6" s="41" t="s">
        <v>147</v>
      </c>
      <c r="N6" s="65" t="s">
        <v>155</v>
      </c>
      <c r="O6" s="41" t="s">
        <v>619</v>
      </c>
      <c r="P6" s="41" t="s">
        <v>620</v>
      </c>
    </row>
    <row r="7" spans="1:16" s="66" customFormat="1" ht="150" customHeight="1">
      <c r="A7" s="65">
        <v>18</v>
      </c>
      <c r="B7" s="41" t="s">
        <v>32</v>
      </c>
      <c r="C7" s="41" t="s">
        <v>185</v>
      </c>
      <c r="D7" s="41" t="s">
        <v>186</v>
      </c>
      <c r="E7" s="65" t="s">
        <v>189</v>
      </c>
      <c r="F7" s="57">
        <v>43796</v>
      </c>
      <c r="G7" s="57">
        <v>10111</v>
      </c>
      <c r="H7" s="57">
        <v>51000</v>
      </c>
      <c r="I7" s="57">
        <v>51000</v>
      </c>
      <c r="J7" s="57">
        <v>51000</v>
      </c>
      <c r="K7" s="57">
        <v>51000</v>
      </c>
      <c r="L7" s="57">
        <v>51000</v>
      </c>
      <c r="M7" s="41" t="s">
        <v>147</v>
      </c>
      <c r="N7" s="65" t="s">
        <v>164</v>
      </c>
      <c r="O7" s="41" t="s">
        <v>619</v>
      </c>
      <c r="P7" s="41" t="s">
        <v>757</v>
      </c>
    </row>
    <row r="8" spans="1:16" s="66" customFormat="1" ht="150" customHeight="1">
      <c r="A8" s="65">
        <v>19</v>
      </c>
      <c r="B8" s="41" t="s">
        <v>157</v>
      </c>
      <c r="C8" s="41" t="s">
        <v>158</v>
      </c>
      <c r="D8" s="41" t="s">
        <v>159</v>
      </c>
      <c r="E8" s="65" t="s">
        <v>648</v>
      </c>
      <c r="F8" s="57">
        <v>3616</v>
      </c>
      <c r="G8" s="57">
        <v>2668</v>
      </c>
      <c r="H8" s="57">
        <v>4000</v>
      </c>
      <c r="I8" s="57">
        <v>1300</v>
      </c>
      <c r="J8" s="57">
        <v>4000</v>
      </c>
      <c r="K8" s="41">
        <v>4000</v>
      </c>
      <c r="L8" s="41">
        <v>4000</v>
      </c>
      <c r="M8" s="41" t="s">
        <v>147</v>
      </c>
      <c r="N8" s="65" t="s">
        <v>164</v>
      </c>
      <c r="O8" s="41" t="s">
        <v>607</v>
      </c>
      <c r="P8" s="41" t="s">
        <v>608</v>
      </c>
    </row>
    <row r="9" spans="1:16" s="66" customFormat="1" ht="150" customHeight="1">
      <c r="A9" s="65">
        <v>20</v>
      </c>
      <c r="B9" s="41" t="s">
        <v>166</v>
      </c>
      <c r="C9" s="41" t="s">
        <v>210</v>
      </c>
      <c r="D9" s="41" t="s">
        <v>211</v>
      </c>
      <c r="E9" s="65" t="s">
        <v>214</v>
      </c>
      <c r="F9" s="58" t="s">
        <v>216</v>
      </c>
      <c r="G9" s="41">
        <v>319</v>
      </c>
      <c r="H9" s="41">
        <v>600</v>
      </c>
      <c r="I9" s="41">
        <v>540</v>
      </c>
      <c r="J9" s="41">
        <v>575</v>
      </c>
      <c r="K9" s="41">
        <v>550</v>
      </c>
      <c r="L9" s="41">
        <v>525</v>
      </c>
      <c r="M9" s="41" t="s">
        <v>505</v>
      </c>
      <c r="N9" s="65" t="s">
        <v>506</v>
      </c>
      <c r="O9" s="41" t="s">
        <v>523</v>
      </c>
      <c r="P9" s="41" t="s">
        <v>524</v>
      </c>
    </row>
    <row r="10" spans="1:16" s="66" customFormat="1" ht="150" customHeight="1">
      <c r="A10" s="65">
        <v>21</v>
      </c>
      <c r="B10" s="41" t="s">
        <v>166</v>
      </c>
      <c r="C10" s="41" t="s">
        <v>167</v>
      </c>
      <c r="D10" s="41" t="s">
        <v>168</v>
      </c>
      <c r="E10" s="65" t="s">
        <v>649</v>
      </c>
      <c r="F10" s="57">
        <v>16303</v>
      </c>
      <c r="G10" s="57">
        <v>10697</v>
      </c>
      <c r="H10" s="57">
        <v>19500</v>
      </c>
      <c r="I10" s="57">
        <v>15000</v>
      </c>
      <c r="J10" s="57">
        <v>19000</v>
      </c>
      <c r="K10" s="41">
        <v>18500</v>
      </c>
      <c r="L10" s="41">
        <v>18000</v>
      </c>
      <c r="M10" s="41" t="s">
        <v>147</v>
      </c>
      <c r="N10" s="65" t="s">
        <v>164</v>
      </c>
      <c r="O10" s="41" t="s">
        <v>520</v>
      </c>
      <c r="P10" s="41" t="s">
        <v>521</v>
      </c>
    </row>
    <row r="11" spans="1:16" s="66" customFormat="1" ht="189.95" customHeight="1">
      <c r="A11" s="65">
        <v>22</v>
      </c>
      <c r="B11" s="41" t="s">
        <v>32</v>
      </c>
      <c r="C11" s="41" t="s">
        <v>173</v>
      </c>
      <c r="D11" s="41" t="s">
        <v>174</v>
      </c>
      <c r="E11" s="65" t="s">
        <v>650</v>
      </c>
      <c r="F11" s="41">
        <v>7.8</v>
      </c>
      <c r="G11" s="41">
        <v>7.1</v>
      </c>
      <c r="H11" s="41">
        <v>9</v>
      </c>
      <c r="I11" s="41">
        <v>9</v>
      </c>
      <c r="J11" s="41">
        <v>9</v>
      </c>
      <c r="K11" s="41">
        <v>9</v>
      </c>
      <c r="L11" s="41">
        <v>9</v>
      </c>
      <c r="M11" s="41" t="s">
        <v>698</v>
      </c>
      <c r="N11" s="65" t="s">
        <v>699</v>
      </c>
      <c r="O11" s="41" t="s">
        <v>621</v>
      </c>
      <c r="P11" s="41" t="s">
        <v>622</v>
      </c>
    </row>
    <row r="12" spans="1:16" s="66" customFormat="1" ht="189.95" customHeight="1">
      <c r="A12" s="75">
        <v>23</v>
      </c>
      <c r="B12" s="74" t="s">
        <v>32</v>
      </c>
      <c r="C12" s="74" t="s">
        <v>179</v>
      </c>
      <c r="D12" s="74" t="s">
        <v>180</v>
      </c>
      <c r="E12" s="75" t="s">
        <v>651</v>
      </c>
      <c r="F12" s="74">
        <v>7</v>
      </c>
      <c r="G12" s="74">
        <v>6</v>
      </c>
      <c r="H12" s="74">
        <v>7</v>
      </c>
      <c r="I12" s="74">
        <v>6</v>
      </c>
      <c r="J12" s="74">
        <v>8</v>
      </c>
      <c r="K12" s="74">
        <v>9</v>
      </c>
      <c r="L12" s="74">
        <v>10</v>
      </c>
      <c r="M12" s="74" t="s">
        <v>698</v>
      </c>
      <c r="N12" s="75" t="s">
        <v>700</v>
      </c>
      <c r="O12" s="74" t="s">
        <v>623</v>
      </c>
      <c r="P12" s="74" t="s">
        <v>624</v>
      </c>
    </row>
    <row r="13" spans="1:16" s="66" customFormat="1" ht="150" customHeight="1">
      <c r="A13" s="94">
        <v>24</v>
      </c>
      <c r="B13" s="92" t="s">
        <v>166</v>
      </c>
      <c r="C13" s="92" t="s">
        <v>191</v>
      </c>
      <c r="D13" s="92" t="s">
        <v>192</v>
      </c>
      <c r="E13" s="65" t="s">
        <v>195</v>
      </c>
      <c r="F13" s="57">
        <v>1053</v>
      </c>
      <c r="G13" s="57">
        <v>1067</v>
      </c>
      <c r="H13" s="57">
        <v>1400</v>
      </c>
      <c r="I13" s="57">
        <v>1050</v>
      </c>
      <c r="J13" s="57">
        <v>1400</v>
      </c>
      <c r="K13" s="41">
        <v>1400</v>
      </c>
      <c r="L13" s="41">
        <v>1400</v>
      </c>
      <c r="M13" s="41" t="s">
        <v>197</v>
      </c>
      <c r="N13" s="65" t="s">
        <v>198</v>
      </c>
      <c r="O13" s="41" t="s">
        <v>754</v>
      </c>
      <c r="P13" s="41" t="s">
        <v>755</v>
      </c>
    </row>
    <row r="14" spans="1:16" s="66" customFormat="1" ht="150" customHeight="1">
      <c r="A14" s="95"/>
      <c r="B14" s="93"/>
      <c r="C14" s="93"/>
      <c r="D14" s="93"/>
      <c r="E14" s="65" t="s">
        <v>652</v>
      </c>
      <c r="F14" s="57">
        <v>2450</v>
      </c>
      <c r="G14" s="57">
        <v>2297</v>
      </c>
      <c r="H14" s="57">
        <v>4500</v>
      </c>
      <c r="I14" s="57">
        <v>2650</v>
      </c>
      <c r="J14" s="57">
        <v>4500</v>
      </c>
      <c r="K14" s="41">
        <v>4500</v>
      </c>
      <c r="L14" s="41">
        <v>4500</v>
      </c>
      <c r="M14" s="41" t="s">
        <v>197</v>
      </c>
      <c r="N14" s="65" t="s">
        <v>198</v>
      </c>
      <c r="O14" s="41" t="s">
        <v>522</v>
      </c>
      <c r="P14" s="41" t="s">
        <v>755</v>
      </c>
    </row>
    <row r="15" spans="1:16" s="66" customFormat="1" ht="240" customHeight="1">
      <c r="A15" s="75">
        <v>25</v>
      </c>
      <c r="B15" s="74" t="s">
        <v>32</v>
      </c>
      <c r="C15" s="74" t="s">
        <v>203</v>
      </c>
      <c r="D15" s="74" t="s">
        <v>204</v>
      </c>
      <c r="E15" s="75" t="s">
        <v>653</v>
      </c>
      <c r="F15" s="74">
        <v>30</v>
      </c>
      <c r="G15" s="74">
        <v>27</v>
      </c>
      <c r="H15" s="74">
        <v>35</v>
      </c>
      <c r="I15" s="74">
        <v>29</v>
      </c>
      <c r="J15" s="74">
        <v>40</v>
      </c>
      <c r="K15" s="74">
        <v>45</v>
      </c>
      <c r="L15" s="74">
        <v>50</v>
      </c>
      <c r="M15" s="74" t="s">
        <v>197</v>
      </c>
      <c r="N15" s="75" t="s">
        <v>198</v>
      </c>
      <c r="O15" s="74" t="s">
        <v>625</v>
      </c>
      <c r="P15" s="74" t="s">
        <v>626</v>
      </c>
    </row>
  </sheetData>
  <mergeCells count="8">
    <mergeCell ref="A1:C1"/>
    <mergeCell ref="D1:I1"/>
    <mergeCell ref="A2:C2"/>
    <mergeCell ref="D2:I2"/>
    <mergeCell ref="B13:B14"/>
    <mergeCell ref="C13:C14"/>
    <mergeCell ref="D13:D14"/>
    <mergeCell ref="A13:A14"/>
  </mergeCells>
  <phoneticPr fontId="3"/>
  <pageMargins left="0.23622047244094491" right="0.23622047244094491" top="0.74803149606299213" bottom="0.35433070866141736" header="0.31496062992125984" footer="0.31496062992125984"/>
  <pageSetup paperSize="9" scale="48" fitToHeight="0" orientation="landscape" r:id="rId1"/>
  <rowBreaks count="1" manualBreakCount="1">
    <brk id="9" max="1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P16"/>
  <sheetViews>
    <sheetView view="pageBreakPreview" zoomScale="50" zoomScaleNormal="55" zoomScaleSheetLayoutView="50" workbookViewId="0">
      <pane xSplit="3" ySplit="4" topLeftCell="D10" activePane="bottomRight" state="frozen"/>
      <selection activeCell="O29" sqref="O29"/>
      <selection pane="topRight" activeCell="O29" sqref="O29"/>
      <selection pane="bottomLeft" activeCell="O29" sqref="O29"/>
      <selection pane="bottomRight" activeCell="O29" sqref="O29"/>
    </sheetView>
  </sheetViews>
  <sheetFormatPr defaultColWidth="53.25" defaultRowHeight="12"/>
  <cols>
    <col min="1" max="1" width="4.75" style="47" bestFit="1" customWidth="1"/>
    <col min="2" max="2" width="11.5" style="47" customWidth="1"/>
    <col min="3" max="3" width="16.25" style="47" customWidth="1"/>
    <col min="4" max="4" width="41.25" style="48" customWidth="1"/>
    <col min="5" max="5" width="13.875" style="49" customWidth="1"/>
    <col min="6" max="6" width="8.875" style="47" customWidth="1"/>
    <col min="7" max="10" width="8.75" style="47" customWidth="1"/>
    <col min="11" max="12" width="8.75" style="47" hidden="1" customWidth="1"/>
    <col min="13" max="13" width="13" style="47" customWidth="1"/>
    <col min="14" max="14" width="21.25" style="49" customWidth="1"/>
    <col min="15" max="16" width="65.625" style="47" customWidth="1"/>
    <col min="17" max="3833" width="53.25" style="47"/>
    <col min="3834" max="3834" width="53.25" style="47" customWidth="1"/>
    <col min="3835" max="16384" width="53.25" style="47"/>
  </cols>
  <sheetData>
    <row r="1" spans="1:16" ht="50.1" customHeight="1">
      <c r="A1" s="90" t="s">
        <v>685</v>
      </c>
      <c r="B1" s="90"/>
      <c r="C1" s="90"/>
      <c r="D1" s="91" t="s">
        <v>683</v>
      </c>
      <c r="E1" s="91"/>
      <c r="F1" s="91"/>
      <c r="G1" s="91"/>
      <c r="H1" s="91"/>
      <c r="I1" s="91"/>
    </row>
    <row r="2" spans="1:16" ht="50.1" customHeight="1">
      <c r="A2" s="90" t="s">
        <v>679</v>
      </c>
      <c r="B2" s="90"/>
      <c r="C2" s="90"/>
      <c r="D2" s="91" t="s">
        <v>686</v>
      </c>
      <c r="E2" s="91"/>
      <c r="F2" s="91"/>
      <c r="G2" s="91"/>
      <c r="H2" s="91"/>
      <c r="I2" s="91"/>
    </row>
    <row r="3" spans="1:16" ht="16.5" customHeight="1">
      <c r="A3" s="51"/>
      <c r="B3" s="51"/>
      <c r="C3" s="51"/>
      <c r="D3" s="56"/>
      <c r="E3" s="56"/>
      <c r="F3" s="56"/>
      <c r="G3" s="56"/>
      <c r="H3" s="56"/>
      <c r="I3" s="56"/>
    </row>
    <row r="4" spans="1:16" ht="63" customHeight="1">
      <c r="A4" s="1" t="s">
        <v>0</v>
      </c>
      <c r="B4" s="1" t="s">
        <v>671</v>
      </c>
      <c r="C4" s="1" t="s">
        <v>4</v>
      </c>
      <c r="D4" s="1" t="s">
        <v>5</v>
      </c>
      <c r="E4" s="1" t="s">
        <v>9</v>
      </c>
      <c r="F4" s="52" t="s">
        <v>672</v>
      </c>
      <c r="G4" s="52" t="s">
        <v>673</v>
      </c>
      <c r="H4" s="52" t="s">
        <v>695</v>
      </c>
      <c r="I4" s="52" t="s">
        <v>674</v>
      </c>
      <c r="J4" s="52" t="s">
        <v>675</v>
      </c>
      <c r="K4" s="52" t="s">
        <v>676</v>
      </c>
      <c r="L4" s="52" t="s">
        <v>677</v>
      </c>
      <c r="M4" s="1" t="s">
        <v>18</v>
      </c>
      <c r="N4" s="1" t="s">
        <v>19</v>
      </c>
      <c r="O4" s="53" t="s">
        <v>511</v>
      </c>
      <c r="P4" s="1" t="s">
        <v>510</v>
      </c>
    </row>
    <row r="5" spans="1:16" s="66" customFormat="1" ht="210.75" customHeight="1">
      <c r="A5" s="65">
        <v>26</v>
      </c>
      <c r="B5" s="41" t="s">
        <v>22</v>
      </c>
      <c r="C5" s="41" t="s">
        <v>220</v>
      </c>
      <c r="D5" s="63" t="s">
        <v>221</v>
      </c>
      <c r="E5" s="65" t="s">
        <v>224</v>
      </c>
      <c r="F5" s="41">
        <v>28</v>
      </c>
      <c r="G5" s="41">
        <v>29</v>
      </c>
      <c r="H5" s="41">
        <v>43</v>
      </c>
      <c r="I5" s="41">
        <v>32</v>
      </c>
      <c r="J5" s="41">
        <v>46</v>
      </c>
      <c r="K5" s="41">
        <v>48</v>
      </c>
      <c r="L5" s="41">
        <v>50</v>
      </c>
      <c r="M5" s="41" t="s">
        <v>706</v>
      </c>
      <c r="N5" s="65" t="s">
        <v>703</v>
      </c>
      <c r="O5" s="41" t="s">
        <v>725</v>
      </c>
      <c r="P5" s="41" t="s">
        <v>726</v>
      </c>
    </row>
    <row r="6" spans="1:16" s="66" customFormat="1" ht="189.95" customHeight="1">
      <c r="A6" s="75">
        <v>27</v>
      </c>
      <c r="B6" s="74" t="s">
        <v>22</v>
      </c>
      <c r="C6" s="74" t="s">
        <v>228</v>
      </c>
      <c r="D6" s="74" t="s">
        <v>229</v>
      </c>
      <c r="E6" s="75" t="s">
        <v>654</v>
      </c>
      <c r="F6" s="74">
        <v>94.5</v>
      </c>
      <c r="G6" s="74">
        <v>95.6</v>
      </c>
      <c r="H6" s="74">
        <v>100</v>
      </c>
      <c r="I6" s="74">
        <v>100</v>
      </c>
      <c r="J6" s="74">
        <v>100</v>
      </c>
      <c r="K6" s="74">
        <v>100</v>
      </c>
      <c r="L6" s="74">
        <v>100</v>
      </c>
      <c r="M6" s="74" t="s">
        <v>708</v>
      </c>
      <c r="N6" s="75" t="s">
        <v>709</v>
      </c>
      <c r="O6" s="74" t="s">
        <v>766</v>
      </c>
      <c r="P6" s="74" t="s">
        <v>606</v>
      </c>
    </row>
    <row r="7" spans="1:16" s="66" customFormat="1" ht="189.95" customHeight="1">
      <c r="A7" s="96">
        <v>28</v>
      </c>
      <c r="B7" s="98" t="s">
        <v>22</v>
      </c>
      <c r="C7" s="100" t="s">
        <v>234</v>
      </c>
      <c r="D7" s="100" t="s">
        <v>235</v>
      </c>
      <c r="E7" s="79" t="s">
        <v>707</v>
      </c>
      <c r="F7" s="76">
        <v>1852</v>
      </c>
      <c r="G7" s="76">
        <v>1710</v>
      </c>
      <c r="H7" s="76">
        <v>1870</v>
      </c>
      <c r="I7" s="76">
        <v>1647</v>
      </c>
      <c r="J7" s="76">
        <v>1880</v>
      </c>
      <c r="K7" s="74">
        <v>2000</v>
      </c>
      <c r="L7" s="74">
        <v>2000</v>
      </c>
      <c r="M7" s="74" t="s">
        <v>770</v>
      </c>
      <c r="N7" s="75" t="s">
        <v>705</v>
      </c>
      <c r="O7" s="74" t="s">
        <v>767</v>
      </c>
      <c r="P7" s="74" t="s">
        <v>768</v>
      </c>
    </row>
    <row r="8" spans="1:16" s="66" customFormat="1" ht="189.95" customHeight="1">
      <c r="A8" s="97"/>
      <c r="B8" s="99"/>
      <c r="C8" s="101"/>
      <c r="D8" s="101"/>
      <c r="E8" s="75" t="s">
        <v>252</v>
      </c>
      <c r="F8" s="76">
        <v>879</v>
      </c>
      <c r="G8" s="76">
        <v>0</v>
      </c>
      <c r="H8" s="76">
        <v>1000</v>
      </c>
      <c r="I8" s="76">
        <v>26</v>
      </c>
      <c r="J8" s="76">
        <v>1000</v>
      </c>
      <c r="K8" s="74">
        <v>1000</v>
      </c>
      <c r="L8" s="74">
        <v>1000</v>
      </c>
      <c r="M8" s="74" t="s">
        <v>769</v>
      </c>
      <c r="N8" s="75" t="s">
        <v>711</v>
      </c>
      <c r="O8" s="74" t="s">
        <v>584</v>
      </c>
      <c r="P8" s="74" t="s">
        <v>585</v>
      </c>
    </row>
    <row r="9" spans="1:16" s="66" customFormat="1" ht="159.94999999999999" customHeight="1">
      <c r="A9" s="65">
        <v>29</v>
      </c>
      <c r="B9" s="41" t="s">
        <v>32</v>
      </c>
      <c r="C9" s="41" t="s">
        <v>240</v>
      </c>
      <c r="D9" s="41" t="s">
        <v>241</v>
      </c>
      <c r="E9" s="65" t="s">
        <v>244</v>
      </c>
      <c r="F9" s="59">
        <v>1788</v>
      </c>
      <c r="G9" s="59">
        <v>1763</v>
      </c>
      <c r="H9" s="59">
        <v>2000</v>
      </c>
      <c r="I9" s="59">
        <v>2000</v>
      </c>
      <c r="J9" s="59">
        <v>2200</v>
      </c>
      <c r="K9" s="59">
        <v>2200</v>
      </c>
      <c r="L9" s="59">
        <v>2200</v>
      </c>
      <c r="M9" s="41" t="s">
        <v>226</v>
      </c>
      <c r="N9" s="65" t="s">
        <v>227</v>
      </c>
      <c r="O9" s="41" t="s">
        <v>621</v>
      </c>
      <c r="P9" s="41" t="s">
        <v>627</v>
      </c>
    </row>
    <row r="10" spans="1:16" s="66" customFormat="1" ht="159.94999999999999" customHeight="1">
      <c r="A10" s="65">
        <v>30</v>
      </c>
      <c r="B10" s="41" t="s">
        <v>76</v>
      </c>
      <c r="C10" s="41" t="s">
        <v>246</v>
      </c>
      <c r="D10" s="41" t="s">
        <v>724</v>
      </c>
      <c r="E10" s="65" t="s">
        <v>250</v>
      </c>
      <c r="F10" s="41">
        <v>167</v>
      </c>
      <c r="G10" s="41">
        <v>165</v>
      </c>
      <c r="H10" s="41">
        <v>160</v>
      </c>
      <c r="I10" s="41">
        <v>158</v>
      </c>
      <c r="J10" s="41">
        <v>160</v>
      </c>
      <c r="K10" s="41">
        <v>160</v>
      </c>
      <c r="L10" s="41">
        <v>160</v>
      </c>
      <c r="M10" s="41" t="s">
        <v>226</v>
      </c>
      <c r="N10" s="65" t="s">
        <v>227</v>
      </c>
      <c r="O10" s="41" t="s">
        <v>722</v>
      </c>
      <c r="P10" s="41" t="s">
        <v>723</v>
      </c>
    </row>
    <row r="11" spans="1:16" s="66" customFormat="1" ht="260.10000000000002" customHeight="1">
      <c r="A11" s="65">
        <v>31</v>
      </c>
      <c r="B11" s="41" t="s">
        <v>22</v>
      </c>
      <c r="C11" s="41" t="s">
        <v>254</v>
      </c>
      <c r="D11" s="41" t="s">
        <v>787</v>
      </c>
      <c r="E11" s="65" t="s">
        <v>798</v>
      </c>
      <c r="F11" s="81" t="s">
        <v>771</v>
      </c>
      <c r="G11" s="81" t="s">
        <v>771</v>
      </c>
      <c r="H11" s="41">
        <v>80</v>
      </c>
      <c r="I11" s="41">
        <v>80</v>
      </c>
      <c r="J11" s="41">
        <v>80</v>
      </c>
      <c r="K11" s="41">
        <v>80</v>
      </c>
      <c r="L11" s="41">
        <v>80</v>
      </c>
      <c r="M11" s="41" t="s">
        <v>601</v>
      </c>
      <c r="N11" s="65" t="s">
        <v>704</v>
      </c>
      <c r="O11" s="41" t="s">
        <v>602</v>
      </c>
      <c r="P11" s="41" t="s">
        <v>603</v>
      </c>
    </row>
    <row r="12" spans="1:16" s="66" customFormat="1" ht="210" customHeight="1">
      <c r="A12" s="65">
        <v>32</v>
      </c>
      <c r="B12" s="41" t="s">
        <v>32</v>
      </c>
      <c r="C12" s="41" t="s">
        <v>260</v>
      </c>
      <c r="D12" s="41" t="s">
        <v>261</v>
      </c>
      <c r="E12" s="65" t="s">
        <v>264</v>
      </c>
      <c r="F12" s="41">
        <v>43</v>
      </c>
      <c r="G12" s="41">
        <v>0</v>
      </c>
      <c r="H12" s="41">
        <v>60</v>
      </c>
      <c r="I12" s="41">
        <v>42</v>
      </c>
      <c r="J12" s="41">
        <v>70</v>
      </c>
      <c r="K12" s="41">
        <v>80</v>
      </c>
      <c r="L12" s="41">
        <v>80</v>
      </c>
      <c r="M12" s="41" t="s">
        <v>226</v>
      </c>
      <c r="N12" s="65" t="s">
        <v>253</v>
      </c>
      <c r="O12" s="41" t="s">
        <v>665</v>
      </c>
      <c r="P12" s="41" t="s">
        <v>666</v>
      </c>
    </row>
    <row r="13" spans="1:16" s="66" customFormat="1" ht="200.1" customHeight="1">
      <c r="A13" s="65">
        <v>33</v>
      </c>
      <c r="B13" s="41" t="s">
        <v>32</v>
      </c>
      <c r="C13" s="41" t="s">
        <v>266</v>
      </c>
      <c r="D13" s="41" t="s">
        <v>57</v>
      </c>
      <c r="E13" s="65" t="s">
        <v>267</v>
      </c>
      <c r="F13" s="57">
        <v>13103</v>
      </c>
      <c r="G13" s="59">
        <v>14073</v>
      </c>
      <c r="H13" s="57">
        <v>13500</v>
      </c>
      <c r="I13" s="57">
        <v>15164</v>
      </c>
      <c r="J13" s="57">
        <v>14800</v>
      </c>
      <c r="K13" s="57">
        <v>16100</v>
      </c>
      <c r="L13" s="57">
        <v>17400</v>
      </c>
      <c r="M13" s="41" t="s">
        <v>226</v>
      </c>
      <c r="N13" s="65" t="s">
        <v>253</v>
      </c>
      <c r="O13" s="41" t="s">
        <v>617</v>
      </c>
      <c r="P13" s="41" t="s">
        <v>618</v>
      </c>
    </row>
    <row r="14" spans="1:16" s="66" customFormat="1" ht="189.95" customHeight="1">
      <c r="A14" s="75">
        <v>34</v>
      </c>
      <c r="B14" s="85" t="s">
        <v>710</v>
      </c>
      <c r="C14" s="74" t="s">
        <v>240</v>
      </c>
      <c r="D14" s="74" t="s">
        <v>241</v>
      </c>
      <c r="E14" s="75" t="s">
        <v>655</v>
      </c>
      <c r="F14" s="74">
        <v>90.9</v>
      </c>
      <c r="G14" s="74">
        <v>85</v>
      </c>
      <c r="H14" s="74">
        <v>96</v>
      </c>
      <c r="I14" s="74">
        <v>96</v>
      </c>
      <c r="J14" s="74">
        <v>78</v>
      </c>
      <c r="K14" s="74">
        <v>78</v>
      </c>
      <c r="L14" s="74">
        <v>78</v>
      </c>
      <c r="M14" s="74" t="s">
        <v>274</v>
      </c>
      <c r="N14" s="75" t="s">
        <v>275</v>
      </c>
      <c r="O14" s="74" t="s">
        <v>628</v>
      </c>
      <c r="P14" s="74" t="s">
        <v>629</v>
      </c>
    </row>
    <row r="15" spans="1:16" s="66" customFormat="1" ht="230.1" customHeight="1">
      <c r="A15" s="75">
        <v>35</v>
      </c>
      <c r="B15" s="74" t="s">
        <v>279</v>
      </c>
      <c r="C15" s="74" t="s">
        <v>280</v>
      </c>
      <c r="D15" s="74" t="s">
        <v>281</v>
      </c>
      <c r="E15" s="75" t="s">
        <v>656</v>
      </c>
      <c r="F15" s="74">
        <v>48</v>
      </c>
      <c r="G15" s="74">
        <v>37</v>
      </c>
      <c r="H15" s="74">
        <v>40</v>
      </c>
      <c r="I15" s="74">
        <v>37</v>
      </c>
      <c r="J15" s="74">
        <v>40</v>
      </c>
      <c r="K15" s="74">
        <v>40</v>
      </c>
      <c r="L15" s="74">
        <v>40</v>
      </c>
      <c r="M15" s="74" t="s">
        <v>277</v>
      </c>
      <c r="N15" s="75" t="s">
        <v>286</v>
      </c>
      <c r="O15" s="74" t="s">
        <v>569</v>
      </c>
      <c r="P15" s="74" t="s">
        <v>570</v>
      </c>
    </row>
    <row r="16" spans="1:16">
      <c r="D16" s="47"/>
    </row>
  </sheetData>
  <autoFilter ref="A4:P4"/>
  <mergeCells count="8">
    <mergeCell ref="A1:C1"/>
    <mergeCell ref="D1:I1"/>
    <mergeCell ref="A2:C2"/>
    <mergeCell ref="D2:I2"/>
    <mergeCell ref="A7:A8"/>
    <mergeCell ref="B7:B8"/>
    <mergeCell ref="C7:C8"/>
    <mergeCell ref="D7:D8"/>
  </mergeCells>
  <phoneticPr fontId="3"/>
  <pageMargins left="0.23622047244094491" right="0.23622047244094491" top="0.74803149606299213" bottom="0.74803149606299213" header="0.31496062992125984" footer="0.31496062992125984"/>
  <pageSetup paperSize="9" scale="48"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7"/>
  <sheetViews>
    <sheetView workbookViewId="0">
      <selection activeCell="O29" sqref="O29"/>
    </sheetView>
  </sheetViews>
  <sheetFormatPr defaultRowHeight="13.5"/>
  <sheetData>
    <row r="7" spans="2:2">
      <c r="B7" t="s">
        <v>749</v>
      </c>
    </row>
  </sheetData>
  <phoneticPr fontId="3"/>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45</vt:i4>
      </vt:variant>
      <vt:variant>
        <vt:lpstr>名前付き一覧</vt:lpstr>
      </vt:variant>
      <vt:variant>
        <vt:i4>82</vt:i4>
      </vt:variant>
    </vt:vector>
  </HeadingPairs>
  <TitlesOfParts>
    <vt:vector size="127" baseType="lpstr">
      <vt:lpstr>表紙</vt:lpstr>
      <vt:lpstr>白紙 (3)</vt:lpstr>
      <vt:lpstr>基本１-実行１</vt:lpstr>
      <vt:lpstr>基本１-実行2・３</vt:lpstr>
      <vt:lpstr>基本１-実行3</vt:lpstr>
      <vt:lpstr>白紙</vt:lpstr>
      <vt:lpstr>基本２-実行１</vt:lpstr>
      <vt:lpstr>基本２-実行2</vt:lpstr>
      <vt:lpstr>白紙 (2)</vt:lpstr>
      <vt:lpstr>基本２-実行3</vt:lpstr>
      <vt:lpstr>Sheet1</vt:lpstr>
      <vt:lpstr>基本3-実行1</vt:lpstr>
      <vt:lpstr>基本3-実行2</vt:lpstr>
      <vt:lpstr>白紙 (4)</vt:lpstr>
      <vt:lpstr>基本3-実行3</vt:lpstr>
      <vt:lpstr>白紙 (5)</vt:lpstr>
      <vt:lpstr>基本3-実行4</vt:lpstr>
      <vt:lpstr>地域共生推進課</vt:lpstr>
      <vt:lpstr>高齢介護課</vt:lpstr>
      <vt:lpstr>曙川出張所</vt:lpstr>
      <vt:lpstr>いじめからこどもを守る</vt:lpstr>
      <vt:lpstr>久宝寺出張所</vt:lpstr>
      <vt:lpstr>教育政策課</vt:lpstr>
      <vt:lpstr>広報・公民連携課</vt:lpstr>
      <vt:lpstr>志紀出張所</vt:lpstr>
      <vt:lpstr>こども施設運営課</vt:lpstr>
      <vt:lpstr>こども総合支援課</vt:lpstr>
      <vt:lpstr>こども若者政策課</vt:lpstr>
      <vt:lpstr>コミュニティ政策推進課</vt:lpstr>
      <vt:lpstr>生涯学習課 </vt:lpstr>
      <vt:lpstr>障がい福祉課</vt:lpstr>
      <vt:lpstr>人権教育課</vt:lpstr>
      <vt:lpstr>龍華出張所</vt:lpstr>
      <vt:lpstr>安中人権コミュニティセンター</vt:lpstr>
      <vt:lpstr>人権政策課</vt:lpstr>
      <vt:lpstr>生活福祉課</vt:lpstr>
      <vt:lpstr>政策推進課</vt:lpstr>
      <vt:lpstr>大正出張所</vt:lpstr>
      <vt:lpstr>高安出張所</vt:lpstr>
      <vt:lpstr>竹渕出張所</vt:lpstr>
      <vt:lpstr>西郡出張所</vt:lpstr>
      <vt:lpstr>保育・こども園課</vt:lpstr>
      <vt:lpstr>南高安出張所</vt:lpstr>
      <vt:lpstr>山本出張所</vt:lpstr>
      <vt:lpstr>労働支援課</vt:lpstr>
      <vt:lpstr>'基本１-実行2・３'!_FilterDatabase</vt:lpstr>
      <vt:lpstr>'基本１-実行3'!_FilterDatabase</vt:lpstr>
      <vt:lpstr>'基本２-実行１'!_FilterDatabase</vt:lpstr>
      <vt:lpstr>'基本２-実行2'!_FilterDatabase</vt:lpstr>
      <vt:lpstr>'基本２-実行3'!_FilterDatabase</vt:lpstr>
      <vt:lpstr>いじめからこどもを守る!Print_Area</vt:lpstr>
      <vt:lpstr>こども施設運営課!Print_Area</vt:lpstr>
      <vt:lpstr>こども若者政策課!Print_Area</vt:lpstr>
      <vt:lpstr>こども総合支援課!Print_Area</vt:lpstr>
      <vt:lpstr>コミュニティ政策推進課!Print_Area</vt:lpstr>
      <vt:lpstr>安中人権コミュニティセンター!Print_Area</vt:lpstr>
      <vt:lpstr>'基本１-実行１'!Print_Area</vt:lpstr>
      <vt:lpstr>'基本１-実行2・３'!Print_Area</vt:lpstr>
      <vt:lpstr>'基本１-実行3'!Print_Area</vt:lpstr>
      <vt:lpstr>'基本２-実行１'!Print_Area</vt:lpstr>
      <vt:lpstr>'基本２-実行2'!Print_Area</vt:lpstr>
      <vt:lpstr>'基本２-実行3'!Print_Area</vt:lpstr>
      <vt:lpstr>'基本3-実行1'!Print_Area</vt:lpstr>
      <vt:lpstr>'基本3-実行2'!Print_Area</vt:lpstr>
      <vt:lpstr>'基本3-実行3'!Print_Area</vt:lpstr>
      <vt:lpstr>'基本3-実行4'!Print_Area</vt:lpstr>
      <vt:lpstr>久宝寺出張所!Print_Area</vt:lpstr>
      <vt:lpstr>教育政策課!Print_Area</vt:lpstr>
      <vt:lpstr>広報・公民連携課!Print_Area</vt:lpstr>
      <vt:lpstr>高安出張所!Print_Area</vt:lpstr>
      <vt:lpstr>高齢介護課!Print_Area</vt:lpstr>
      <vt:lpstr>山本出張所!Print_Area</vt:lpstr>
      <vt:lpstr>志紀出張所!Print_Area</vt:lpstr>
      <vt:lpstr>曙川出張所!Print_Area</vt:lpstr>
      <vt:lpstr>障がい福祉課!Print_Area</vt:lpstr>
      <vt:lpstr>人権教育課!Print_Area</vt:lpstr>
      <vt:lpstr>人権政策課!Print_Area</vt:lpstr>
      <vt:lpstr>政策推進課!Print_Area</vt:lpstr>
      <vt:lpstr>'生涯学習課 '!Print_Area</vt:lpstr>
      <vt:lpstr>生活福祉課!Print_Area</vt:lpstr>
      <vt:lpstr>西郡出張所!Print_Area</vt:lpstr>
      <vt:lpstr>大正出張所!Print_Area</vt:lpstr>
      <vt:lpstr>地域共生推進課!Print_Area</vt:lpstr>
      <vt:lpstr>竹渕出張所!Print_Area</vt:lpstr>
      <vt:lpstr>南高安出張所!Print_Area</vt:lpstr>
      <vt:lpstr>表紙!Print_Area</vt:lpstr>
      <vt:lpstr>保育・こども園課!Print_Area</vt:lpstr>
      <vt:lpstr>龍華出張所!Print_Area</vt:lpstr>
      <vt:lpstr>労働支援課!Print_Area</vt:lpstr>
      <vt:lpstr>いじめからこどもを守る!Print_Titles</vt:lpstr>
      <vt:lpstr>こども施設運営課!Print_Titles</vt:lpstr>
      <vt:lpstr>こども若者政策課!Print_Titles</vt:lpstr>
      <vt:lpstr>こども総合支援課!Print_Titles</vt:lpstr>
      <vt:lpstr>コミュニティ政策推進課!Print_Titles</vt:lpstr>
      <vt:lpstr>安中人権コミュニティセンター!Print_Titles</vt:lpstr>
      <vt:lpstr>'基本１-実行１'!Print_Titles</vt:lpstr>
      <vt:lpstr>'基本１-実行2・３'!Print_Titles</vt:lpstr>
      <vt:lpstr>'基本１-実行3'!Print_Titles</vt:lpstr>
      <vt:lpstr>'基本２-実行１'!Print_Titles</vt:lpstr>
      <vt:lpstr>'基本２-実行2'!Print_Titles</vt:lpstr>
      <vt:lpstr>'基本２-実行3'!Print_Titles</vt:lpstr>
      <vt:lpstr>'基本3-実行1'!Print_Titles</vt:lpstr>
      <vt:lpstr>'基本3-実行2'!Print_Titles</vt:lpstr>
      <vt:lpstr>'基本3-実行3'!Print_Titles</vt:lpstr>
      <vt:lpstr>'基本3-実行4'!Print_Titles</vt:lpstr>
      <vt:lpstr>久宝寺出張所!Print_Titles</vt:lpstr>
      <vt:lpstr>教育政策課!Print_Titles</vt:lpstr>
      <vt:lpstr>広報・公民連携課!Print_Titles</vt:lpstr>
      <vt:lpstr>高安出張所!Print_Titles</vt:lpstr>
      <vt:lpstr>高齢介護課!Print_Titles</vt:lpstr>
      <vt:lpstr>山本出張所!Print_Titles</vt:lpstr>
      <vt:lpstr>志紀出張所!Print_Titles</vt:lpstr>
      <vt:lpstr>曙川出張所!Print_Titles</vt:lpstr>
      <vt:lpstr>障がい福祉課!Print_Titles</vt:lpstr>
      <vt:lpstr>人権教育課!Print_Titles</vt:lpstr>
      <vt:lpstr>人権政策課!Print_Titles</vt:lpstr>
      <vt:lpstr>政策推進課!Print_Titles</vt:lpstr>
      <vt:lpstr>'生涯学習課 '!Print_Titles</vt:lpstr>
      <vt:lpstr>生活福祉課!Print_Titles</vt:lpstr>
      <vt:lpstr>西郡出張所!Print_Titles</vt:lpstr>
      <vt:lpstr>大正出張所!Print_Titles</vt:lpstr>
      <vt:lpstr>地域共生推進課!Print_Titles</vt:lpstr>
      <vt:lpstr>竹渕出張所!Print_Titles</vt:lpstr>
      <vt:lpstr>南高安出張所!Print_Titles</vt:lpstr>
      <vt:lpstr>保育・こども園課!Print_Titles</vt:lpstr>
      <vt:lpstr>龍華出張所!Print_Titles</vt:lpstr>
      <vt:lpstr>労働支援課!Print_Titles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八尾市役所</dc:creator>
  <cp:lastModifiedBy>八尾市役所</cp:lastModifiedBy>
  <cp:lastPrinted>2022-03-02T00:17:46Z</cp:lastPrinted>
  <dcterms:created xsi:type="dcterms:W3CDTF">2021-12-20T02:23:38Z</dcterms:created>
  <dcterms:modified xsi:type="dcterms:W3CDTF">2022-03-02T00:18:00Z</dcterms:modified>
</cp:coreProperties>
</file>