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fk13sv01\FileSV\健康福祉部\高齢介護課\10高齢福祉担当\85軽費老人ホーム事務費補助金\09出勤簿・タイムカード\"/>
    </mc:Choice>
  </mc:AlternateContent>
  <xr:revisionPtr revIDLastSave="0" documentId="13_ncr:1_{D32BA40A-879E-49D5-A926-3AF4CC71EF4F}" xr6:coauthVersionLast="36" xr6:coauthVersionMax="36" xr10:uidLastSave="{00000000-0000-0000-0000-000000000000}"/>
  <bookViews>
    <workbookView xWindow="0" yWindow="0" windowWidth="10215" windowHeight="7650" xr2:uid="{14D295E2-4F21-4E13-B420-90816047EF74}"/>
  </bookViews>
  <sheets>
    <sheet name="入力シート" sheetId="4"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9" i="4" l="1"/>
  <c r="AI19" i="4"/>
  <c r="AL19" i="4" s="1"/>
  <c r="AK18" i="4"/>
  <c r="AJ18" i="4"/>
  <c r="AI18" i="4"/>
  <c r="AL18" i="4" s="1"/>
  <c r="AJ17" i="4"/>
  <c r="AI17" i="4"/>
  <c r="AL17" i="4" s="1"/>
  <c r="AJ16" i="4"/>
  <c r="AI16" i="4"/>
  <c r="AL16" i="4" s="1"/>
  <c r="AJ15" i="4"/>
  <c r="AI15" i="4"/>
  <c r="AL15" i="4" s="1"/>
  <c r="AJ14" i="4"/>
  <c r="AI14" i="4"/>
  <c r="AL14" i="4" s="1"/>
  <c r="AJ13" i="4"/>
  <c r="AI13" i="4"/>
  <c r="AL13" i="4" s="1"/>
  <c r="AJ12" i="4"/>
  <c r="AI12" i="4"/>
  <c r="AL12" i="4" s="1"/>
  <c r="AJ11" i="4"/>
  <c r="AI11" i="4"/>
  <c r="AL11" i="4" s="1"/>
  <c r="AJ10" i="4"/>
  <c r="AI10" i="4"/>
  <c r="AL10" i="4" s="1"/>
  <c r="AJ9" i="4"/>
  <c r="AI9" i="4"/>
  <c r="AL9" i="4" s="1"/>
  <c r="AI9" i="2"/>
  <c r="AJ9" i="2"/>
  <c r="AK10" i="4" l="1"/>
  <c r="AK12" i="4"/>
  <c r="AK14" i="4"/>
  <c r="AK16" i="4"/>
  <c r="AK9" i="4"/>
  <c r="AK11" i="4"/>
  <c r="AK13" i="4"/>
  <c r="AK15" i="4"/>
  <c r="AK17" i="4"/>
  <c r="AK19" i="4"/>
  <c r="AL9" i="2"/>
  <c r="AJ35" i="4"/>
  <c r="AI35" i="4"/>
  <c r="AJ34" i="4"/>
  <c r="AI34" i="4"/>
  <c r="AJ33" i="4"/>
  <c r="AI33" i="4"/>
  <c r="AJ32" i="4"/>
  <c r="AI32" i="4"/>
  <c r="AJ31" i="4"/>
  <c r="AI31" i="4"/>
  <c r="AJ30" i="4"/>
  <c r="AI30" i="4"/>
  <c r="AJ29" i="4"/>
  <c r="AI29" i="4"/>
  <c r="AJ28" i="4"/>
  <c r="AI28" i="4"/>
  <c r="AJ27" i="4"/>
  <c r="AI27" i="4"/>
  <c r="AJ26" i="4"/>
  <c r="AI26" i="4"/>
  <c r="AJ25" i="4"/>
  <c r="AI25" i="4"/>
  <c r="AJ24" i="4"/>
  <c r="AI24" i="4"/>
  <c r="E5" i="4"/>
  <c r="AK35" i="4" s="1"/>
  <c r="H3" i="4"/>
  <c r="AK27" i="4" l="1"/>
  <c r="AK24" i="4"/>
  <c r="AK28" i="4"/>
  <c r="AK32" i="4"/>
  <c r="AK33" i="4"/>
  <c r="AK29" i="4"/>
  <c r="AK30" i="4"/>
  <c r="AK31" i="4"/>
  <c r="AK25" i="4"/>
  <c r="AK26" i="4"/>
  <c r="AK34" i="4"/>
  <c r="AJ32" i="2"/>
  <c r="AI32" i="2"/>
  <c r="AJ31" i="2"/>
  <c r="AI31" i="2"/>
  <c r="AJ30" i="2"/>
  <c r="AI30" i="2"/>
  <c r="H3" i="2"/>
  <c r="AI10" i="2" l="1"/>
  <c r="AJ10" i="2"/>
  <c r="AJ35" i="2"/>
  <c r="AI35" i="2"/>
  <c r="AJ34" i="2"/>
  <c r="AI34" i="2"/>
  <c r="AJ33" i="2"/>
  <c r="AI33" i="2"/>
  <c r="AJ29" i="2"/>
  <c r="AI29" i="2"/>
  <c r="AJ28" i="2"/>
  <c r="AI28" i="2"/>
  <c r="AJ27" i="2"/>
  <c r="AI27" i="2"/>
  <c r="AJ26" i="2"/>
  <c r="AI26" i="2"/>
  <c r="AJ25" i="2"/>
  <c r="AI25" i="2"/>
  <c r="AJ24" i="2"/>
  <c r="AI24" i="2"/>
  <c r="AJ19" i="2"/>
  <c r="AI19" i="2"/>
  <c r="AJ18" i="2"/>
  <c r="AI18" i="2"/>
  <c r="AJ17" i="2"/>
  <c r="AI17" i="2"/>
  <c r="AJ16" i="2"/>
  <c r="AI16" i="2"/>
  <c r="AJ15" i="2"/>
  <c r="AI15" i="2"/>
  <c r="AJ14" i="2"/>
  <c r="AI14" i="2"/>
  <c r="AJ13" i="2"/>
  <c r="AI13" i="2"/>
  <c r="AJ12" i="2"/>
  <c r="AI12" i="2"/>
  <c r="AJ11" i="2"/>
  <c r="AI11" i="2"/>
  <c r="E5" i="2"/>
  <c r="AK30" i="2" s="1"/>
  <c r="AK11" i="2" l="1"/>
  <c r="AL11" i="2"/>
  <c r="AK27" i="2"/>
  <c r="AK34" i="2"/>
  <c r="AK12" i="2"/>
  <c r="AL12" i="2"/>
  <c r="AK16" i="2"/>
  <c r="AL16" i="2"/>
  <c r="AK24" i="2"/>
  <c r="AK28" i="2"/>
  <c r="AK35" i="2"/>
  <c r="AK17" i="2"/>
  <c r="AL17" i="2"/>
  <c r="AK25" i="2"/>
  <c r="AK29" i="2"/>
  <c r="AK10" i="2"/>
  <c r="AL10" i="2"/>
  <c r="AK14" i="2"/>
  <c r="AL14" i="2"/>
  <c r="AK18" i="2"/>
  <c r="AL18" i="2"/>
  <c r="AK32" i="2"/>
  <c r="AK26" i="2"/>
  <c r="AK33" i="2"/>
  <c r="AK31" i="2"/>
  <c r="AK15" i="2"/>
  <c r="AL15" i="2"/>
  <c r="AK19" i="2"/>
  <c r="AL19" i="2"/>
  <c r="AK13" i="2"/>
  <c r="AL13" i="2"/>
  <c r="AK9" i="2"/>
</calcChain>
</file>

<file path=xl/sharedStrings.xml><?xml version="1.0" encoding="utf-8"?>
<sst xmlns="http://schemas.openxmlformats.org/spreadsheetml/2006/main" count="395" uniqueCount="67">
  <si>
    <t>職種</t>
    <rPh sb="0" eb="2">
      <t>ショクシュ</t>
    </rPh>
    <phoneticPr fontId="3"/>
  </si>
  <si>
    <t>土</t>
  </si>
  <si>
    <t>日</t>
  </si>
  <si>
    <t>月</t>
  </si>
  <si>
    <t>火</t>
  </si>
  <si>
    <t>水</t>
  </si>
  <si>
    <t>木</t>
  </si>
  <si>
    <t>金</t>
  </si>
  <si>
    <t>勤務形態</t>
    <rPh sb="0" eb="2">
      <t>キンム</t>
    </rPh>
    <rPh sb="2" eb="4">
      <t>ケイタイ</t>
    </rPh>
    <phoneticPr fontId="3"/>
  </si>
  <si>
    <t>氏名</t>
    <rPh sb="0" eb="2">
      <t>シメイ</t>
    </rPh>
    <phoneticPr fontId="2"/>
  </si>
  <si>
    <t>生活相談員</t>
  </si>
  <si>
    <t>介護職員</t>
  </si>
  <si>
    <t>非常勤・専従</t>
  </si>
  <si>
    <t>常勤・専従</t>
  </si>
  <si>
    <t>施設長</t>
  </si>
  <si>
    <t>常勤かつ専従者出勤状況</t>
    <rPh sb="0" eb="2">
      <t>ジョウキン</t>
    </rPh>
    <rPh sb="4" eb="7">
      <t>センジュウシャ</t>
    </rPh>
    <rPh sb="7" eb="9">
      <t>シュッキン</t>
    </rPh>
    <rPh sb="9" eb="11">
      <t>ジョウキョウ</t>
    </rPh>
    <phoneticPr fontId="2"/>
  </si>
  <si>
    <t>兼務又は非常勤の常勤換算値</t>
    <rPh sb="0" eb="2">
      <t>ケンム</t>
    </rPh>
    <rPh sb="2" eb="3">
      <t>マタ</t>
    </rPh>
    <rPh sb="4" eb="7">
      <t>ヒジョウキン</t>
    </rPh>
    <rPh sb="8" eb="10">
      <t>ジョウキン</t>
    </rPh>
    <rPh sb="10" eb="12">
      <t>カンサン</t>
    </rPh>
    <rPh sb="12" eb="13">
      <t>チ</t>
    </rPh>
    <phoneticPr fontId="2"/>
  </si>
  <si>
    <t>公休</t>
  </si>
  <si>
    <t>出勤</t>
  </si>
  <si>
    <t>出欠等の有無を入力ください。（出、公休、有休、欠勤等）</t>
    <rPh sb="0" eb="2">
      <t>シュッケツ</t>
    </rPh>
    <rPh sb="2" eb="3">
      <t>トウ</t>
    </rPh>
    <rPh sb="4" eb="6">
      <t>ウム</t>
    </rPh>
    <rPh sb="7" eb="9">
      <t>ニュウリョク</t>
    </rPh>
    <rPh sb="15" eb="16">
      <t>シュツ</t>
    </rPh>
    <rPh sb="17" eb="19">
      <t>コウキュウ</t>
    </rPh>
    <rPh sb="20" eb="22">
      <t>ユウキュウ</t>
    </rPh>
    <rPh sb="23" eb="25">
      <t>ケッキン</t>
    </rPh>
    <rPh sb="25" eb="26">
      <t>トウ</t>
    </rPh>
    <phoneticPr fontId="2"/>
  </si>
  <si>
    <t>勤務日数</t>
    <rPh sb="0" eb="2">
      <t>キンム</t>
    </rPh>
    <rPh sb="2" eb="4">
      <t>ニッスウ</t>
    </rPh>
    <phoneticPr fontId="2"/>
  </si>
  <si>
    <t>公休</t>
    <rPh sb="0" eb="2">
      <t>コウキュウ</t>
    </rPh>
    <phoneticPr fontId="2"/>
  </si>
  <si>
    <t>有休</t>
  </si>
  <si>
    <t>有休</t>
    <rPh sb="0" eb="2">
      <t>ユウキュウ</t>
    </rPh>
    <phoneticPr fontId="2"/>
  </si>
  <si>
    <t>時間</t>
    <rPh sb="0" eb="2">
      <t>ジカン</t>
    </rPh>
    <phoneticPr fontId="2"/>
  </si>
  <si>
    <t>日</t>
    <rPh sb="0" eb="1">
      <t>ニチ</t>
    </rPh>
    <phoneticPr fontId="2"/>
  </si>
  <si>
    <t>勤務時間数</t>
    <rPh sb="0" eb="2">
      <t>キンム</t>
    </rPh>
    <rPh sb="2" eb="4">
      <t>ジカン</t>
    </rPh>
    <rPh sb="4" eb="5">
      <t>スウ</t>
    </rPh>
    <phoneticPr fontId="2"/>
  </si>
  <si>
    <t>常勤換算値</t>
    <rPh sb="0" eb="2">
      <t>ジョウキン</t>
    </rPh>
    <rPh sb="2" eb="4">
      <t>カンサン</t>
    </rPh>
    <rPh sb="4" eb="5">
      <t>チ</t>
    </rPh>
    <phoneticPr fontId="2"/>
  </si>
  <si>
    <t>常勤職員が一カ月間における勤務すべき時間数</t>
    <rPh sb="0" eb="2">
      <t>ジョウキン</t>
    </rPh>
    <rPh sb="2" eb="4">
      <t>ショクイン</t>
    </rPh>
    <rPh sb="5" eb="6">
      <t>イッ</t>
    </rPh>
    <rPh sb="7" eb="8">
      <t>ゲツ</t>
    </rPh>
    <rPh sb="8" eb="9">
      <t>カン</t>
    </rPh>
    <rPh sb="13" eb="15">
      <t>キンム</t>
    </rPh>
    <rPh sb="18" eb="21">
      <t>ジカンスウ</t>
    </rPh>
    <phoneticPr fontId="2"/>
  </si>
  <si>
    <t>施設名</t>
    <rPh sb="0" eb="2">
      <t>シセツ</t>
    </rPh>
    <rPh sb="2" eb="3">
      <t>メイ</t>
    </rPh>
    <phoneticPr fontId="2"/>
  </si>
  <si>
    <t>〇〇ケアハウス</t>
    <phoneticPr fontId="2"/>
  </si>
  <si>
    <t>看護職員</t>
  </si>
  <si>
    <t>事務員</t>
  </si>
  <si>
    <t>A田A夫</t>
    <rPh sb="1" eb="2">
      <t>タ</t>
    </rPh>
    <rPh sb="3" eb="4">
      <t>オット</t>
    </rPh>
    <phoneticPr fontId="2"/>
  </si>
  <si>
    <t>C谷C史</t>
    <rPh sb="1" eb="2">
      <t>タニ</t>
    </rPh>
    <rPh sb="3" eb="4">
      <t>フミ</t>
    </rPh>
    <phoneticPr fontId="2"/>
  </si>
  <si>
    <t>D川D美</t>
    <rPh sb="1" eb="2">
      <t>カワ</t>
    </rPh>
    <rPh sb="3" eb="4">
      <t>ビ</t>
    </rPh>
    <phoneticPr fontId="2"/>
  </si>
  <si>
    <t>E山E平</t>
    <rPh sb="1" eb="2">
      <t>ヤマ</t>
    </rPh>
    <rPh sb="3" eb="4">
      <t>ヘイ</t>
    </rPh>
    <phoneticPr fontId="2"/>
  </si>
  <si>
    <t>木</t>
    <rPh sb="0" eb="1">
      <t>モク</t>
    </rPh>
    <phoneticPr fontId="2"/>
  </si>
  <si>
    <t>栄養士</t>
  </si>
  <si>
    <t>Ｆ本Ｆ男</t>
    <rPh sb="1" eb="2">
      <t>ホン</t>
    </rPh>
    <rPh sb="3" eb="4">
      <t>オトコ</t>
    </rPh>
    <phoneticPr fontId="2"/>
  </si>
  <si>
    <t>G岡G彦</t>
    <rPh sb="1" eb="2">
      <t>オカ</t>
    </rPh>
    <rPh sb="3" eb="4">
      <t>ヒコ</t>
    </rPh>
    <phoneticPr fontId="2"/>
  </si>
  <si>
    <t>H野H江</t>
    <rPh sb="1" eb="2">
      <t>ノ</t>
    </rPh>
    <rPh sb="3" eb="4">
      <t>エ</t>
    </rPh>
    <phoneticPr fontId="2"/>
  </si>
  <si>
    <t>J橋J代</t>
    <rPh sb="1" eb="2">
      <t>ハシ</t>
    </rPh>
    <rPh sb="3" eb="4">
      <t>ヨ</t>
    </rPh>
    <phoneticPr fontId="2"/>
  </si>
  <si>
    <t>B村B子</t>
    <rPh sb="1" eb="2">
      <t>ムラ</t>
    </rPh>
    <rPh sb="3" eb="4">
      <t>コ</t>
    </rPh>
    <phoneticPr fontId="2"/>
  </si>
  <si>
    <t>常勤・兼務</t>
  </si>
  <si>
    <t>非常勤・兼務</t>
  </si>
  <si>
    <t>常勤職員が勤務すべき1日あたりの勤務時間</t>
    <rPh sb="0" eb="2">
      <t>ジョウキン</t>
    </rPh>
    <rPh sb="2" eb="4">
      <t>ショクイン</t>
    </rPh>
    <rPh sb="5" eb="7">
      <t>キンム</t>
    </rPh>
    <rPh sb="11" eb="12">
      <t>ニチ</t>
    </rPh>
    <rPh sb="16" eb="18">
      <t>キンム</t>
    </rPh>
    <rPh sb="18" eb="20">
      <t>ジカン</t>
    </rPh>
    <phoneticPr fontId="2"/>
  </si>
  <si>
    <t>常勤職員が勤務すべき1週あたりの勤務日数</t>
    <rPh sb="0" eb="2">
      <t>ジョウキン</t>
    </rPh>
    <rPh sb="2" eb="4">
      <t>ショクイン</t>
    </rPh>
    <rPh sb="5" eb="7">
      <t>キンム</t>
    </rPh>
    <rPh sb="11" eb="12">
      <t>シュウ</t>
    </rPh>
    <rPh sb="16" eb="18">
      <t>キンム</t>
    </rPh>
    <rPh sb="18" eb="20">
      <t>ニッスウ</t>
    </rPh>
    <phoneticPr fontId="2"/>
  </si>
  <si>
    <t>日</t>
    <rPh sb="0" eb="1">
      <t>ニチ</t>
    </rPh>
    <phoneticPr fontId="2"/>
  </si>
  <si>
    <t>時間</t>
    <rPh sb="0" eb="2">
      <t>ジカン</t>
    </rPh>
    <phoneticPr fontId="2"/>
  </si>
  <si>
    <t>K崎K太</t>
    <rPh sb="1" eb="2">
      <t>サキ</t>
    </rPh>
    <rPh sb="3" eb="4">
      <t>タ</t>
    </rPh>
    <phoneticPr fontId="2"/>
  </si>
  <si>
    <r>
      <t>兼務（同一事業所内に限る）の場合は職種ごとの</t>
    </r>
    <r>
      <rPr>
        <sz val="12"/>
        <color rgb="FFFF0000"/>
        <rFont val="HGPｺﾞｼｯｸM"/>
        <family val="3"/>
        <charset val="128"/>
      </rPr>
      <t>実勤務時間数</t>
    </r>
    <r>
      <rPr>
        <sz val="12"/>
        <color rgb="FF002060"/>
        <rFont val="HGPｺﾞｼｯｸM"/>
        <family val="3"/>
        <charset val="128"/>
      </rPr>
      <t>（少数点二位以下切り捨て）をそれぞれ入力ください。（職種リストにない兼務部分は「その他」で入力ください。）</t>
    </r>
    <rPh sb="0" eb="2">
      <t>ケンム</t>
    </rPh>
    <rPh sb="3" eb="5">
      <t>ドウイツ</t>
    </rPh>
    <rPh sb="5" eb="7">
      <t>ジギョウ</t>
    </rPh>
    <rPh sb="7" eb="8">
      <t>ショ</t>
    </rPh>
    <rPh sb="8" eb="9">
      <t>ナイ</t>
    </rPh>
    <rPh sb="10" eb="11">
      <t>カギ</t>
    </rPh>
    <rPh sb="14" eb="16">
      <t>バアイ</t>
    </rPh>
    <rPh sb="17" eb="19">
      <t>ショクシュ</t>
    </rPh>
    <rPh sb="22" eb="23">
      <t>ジツ</t>
    </rPh>
    <rPh sb="23" eb="25">
      <t>キンム</t>
    </rPh>
    <rPh sb="25" eb="27">
      <t>ジカン</t>
    </rPh>
    <rPh sb="27" eb="28">
      <t>スウ</t>
    </rPh>
    <rPh sb="29" eb="31">
      <t>ショウスウ</t>
    </rPh>
    <rPh sb="31" eb="32">
      <t>テン</t>
    </rPh>
    <rPh sb="32" eb="36">
      <t>ニイイカ</t>
    </rPh>
    <rPh sb="36" eb="37">
      <t>キ</t>
    </rPh>
    <rPh sb="38" eb="39">
      <t>ス</t>
    </rPh>
    <rPh sb="46" eb="48">
      <t>ニュウリョク</t>
    </rPh>
    <rPh sb="54" eb="56">
      <t>ショクシュ</t>
    </rPh>
    <rPh sb="62" eb="64">
      <t>ケンム</t>
    </rPh>
    <rPh sb="64" eb="66">
      <t>ブブン</t>
    </rPh>
    <rPh sb="70" eb="71">
      <t>タ</t>
    </rPh>
    <rPh sb="73" eb="75">
      <t>ニュウリョク</t>
    </rPh>
    <phoneticPr fontId="2"/>
  </si>
  <si>
    <t>半休</t>
    <rPh sb="0" eb="2">
      <t>ハンキュウ</t>
    </rPh>
    <phoneticPr fontId="2"/>
  </si>
  <si>
    <t>出勤/半休</t>
  </si>
  <si>
    <t>6..5</t>
    <phoneticPr fontId="2"/>
  </si>
  <si>
    <t>.</t>
    <phoneticPr fontId="2"/>
  </si>
  <si>
    <t>その他</t>
  </si>
  <si>
    <t>兼務又は非常勤の実勤務時間数</t>
    <rPh sb="0" eb="2">
      <t>ケンム</t>
    </rPh>
    <rPh sb="2" eb="3">
      <t>マタ</t>
    </rPh>
    <rPh sb="4" eb="7">
      <t>ヒジョウキン</t>
    </rPh>
    <rPh sb="8" eb="9">
      <t>ジツ</t>
    </rPh>
    <rPh sb="9" eb="11">
      <t>キンム</t>
    </rPh>
    <rPh sb="11" eb="13">
      <t>ジカン</t>
    </rPh>
    <rPh sb="13" eb="14">
      <t>スウ</t>
    </rPh>
    <phoneticPr fontId="2"/>
  </si>
  <si>
    <t>職員の勤務状況表（令和６年６月）</t>
    <rPh sb="0" eb="2">
      <t>ショクイン</t>
    </rPh>
    <rPh sb="3" eb="5">
      <t>キンム</t>
    </rPh>
    <rPh sb="5" eb="7">
      <t>ジョウキョウ</t>
    </rPh>
    <rPh sb="7" eb="8">
      <t>ヒョウ</t>
    </rPh>
    <rPh sb="9" eb="11">
      <t>レイワ</t>
    </rPh>
    <rPh sb="12" eb="13">
      <t>ネン</t>
    </rPh>
    <rPh sb="14" eb="15">
      <t>ガツ</t>
    </rPh>
    <phoneticPr fontId="3"/>
  </si>
  <si>
    <t>令和6年6月の常勤職員が通常勤務すべき日数</t>
    <rPh sb="0" eb="2">
      <t>レイワ</t>
    </rPh>
    <rPh sb="3" eb="4">
      <t>ネン</t>
    </rPh>
    <rPh sb="5" eb="6">
      <t>ガツ</t>
    </rPh>
    <rPh sb="7" eb="9">
      <t>ジョウキン</t>
    </rPh>
    <rPh sb="9" eb="11">
      <t>ショクイン</t>
    </rPh>
    <rPh sb="12" eb="14">
      <t>ツウジョウ</t>
    </rPh>
    <rPh sb="14" eb="16">
      <t>キンム</t>
    </rPh>
    <rPh sb="19" eb="21">
      <t>ニッスウ</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</si>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</sst>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_ "/>
  </numFmts>
  <fonts count="27" x14ac:knownFonts="1">
    <font>
      <sz val="11"/>
      <color theme="1"/>
      <name val="游ゴシック"/>
      <family val="2"/>
      <charset val="128"/>
      <scheme val="minor"/>
    </font>
    <font>
      <sz val="11"/>
      <color indexed="8"/>
      <name val="游ゴシック"/>
      <family val="3"/>
      <charset val="128"/>
      <scheme val="minor"/>
    </font>
    <font>
      <sz val="6"/>
      <name val="游ゴシック"/>
      <family val="2"/>
      <charset val="128"/>
      <scheme val="minor"/>
    </font>
    <font>
      <sz val="6"/>
      <name val="ＭＳ Ｐゴシック"/>
      <family val="3"/>
      <charset val="128"/>
    </font>
    <font>
      <sz val="11"/>
      <color indexed="8"/>
      <name val="HGPｺﾞｼｯｸM"/>
      <family val="3"/>
      <charset val="128"/>
    </font>
    <font>
      <sz val="12"/>
      <color indexed="8"/>
      <name val="HGPｺﾞｼｯｸM"/>
      <family val="3"/>
      <charset val="128"/>
    </font>
    <font>
      <b/>
      <sz val="10"/>
      <color indexed="8"/>
      <name val="HGPｺﾞｼｯｸM"/>
      <family val="3"/>
      <charset val="128"/>
    </font>
    <font>
      <b/>
      <sz val="11"/>
      <color indexed="8"/>
      <name val="HGPｺﾞｼｯｸM"/>
      <family val="3"/>
      <charset val="128"/>
    </font>
    <font>
      <sz val="10"/>
      <color indexed="8"/>
      <name val="HGPｺﾞｼｯｸM"/>
      <family val="3"/>
      <charset val="128"/>
    </font>
    <font>
      <sz val="11"/>
      <color theme="1"/>
      <name val="HGPｺﾞｼｯｸM"/>
      <family val="3"/>
      <charset val="128"/>
    </font>
    <font>
      <sz val="9"/>
      <color indexed="8"/>
      <name val="HGPｺﾞｼｯｸM"/>
      <family val="3"/>
      <charset val="128"/>
    </font>
    <font>
      <b/>
      <sz val="14"/>
      <color indexed="8"/>
      <name val="HGPｺﾞｼｯｸM"/>
      <family val="3"/>
      <charset val="128"/>
    </font>
    <font>
      <b/>
      <sz val="14"/>
      <name val="HGPｺﾞｼｯｸM"/>
      <family val="3"/>
      <charset val="128"/>
    </font>
    <font>
      <b/>
      <sz val="14"/>
      <name val="游ゴシック"/>
      <family val="2"/>
      <charset val="128"/>
      <scheme val="minor"/>
    </font>
    <font>
      <b/>
      <sz val="14"/>
      <color theme="1"/>
      <name val="游ゴシック"/>
      <family val="2"/>
      <charset val="128"/>
      <scheme val="minor"/>
    </font>
    <font>
      <sz val="12"/>
      <color rgb="FF002060"/>
      <name val="HGPｺﾞｼｯｸM"/>
      <family val="3"/>
      <charset val="128"/>
    </font>
    <font>
      <sz val="11"/>
      <color rgb="FF002060"/>
      <name val="游ゴシック"/>
      <family val="2"/>
      <charset val="128"/>
      <scheme val="minor"/>
    </font>
    <font>
      <b/>
      <sz val="16"/>
      <color indexed="8"/>
      <name val="HGPｺﾞｼｯｸM"/>
      <family val="3"/>
      <charset val="128"/>
    </font>
    <font>
      <b/>
      <sz val="16"/>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
      <b/>
      <sz val="10"/>
      <name val="HGPｺﾞｼｯｸM"/>
      <family val="3"/>
      <charset val="128"/>
    </font>
    <font>
      <sz val="11"/>
      <name val="HGPｺﾞｼｯｸM"/>
      <family val="3"/>
      <charset val="128"/>
    </font>
    <font>
      <sz val="9"/>
      <name val="HGPｺﾞｼｯｸM"/>
      <family val="3"/>
      <charset val="128"/>
    </font>
    <font>
      <sz val="12"/>
      <color rgb="FFFF0000"/>
      <name val="HGPｺﾞｼｯｸM"/>
      <family val="3"/>
      <charset val="128"/>
    </font>
    <font>
      <b/>
      <sz val="14"/>
      <color theme="1"/>
      <name val="游ゴシック"/>
      <family val="3"/>
      <charset val="128"/>
      <scheme val="minor"/>
    </font>
  </fonts>
  <fills count="7">
    <fill>
      <patternFill patternType="none"/>
    </fill>
    <fill>
      <patternFill patternType="gray125"/>
    </fill>
    <fill>
      <patternFill patternType="solid">
        <fgColor rgb="FFFF99FF"/>
        <bgColor indexed="64"/>
      </patternFill>
    </fill>
    <fill>
      <patternFill patternType="solid">
        <fgColor rgb="FFFFFFCC"/>
        <bgColor indexed="64"/>
      </patternFill>
    </fill>
    <fill>
      <patternFill patternType="solid">
        <fgColor rgb="FF66FFFF"/>
        <bgColor indexed="64"/>
      </patternFill>
    </fill>
    <fill>
      <patternFill patternType="solid">
        <fgColor rgb="FFCCFF99"/>
        <bgColor indexed="64"/>
      </patternFill>
    </fill>
    <fill>
      <patternFill patternType="solid">
        <fgColor rgb="FFFFCC66"/>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s>
  <cellStyleXfs count="2">
    <xf numFmtId="0" fontId="0" fillId="0" borderId="0">
      <alignment vertical="center"/>
    </xf>
    <xf numFmtId="0" fontId="1" fillId="0" borderId="0">
      <alignment vertical="center"/>
    </xf>
  </cellStyleXfs>
  <cellXfs count="177">
    <xf numFmtId="0" fontId="0" fillId="0" borderId="0" xfId="0">
      <alignment vertical="center"/>
    </xf>
    <xf numFmtId="0" fontId="4" fillId="0" borderId="0" xfId="1" applyFont="1" applyFill="1">
      <alignment vertical="center"/>
    </xf>
    <xf numFmtId="0" fontId="8" fillId="0" borderId="0" xfId="1" applyFont="1" applyFill="1">
      <alignment vertical="center"/>
    </xf>
    <xf numFmtId="0" fontId="10" fillId="0" borderId="0" xfId="1" applyFont="1" applyFill="1">
      <alignment vertical="center"/>
    </xf>
    <xf numFmtId="0" fontId="7" fillId="2" borderId="27" xfId="1" applyFont="1" applyFill="1" applyBorder="1" applyAlignment="1">
      <alignment horizontal="center" vertical="center"/>
    </xf>
    <xf numFmtId="0" fontId="7" fillId="2" borderId="10" xfId="1" applyFont="1" applyFill="1" applyBorder="1" applyAlignment="1">
      <alignment horizontal="center" vertical="center"/>
    </xf>
    <xf numFmtId="0" fontId="6" fillId="2" borderId="1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7" xfId="1" applyFont="1" applyFill="1" applyBorder="1" applyAlignment="1">
      <alignment horizontal="center" vertical="center"/>
    </xf>
    <xf numFmtId="0" fontId="6" fillId="2" borderId="17" xfId="1" applyFont="1" applyFill="1" applyBorder="1" applyAlignment="1">
      <alignment horizontal="center" vertical="center"/>
    </xf>
    <xf numFmtId="0" fontId="4" fillId="0" borderId="34" xfId="1" applyFont="1" applyFill="1" applyBorder="1" applyAlignment="1" applyProtection="1">
      <alignment horizontal="center" vertical="center" shrinkToFit="1"/>
      <protection locked="0"/>
    </xf>
    <xf numFmtId="0" fontId="5" fillId="0" borderId="34" xfId="1" applyFont="1" applyFill="1" applyBorder="1" applyAlignment="1" applyProtection="1">
      <alignment horizontal="center" vertical="center"/>
      <protection locked="0"/>
    </xf>
    <xf numFmtId="0" fontId="5" fillId="0" borderId="34" xfId="1" applyNumberFormat="1" applyFont="1" applyFill="1" applyBorder="1" applyAlignment="1" applyProtection="1">
      <alignment horizontal="right" vertical="center"/>
      <protection locked="0"/>
    </xf>
    <xf numFmtId="0" fontId="10" fillId="0" borderId="34" xfId="1" applyNumberFormat="1" applyFont="1" applyFill="1" applyBorder="1">
      <alignment vertical="center"/>
    </xf>
    <xf numFmtId="0" fontId="18" fillId="0" borderId="0" xfId="0" applyFont="1" applyAlignment="1">
      <alignment vertical="center"/>
    </xf>
    <xf numFmtId="0" fontId="7" fillId="2" borderId="11" xfId="1" applyFont="1" applyFill="1" applyBorder="1" applyAlignment="1">
      <alignment horizontal="center" vertical="center"/>
    </xf>
    <xf numFmtId="0" fontId="7" fillId="2" borderId="1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21" fillId="0" borderId="0" xfId="0" applyFont="1" applyAlignment="1">
      <alignment vertical="center"/>
    </xf>
    <xf numFmtId="0" fontId="20" fillId="0" borderId="0" xfId="0" applyFont="1" applyAlignment="1">
      <alignment horizontal="center" vertical="center"/>
    </xf>
    <xf numFmtId="0" fontId="5" fillId="0" borderId="0" xfId="1" applyFont="1" applyFill="1" applyAlignment="1">
      <alignment horizontal="center" vertical="center"/>
    </xf>
    <xf numFmtId="0" fontId="20" fillId="0" borderId="0" xfId="0" applyFont="1" applyFill="1" applyBorder="1" applyAlignment="1">
      <alignment vertical="center"/>
    </xf>
    <xf numFmtId="0" fontId="19" fillId="0" borderId="0" xfId="0" applyFont="1" applyFill="1" applyBorder="1" applyAlignment="1">
      <alignment vertical="center"/>
    </xf>
    <xf numFmtId="0" fontId="4" fillId="0" borderId="48" xfId="1" applyNumberFormat="1" applyFont="1" applyFill="1" applyBorder="1">
      <alignment vertical="center"/>
    </xf>
    <xf numFmtId="0" fontId="4" fillId="0" borderId="3" xfId="1" applyFont="1" applyFill="1" applyBorder="1">
      <alignment vertical="center"/>
    </xf>
    <xf numFmtId="0" fontId="4" fillId="0" borderId="5" xfId="1" applyNumberFormat="1" applyFont="1" applyFill="1" applyBorder="1">
      <alignment vertical="center"/>
    </xf>
    <xf numFmtId="0" fontId="4" fillId="0" borderId="1" xfId="1" applyNumberFormat="1" applyFont="1" applyFill="1" applyBorder="1">
      <alignment vertical="center"/>
    </xf>
    <xf numFmtId="0" fontId="24" fillId="0" borderId="34" xfId="1" applyNumberFormat="1" applyFont="1" applyFill="1" applyBorder="1">
      <alignment vertical="center"/>
    </xf>
    <xf numFmtId="0" fontId="5" fillId="0" borderId="5" xfId="1" applyNumberFormat="1" applyFont="1" applyFill="1" applyBorder="1">
      <alignment vertical="center"/>
    </xf>
    <xf numFmtId="0" fontId="5" fillId="0" borderId="45" xfId="1" applyNumberFormat="1" applyFont="1" applyFill="1" applyBorder="1">
      <alignment vertical="center"/>
    </xf>
    <xf numFmtId="176" fontId="5" fillId="0" borderId="3" xfId="1" applyNumberFormat="1" applyFont="1" applyFill="1" applyBorder="1">
      <alignment vertical="center"/>
    </xf>
    <xf numFmtId="176" fontId="5" fillId="0" borderId="12" xfId="1" applyNumberFormat="1" applyFont="1" applyFill="1" applyBorder="1">
      <alignment vertical="center"/>
    </xf>
    <xf numFmtId="177" fontId="5" fillId="0" borderId="9" xfId="1" applyNumberFormat="1" applyFont="1" applyFill="1" applyBorder="1">
      <alignment vertical="center"/>
    </xf>
    <xf numFmtId="177" fontId="5" fillId="0" borderId="14" xfId="1" applyNumberFormat="1" applyFont="1" applyFill="1" applyBorder="1">
      <alignment vertical="center"/>
    </xf>
    <xf numFmtId="0" fontId="4" fillId="3" borderId="21"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protection locked="0"/>
    </xf>
    <xf numFmtId="0" fontId="4" fillId="3" borderId="40" xfId="1" applyNumberFormat="1" applyFont="1" applyFill="1" applyBorder="1" applyAlignment="1" applyProtection="1">
      <alignment horizontal="right" vertical="center"/>
      <protection locked="0"/>
    </xf>
    <xf numFmtId="0" fontId="4" fillId="3" borderId="6" xfId="1" applyNumberFormat="1" applyFont="1" applyFill="1" applyBorder="1" applyAlignment="1" applyProtection="1">
      <alignment horizontal="right" vertical="center"/>
      <protection locked="0"/>
    </xf>
    <xf numFmtId="0" fontId="4" fillId="3" borderId="7" xfId="1" applyNumberFormat="1" applyFont="1" applyFill="1" applyBorder="1" applyAlignment="1" applyProtection="1">
      <alignment horizontal="right" vertical="center"/>
      <protection locked="0"/>
    </xf>
    <xf numFmtId="0" fontId="4" fillId="3" borderId="16" xfId="1" applyNumberFormat="1" applyFont="1" applyFill="1" applyBorder="1" applyAlignment="1" applyProtection="1">
      <alignment horizontal="right" vertical="center"/>
      <protection locked="0"/>
    </xf>
    <xf numFmtId="0" fontId="4" fillId="3" borderId="43" xfId="1" applyNumberFormat="1" applyFont="1" applyFill="1" applyBorder="1" applyAlignment="1" applyProtection="1">
      <alignment horizontal="right" vertical="center"/>
      <protection locked="0"/>
    </xf>
    <xf numFmtId="0" fontId="4" fillId="3" borderId="7" xfId="1" applyNumberFormat="1" applyFont="1" applyFill="1" applyBorder="1">
      <alignment vertical="center"/>
    </xf>
    <xf numFmtId="0" fontId="23" fillId="3" borderId="16" xfId="1" applyNumberFormat="1" applyFont="1" applyFill="1" applyBorder="1">
      <alignment vertical="center"/>
    </xf>
    <xf numFmtId="0" fontId="23" fillId="3" borderId="43" xfId="1" applyNumberFormat="1" applyFont="1" applyFill="1" applyBorder="1">
      <alignment vertical="center"/>
    </xf>
    <xf numFmtId="0" fontId="23" fillId="3" borderId="7" xfId="1" applyNumberFormat="1" applyFont="1" applyFill="1" applyBorder="1">
      <alignment vertical="center"/>
    </xf>
    <xf numFmtId="0" fontId="4" fillId="3" borderId="38" xfId="1" applyNumberFormat="1" applyFont="1" applyFill="1" applyBorder="1">
      <alignment vertical="center"/>
    </xf>
    <xf numFmtId="0" fontId="4" fillId="3" borderId="8"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 xfId="1" applyFont="1" applyFill="1" applyBorder="1" applyAlignment="1" applyProtection="1">
      <alignment horizontal="center" vertical="center"/>
      <protection locked="0"/>
    </xf>
    <xf numFmtId="0" fontId="4" fillId="3" borderId="41" xfId="1" applyNumberFormat="1" applyFont="1" applyFill="1" applyBorder="1" applyAlignment="1" applyProtection="1">
      <alignment horizontal="right" vertical="center"/>
      <protection locked="0"/>
    </xf>
    <xf numFmtId="0" fontId="4" fillId="3" borderId="4" xfId="1" applyNumberFormat="1" applyFont="1" applyFill="1" applyBorder="1" applyAlignment="1" applyProtection="1">
      <alignment horizontal="right" vertical="center"/>
      <protection locked="0"/>
    </xf>
    <xf numFmtId="0" fontId="4" fillId="3" borderId="3" xfId="1" applyNumberFormat="1" applyFont="1" applyFill="1" applyBorder="1" applyAlignment="1" applyProtection="1">
      <alignment horizontal="right" vertical="center"/>
      <protection locked="0"/>
    </xf>
    <xf numFmtId="0" fontId="4" fillId="3" borderId="9" xfId="1" applyNumberFormat="1" applyFont="1" applyFill="1" applyBorder="1" applyAlignment="1" applyProtection="1">
      <alignment horizontal="right" vertical="center"/>
      <protection locked="0"/>
    </xf>
    <xf numFmtId="0" fontId="4" fillId="3" borderId="44" xfId="1" applyNumberFormat="1" applyFont="1" applyFill="1" applyBorder="1" applyAlignment="1" applyProtection="1">
      <alignment horizontal="right" vertical="center"/>
      <protection locked="0"/>
    </xf>
    <xf numFmtId="0" fontId="4" fillId="3" borderId="3" xfId="1" applyNumberFormat="1" applyFont="1" applyFill="1" applyBorder="1">
      <alignment vertical="center"/>
    </xf>
    <xf numFmtId="0" fontId="23" fillId="3" borderId="9" xfId="1" applyNumberFormat="1" applyFont="1" applyFill="1" applyBorder="1">
      <alignment vertical="center"/>
    </xf>
    <xf numFmtId="0" fontId="23" fillId="3" borderId="44" xfId="1" applyNumberFormat="1" applyFont="1" applyFill="1" applyBorder="1">
      <alignment vertical="center"/>
    </xf>
    <xf numFmtId="0" fontId="23" fillId="3" borderId="3" xfId="1" applyNumberFormat="1" applyFont="1" applyFill="1" applyBorder="1">
      <alignment vertical="center"/>
    </xf>
    <xf numFmtId="0" fontId="4" fillId="3" borderId="39" xfId="1" applyNumberFormat="1" applyFont="1" applyFill="1" applyBorder="1">
      <alignment vertical="center"/>
    </xf>
    <xf numFmtId="0" fontId="4" fillId="3" borderId="42" xfId="1" applyNumberFormat="1" applyFont="1" applyFill="1" applyBorder="1" applyAlignment="1" applyProtection="1">
      <alignment horizontal="right" vertical="center"/>
      <protection locked="0"/>
    </xf>
    <xf numFmtId="0" fontId="4" fillId="3" borderId="12" xfId="1" applyNumberFormat="1" applyFont="1" applyFill="1" applyBorder="1" applyAlignment="1" applyProtection="1">
      <alignment horizontal="right" vertical="center"/>
      <protection locked="0"/>
    </xf>
    <xf numFmtId="0" fontId="4" fillId="3" borderId="14" xfId="1" applyNumberFormat="1" applyFont="1" applyFill="1" applyBorder="1" applyAlignment="1" applyProtection="1">
      <alignment horizontal="right" vertical="center"/>
      <protection locked="0"/>
    </xf>
    <xf numFmtId="0" fontId="4" fillId="3" borderId="12" xfId="1" applyNumberFormat="1" applyFont="1" applyFill="1" applyBorder="1">
      <alignment vertical="center"/>
    </xf>
    <xf numFmtId="0" fontId="23" fillId="3" borderId="14" xfId="1" applyNumberFormat="1" applyFont="1" applyFill="1" applyBorder="1">
      <alignment vertical="center"/>
    </xf>
    <xf numFmtId="0" fontId="23" fillId="3" borderId="42" xfId="1" applyNumberFormat="1" applyFont="1" applyFill="1" applyBorder="1">
      <alignment vertical="center"/>
    </xf>
    <xf numFmtId="0" fontId="23" fillId="3" borderId="12" xfId="1" applyNumberFormat="1" applyFont="1" applyFill="1" applyBorder="1">
      <alignment vertical="center"/>
    </xf>
    <xf numFmtId="0" fontId="4" fillId="3" borderId="2" xfId="1" applyNumberFormat="1" applyFont="1" applyFill="1" applyBorder="1">
      <alignment vertical="center"/>
    </xf>
    <xf numFmtId="0" fontId="4" fillId="3" borderId="4" xfId="1" applyNumberFormat="1" applyFont="1" applyFill="1" applyBorder="1">
      <alignment vertical="center"/>
    </xf>
    <xf numFmtId="0" fontId="5" fillId="3" borderId="1" xfId="1" applyFont="1" applyFill="1" applyBorder="1" applyAlignment="1" applyProtection="1">
      <alignment horizontal="center" vertical="center"/>
      <protection locked="0"/>
    </xf>
    <xf numFmtId="176" fontId="5" fillId="3" borderId="41" xfId="1" applyNumberFormat="1" applyFont="1" applyFill="1" applyBorder="1" applyAlignment="1" applyProtection="1">
      <alignment horizontal="right" vertical="center"/>
      <protection locked="0"/>
    </xf>
    <xf numFmtId="176" fontId="5" fillId="3" borderId="4" xfId="1" applyNumberFormat="1" applyFont="1" applyFill="1" applyBorder="1" applyAlignment="1" applyProtection="1">
      <alignment horizontal="right" vertical="center"/>
      <protection locked="0"/>
    </xf>
    <xf numFmtId="176" fontId="5" fillId="3" borderId="3" xfId="1" applyNumberFormat="1" applyFont="1" applyFill="1" applyBorder="1" applyAlignment="1" applyProtection="1">
      <alignment horizontal="right" vertical="center"/>
      <protection locked="0"/>
    </xf>
    <xf numFmtId="176" fontId="5" fillId="3" borderId="9" xfId="1" applyNumberFormat="1" applyFont="1" applyFill="1" applyBorder="1" applyAlignment="1" applyProtection="1">
      <alignment horizontal="right" vertical="center"/>
      <protection locked="0"/>
    </xf>
    <xf numFmtId="176" fontId="5" fillId="3" borderId="44" xfId="1" applyNumberFormat="1" applyFont="1" applyFill="1" applyBorder="1" applyAlignment="1" applyProtection="1">
      <alignment horizontal="right" vertical="center"/>
      <protection locked="0"/>
    </xf>
    <xf numFmtId="176" fontId="5" fillId="3" borderId="3" xfId="1" applyNumberFormat="1" applyFont="1" applyFill="1" applyBorder="1">
      <alignment vertical="center"/>
    </xf>
    <xf numFmtId="176" fontId="5" fillId="3" borderId="9" xfId="1" applyNumberFormat="1" applyFont="1" applyFill="1" applyBorder="1">
      <alignment vertical="center"/>
    </xf>
    <xf numFmtId="176" fontId="5" fillId="3" borderId="44" xfId="1" applyNumberFormat="1" applyFont="1" applyFill="1" applyBorder="1">
      <alignment vertical="center"/>
    </xf>
    <xf numFmtId="176" fontId="5" fillId="3" borderId="39" xfId="1" applyNumberFormat="1" applyFont="1" applyFill="1" applyBorder="1">
      <alignment vertical="center"/>
    </xf>
    <xf numFmtId="0" fontId="4" fillId="3" borderId="18"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5" fillId="3" borderId="45" xfId="1" applyFont="1" applyFill="1" applyBorder="1" applyAlignment="1" applyProtection="1">
      <alignment horizontal="center" vertical="center"/>
      <protection locked="0"/>
    </xf>
    <xf numFmtId="176" fontId="5" fillId="3" borderId="42" xfId="1" applyNumberFormat="1" applyFont="1" applyFill="1" applyBorder="1" applyAlignment="1" applyProtection="1">
      <alignment horizontal="right" vertical="center"/>
      <protection locked="0"/>
    </xf>
    <xf numFmtId="176" fontId="5" fillId="3" borderId="12" xfId="1" applyNumberFormat="1" applyFont="1" applyFill="1" applyBorder="1" applyAlignment="1" applyProtection="1">
      <alignment horizontal="right" vertical="center"/>
      <protection locked="0"/>
    </xf>
    <xf numFmtId="176" fontId="5" fillId="3" borderId="14" xfId="1" applyNumberFormat="1" applyFont="1" applyFill="1" applyBorder="1" applyAlignment="1" applyProtection="1">
      <alignment horizontal="right" vertical="center"/>
      <protection locked="0"/>
    </xf>
    <xf numFmtId="176" fontId="5" fillId="3" borderId="12" xfId="1" applyNumberFormat="1" applyFont="1" applyFill="1" applyBorder="1">
      <alignment vertical="center"/>
    </xf>
    <xf numFmtId="176" fontId="5" fillId="3" borderId="14" xfId="1" applyNumberFormat="1" applyFont="1" applyFill="1" applyBorder="1">
      <alignment vertical="center"/>
    </xf>
    <xf numFmtId="176" fontId="5" fillId="3" borderId="42" xfId="1" applyNumberFormat="1" applyFont="1" applyFill="1" applyBorder="1">
      <alignment vertical="center"/>
    </xf>
    <xf numFmtId="176" fontId="5" fillId="3" borderId="20" xfId="1" applyNumberFormat="1" applyFont="1" applyFill="1" applyBorder="1">
      <alignment vertical="center"/>
    </xf>
    <xf numFmtId="0" fontId="4" fillId="3" borderId="0" xfId="1" applyFont="1" applyFill="1">
      <alignment vertical="center"/>
    </xf>
    <xf numFmtId="0" fontId="7" fillId="4" borderId="27" xfId="1" applyFont="1" applyFill="1" applyBorder="1" applyAlignment="1">
      <alignment horizontal="center" vertical="center"/>
    </xf>
    <xf numFmtId="0" fontId="7" fillId="4" borderId="10" xfId="1" applyFont="1" applyFill="1" applyBorder="1" applyAlignment="1">
      <alignment horizontal="center" vertical="center"/>
    </xf>
    <xf numFmtId="0" fontId="7" fillId="4" borderId="11" xfId="1" applyFont="1" applyFill="1" applyBorder="1" applyAlignment="1">
      <alignment horizontal="center" vertical="center"/>
    </xf>
    <xf numFmtId="0" fontId="6" fillId="4" borderId="10" xfId="1" applyFont="1" applyFill="1" applyBorder="1" applyAlignment="1">
      <alignment horizontal="center" vertical="center"/>
    </xf>
    <xf numFmtId="0" fontId="22" fillId="4" borderId="11" xfId="1" applyFont="1" applyFill="1" applyBorder="1" applyAlignment="1">
      <alignment horizontal="center" vertical="center"/>
    </xf>
    <xf numFmtId="0" fontId="22" fillId="4" borderId="27" xfId="1" applyFont="1" applyFill="1" applyBorder="1" applyAlignment="1">
      <alignment horizontal="center" vertical="center"/>
    </xf>
    <xf numFmtId="0" fontId="22" fillId="4" borderId="10" xfId="1" applyFont="1" applyFill="1" applyBorder="1" applyAlignment="1">
      <alignment horizontal="center" vertical="center"/>
    </xf>
    <xf numFmtId="0" fontId="6" fillId="4" borderId="36" xfId="1" applyFont="1" applyFill="1" applyBorder="1" applyAlignment="1">
      <alignment horizontal="center" vertical="center"/>
    </xf>
    <xf numFmtId="0" fontId="6" fillId="4" borderId="46"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5" xfId="1" applyFont="1" applyFill="1" applyBorder="1" applyAlignment="1">
      <alignment horizontal="center" vertical="center"/>
    </xf>
    <xf numFmtId="0" fontId="6" fillId="4" borderId="17" xfId="1" applyFont="1" applyFill="1" applyBorder="1" applyAlignment="1">
      <alignment horizontal="center" vertical="center"/>
    </xf>
    <xf numFmtId="0" fontId="22" fillId="4" borderId="15" xfId="1" applyFont="1" applyFill="1" applyBorder="1" applyAlignment="1">
      <alignment horizontal="center" vertical="center"/>
    </xf>
    <xf numFmtId="0" fontId="22" fillId="4" borderId="28" xfId="1" applyFont="1" applyFill="1" applyBorder="1" applyAlignment="1">
      <alignment horizontal="center" vertical="center"/>
    </xf>
    <xf numFmtId="0" fontId="22" fillId="4" borderId="17" xfId="1" applyFont="1" applyFill="1" applyBorder="1" applyAlignment="1">
      <alignment horizontal="center" vertical="center"/>
    </xf>
    <xf numFmtId="0" fontId="6" fillId="4" borderId="37" xfId="1" applyFont="1" applyFill="1" applyBorder="1" applyAlignment="1">
      <alignment horizontal="center" vertical="center"/>
    </xf>
    <xf numFmtId="0" fontId="6" fillId="4" borderId="47" xfId="1" applyFont="1" applyFill="1" applyBorder="1" applyAlignment="1">
      <alignment horizontal="center" vertical="center"/>
    </xf>
    <xf numFmtId="176" fontId="5" fillId="3" borderId="3" xfId="1" applyNumberFormat="1" applyFont="1" applyFill="1" applyBorder="1" applyProtection="1">
      <alignment vertical="center"/>
      <protection locked="0"/>
    </xf>
    <xf numFmtId="176" fontId="5" fillId="3" borderId="9" xfId="1" applyNumberFormat="1" applyFont="1" applyFill="1" applyBorder="1" applyProtection="1">
      <alignment vertical="center"/>
      <protection locked="0"/>
    </xf>
    <xf numFmtId="176" fontId="5" fillId="3" borderId="44" xfId="1" applyNumberFormat="1" applyFont="1" applyFill="1" applyBorder="1" applyProtection="1">
      <alignment vertical="center"/>
      <protection locked="0"/>
    </xf>
    <xf numFmtId="176" fontId="5" fillId="3" borderId="39" xfId="1" applyNumberFormat="1" applyFont="1" applyFill="1" applyBorder="1" applyProtection="1">
      <alignment vertical="center"/>
      <protection locked="0"/>
    </xf>
    <xf numFmtId="176" fontId="5" fillId="3" borderId="12" xfId="1" applyNumberFormat="1" applyFont="1" applyFill="1" applyBorder="1" applyProtection="1">
      <alignment vertical="center"/>
      <protection locked="0"/>
    </xf>
    <xf numFmtId="176" fontId="5" fillId="3" borderId="14" xfId="1" applyNumberFormat="1" applyFont="1" applyFill="1" applyBorder="1" applyProtection="1">
      <alignment vertical="center"/>
      <protection locked="0"/>
    </xf>
    <xf numFmtId="176" fontId="5" fillId="3" borderId="42" xfId="1" applyNumberFormat="1" applyFont="1" applyFill="1" applyBorder="1" applyProtection="1">
      <alignment vertical="center"/>
      <protection locked="0"/>
    </xf>
    <xf numFmtId="176" fontId="5" fillId="3" borderId="20" xfId="1" applyNumberFormat="1" applyFont="1" applyFill="1" applyBorder="1" applyProtection="1">
      <alignment vertical="center"/>
      <protection locked="0"/>
    </xf>
    <xf numFmtId="0" fontId="10" fillId="0" borderId="3" xfId="1" applyFont="1" applyFill="1" applyBorder="1">
      <alignment vertical="center"/>
    </xf>
    <xf numFmtId="0" fontId="5" fillId="0" borderId="0" xfId="1" applyFont="1" applyFill="1" applyBorder="1" applyAlignment="1">
      <alignment horizontal="left" vertical="center"/>
    </xf>
    <xf numFmtId="0" fontId="0" fillId="0" borderId="0" xfId="0" applyAlignment="1">
      <alignment vertical="center"/>
    </xf>
    <xf numFmtId="0" fontId="26" fillId="6" borderId="50" xfId="0" applyFont="1" applyFill="1" applyBorder="1" applyAlignment="1" applyProtection="1">
      <alignment vertical="center"/>
      <protection locked="0"/>
    </xf>
    <xf numFmtId="0" fontId="0" fillId="6" borderId="49" xfId="0" applyFill="1" applyBorder="1" applyAlignment="1" applyProtection="1">
      <alignment vertical="center"/>
      <protection locked="0"/>
    </xf>
    <xf numFmtId="178" fontId="26" fillId="0" borderId="30" xfId="0" applyNumberFormat="1" applyFont="1" applyFill="1" applyBorder="1" applyAlignment="1">
      <alignment vertical="center"/>
    </xf>
    <xf numFmtId="178" fontId="26" fillId="0" borderId="32" xfId="0" applyNumberFormat="1" applyFont="1" applyFill="1" applyBorder="1" applyAlignment="1">
      <alignment vertical="center"/>
    </xf>
    <xf numFmtId="0" fontId="19" fillId="0" borderId="50" xfId="0" applyFont="1" applyFill="1" applyBorder="1" applyAlignment="1">
      <alignment vertical="center"/>
    </xf>
    <xf numFmtId="0" fontId="8" fillId="5" borderId="3" xfId="1" applyFont="1" applyFill="1" applyBorder="1" applyAlignment="1">
      <alignment horizontal="center" vertical="center" wrapText="1"/>
    </xf>
    <xf numFmtId="0" fontId="0" fillId="5" borderId="3" xfId="0" applyFill="1" applyBorder="1" applyAlignment="1">
      <alignment horizontal="center" vertical="center" wrapText="1"/>
    </xf>
    <xf numFmtId="0" fontId="8" fillId="5" borderId="3" xfId="1" applyFont="1" applyFill="1" applyBorder="1" applyAlignment="1">
      <alignment horizontal="center" vertical="center"/>
    </xf>
    <xf numFmtId="0" fontId="0" fillId="5" borderId="3" xfId="0" applyFill="1" applyBorder="1" applyAlignment="1">
      <alignment horizontal="center" vertical="center"/>
    </xf>
    <xf numFmtId="0" fontId="26" fillId="6" borderId="30" xfId="0" applyFont="1" applyFill="1" applyBorder="1" applyAlignment="1" applyProtection="1">
      <alignment vertical="center"/>
      <protection locked="0"/>
    </xf>
    <xf numFmtId="0" fontId="26" fillId="6" borderId="31" xfId="0" applyFont="1" applyFill="1" applyBorder="1" applyAlignment="1" applyProtection="1">
      <alignment vertical="center"/>
      <protection locked="0"/>
    </xf>
    <xf numFmtId="0" fontId="26" fillId="6" borderId="32" xfId="0" applyFont="1" applyFill="1" applyBorder="1" applyAlignment="1" applyProtection="1">
      <alignment vertical="center"/>
      <protection locked="0"/>
    </xf>
    <xf numFmtId="0" fontId="26" fillId="0" borderId="30" xfId="0" applyFont="1" applyFill="1" applyBorder="1" applyAlignment="1">
      <alignment vertical="center"/>
    </xf>
    <xf numFmtId="0" fontId="26" fillId="0" borderId="31" xfId="0" applyFont="1" applyFill="1" applyBorder="1" applyAlignment="1">
      <alignment vertical="center"/>
    </xf>
    <xf numFmtId="0" fontId="26" fillId="0" borderId="32" xfId="0" applyFont="1" applyFill="1" applyBorder="1" applyAlignment="1">
      <alignment vertical="center"/>
    </xf>
    <xf numFmtId="0" fontId="12" fillId="4" borderId="30" xfId="1" applyFont="1" applyFill="1" applyBorder="1" applyAlignment="1">
      <alignment vertical="center"/>
    </xf>
    <xf numFmtId="0" fontId="13" fillId="4" borderId="31" xfId="0" applyFont="1" applyFill="1" applyBorder="1" applyAlignment="1">
      <alignment vertical="center"/>
    </xf>
    <xf numFmtId="0" fontId="13" fillId="4" borderId="32" xfId="0" applyFont="1" applyFill="1" applyBorder="1" applyAlignment="1">
      <alignment vertical="center"/>
    </xf>
    <xf numFmtId="0" fontId="15" fillId="0" borderId="35" xfId="1" applyNumberFormat="1" applyFont="1" applyFill="1" applyBorder="1" applyAlignment="1" applyProtection="1">
      <alignment horizontal="left" vertical="center"/>
      <protection locked="0"/>
    </xf>
    <xf numFmtId="0" fontId="16" fillId="0" borderId="29" xfId="0" applyFont="1" applyBorder="1" applyAlignment="1">
      <alignment horizontal="left" vertical="center"/>
    </xf>
    <xf numFmtId="0" fontId="8" fillId="4" borderId="22" xfId="1" applyFont="1" applyFill="1" applyBorder="1" applyAlignment="1">
      <alignment horizontal="center" vertical="center"/>
    </xf>
    <xf numFmtId="0" fontId="8" fillId="4" borderId="24" xfId="1" applyFont="1" applyFill="1" applyBorder="1" applyAlignment="1">
      <alignment horizontal="center" vertical="center"/>
    </xf>
    <xf numFmtId="0" fontId="8" fillId="4" borderId="23" xfId="1" applyFont="1" applyFill="1" applyBorder="1" applyAlignment="1">
      <alignment horizontal="center" vertical="center"/>
    </xf>
    <xf numFmtId="0" fontId="9" fillId="4" borderId="13" xfId="0" applyFont="1" applyFill="1" applyBorder="1" applyAlignment="1">
      <alignment horizontal="center" vertical="center"/>
    </xf>
    <xf numFmtId="0" fontId="8" fillId="4" borderId="25" xfId="1" applyFont="1" applyFill="1" applyBorder="1" applyAlignment="1">
      <alignment horizontal="center" vertical="center"/>
    </xf>
    <xf numFmtId="0" fontId="8" fillId="4" borderId="26" xfId="1" applyFont="1" applyFill="1" applyBorder="1" applyAlignment="1">
      <alignment horizontal="center" vertical="center"/>
    </xf>
    <xf numFmtId="0" fontId="17" fillId="0" borderId="0" xfId="1" applyFont="1" applyFill="1" applyBorder="1" applyAlignment="1">
      <alignment horizontal="left" vertical="center"/>
    </xf>
    <xf numFmtId="0" fontId="18" fillId="0" borderId="29" xfId="0" applyFont="1" applyBorder="1" applyAlignment="1">
      <alignment vertical="center"/>
    </xf>
    <xf numFmtId="0" fontId="0" fillId="0" borderId="29" xfId="0" applyBorder="1" applyAlignment="1">
      <alignment vertical="center"/>
    </xf>
    <xf numFmtId="0" fontId="18"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10" fillId="2" borderId="10" xfId="1" applyFont="1" applyFill="1" applyBorder="1" applyAlignment="1">
      <alignment horizontal="center" vertical="center" wrapText="1"/>
    </xf>
    <xf numFmtId="0" fontId="0" fillId="2" borderId="3" xfId="0" applyFill="1" applyBorder="1" applyAlignment="1">
      <alignment horizontal="center" vertical="center" wrapText="1"/>
    </xf>
    <xf numFmtId="0" fontId="10" fillId="2" borderId="11" xfId="1" applyFont="1" applyFill="1" applyBorder="1" applyAlignment="1">
      <alignment horizontal="center" vertical="center" wrapText="1"/>
    </xf>
    <xf numFmtId="0" fontId="0" fillId="2" borderId="9" xfId="0" applyFill="1" applyBorder="1" applyAlignment="1">
      <alignment horizontal="center" vertical="center" wrapText="1"/>
    </xf>
    <xf numFmtId="0" fontId="11" fillId="2" borderId="30" xfId="1" applyFont="1" applyFill="1" applyBorder="1" applyAlignment="1" applyProtection="1">
      <alignment horizontal="left" vertical="center"/>
      <protection locked="0"/>
    </xf>
    <xf numFmtId="0" fontId="14" fillId="2" borderId="31" xfId="0" applyFont="1" applyFill="1" applyBorder="1" applyAlignment="1">
      <alignment horizontal="left" vertical="center"/>
    </xf>
    <xf numFmtId="0" fontId="14" fillId="2" borderId="32" xfId="0" applyFont="1" applyFill="1" applyBorder="1" applyAlignment="1">
      <alignment horizontal="left" vertical="center"/>
    </xf>
    <xf numFmtId="0" fontId="8" fillId="2" borderId="22"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3" xfId="1" applyFont="1" applyFill="1" applyBorder="1" applyAlignment="1">
      <alignment horizontal="center" vertical="center"/>
    </xf>
    <xf numFmtId="0" fontId="9" fillId="2" borderId="13" xfId="0"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18" fillId="3" borderId="0" xfId="0" applyFont="1" applyFill="1" applyAlignment="1">
      <alignment vertical="center"/>
    </xf>
    <xf numFmtId="0" fontId="0" fillId="3" borderId="0" xfId="0" applyFill="1" applyAlignment="1">
      <alignment vertical="center"/>
    </xf>
    <xf numFmtId="0" fontId="26" fillId="3" borderId="50" xfId="0" applyFont="1" applyFill="1" applyBorder="1" applyAlignment="1">
      <alignment vertical="center"/>
    </xf>
    <xf numFmtId="0" fontId="0" fillId="3" borderId="49" xfId="0" applyFill="1" applyBorder="1" applyAlignment="1">
      <alignment vertical="center"/>
    </xf>
    <xf numFmtId="0" fontId="26" fillId="3" borderId="30" xfId="0" applyFont="1" applyFill="1" applyBorder="1" applyAlignment="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cellXfs>
  <cellStyles count="2">
    <cellStyle name="標準" xfId="0" builtinId="0"/>
    <cellStyle name="標準 2" xfId="1" xr:uid="{EAFC9A38-9C42-4ECF-89BA-6F3C49BE8A82}"/>
  </cellStyles>
  <dxfs count="2">
    <dxf>
      <font>
        <color rgb="FFFF0000"/>
      </font>
    </dxf>
    <dxf>
      <font>
        <color rgb="FFFF0000"/>
      </font>
    </dxf>
  </dxfs>
  <tableStyles count="0" defaultTableStyle="TableStyleMedium2" defaultPivotStyle="PivotStyleLight16"/>
  <colors>
    <mruColors>
      <color rgb="FF000000"/>
      <color rgb="FFFFCC66"/>
      <color rgb="FFCCFF99"/>
      <color rgb="FF66FFFF"/>
      <color rgb="FFFFFFCC"/>
      <color rgb="FF33CCFF"/>
      <color rgb="FF99FF99"/>
      <color rgb="FFFF99FF"/>
      <color rgb="FFCC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66674</xdr:colOff>
      <xdr:row>9</xdr:row>
      <xdr:rowOff>95250</xdr:rowOff>
    </xdr:from>
    <xdr:to>
      <xdr:col>26</xdr:col>
      <xdr:colOff>285749</xdr:colOff>
      <xdr:row>10</xdr:row>
      <xdr:rowOff>261937</xdr:rowOff>
    </xdr:to>
    <xdr:sp macro="" textlink="">
      <xdr:nvSpPr>
        <xdr:cNvPr id="2" name="吹き出し: 線 1">
          <a:extLst>
            <a:ext uri="{FF2B5EF4-FFF2-40B4-BE49-F238E27FC236}">
              <a16:creationId xmlns:a16="http://schemas.microsoft.com/office/drawing/2014/main" id="{B7BD8166-B34C-42A2-A4A0-DC63E6481738}"/>
            </a:ext>
          </a:extLst>
        </xdr:cNvPr>
        <xdr:cNvSpPr/>
      </xdr:nvSpPr>
      <xdr:spPr>
        <a:xfrm>
          <a:off x="9898591" y="3143250"/>
          <a:ext cx="2124075" cy="621770"/>
        </a:xfrm>
        <a:prstGeom prst="borderCallout1">
          <a:avLst>
            <a:gd name="adj1" fmla="val 18750"/>
            <a:gd name="adj2" fmla="val -8333"/>
            <a:gd name="adj3" fmla="val -33781"/>
            <a:gd name="adj4" fmla="val -63020"/>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早出・遅出についても出勤で入力ください。</a:t>
          </a:r>
          <a:endParaRPr kumimoji="1" lang="en-US" altLang="ja-JP" sz="1100" b="1" i="0" baseline="0">
            <a:solidFill>
              <a:srgbClr val="002060"/>
            </a:solidFill>
          </a:endParaRPr>
        </a:p>
        <a:p>
          <a:pPr algn="l"/>
          <a:endParaRPr kumimoji="1" lang="ja-JP" altLang="en-US" sz="1100" b="1" i="0" baseline="0">
            <a:solidFill>
              <a:srgbClr val="002060"/>
            </a:solidFill>
          </a:endParaRPr>
        </a:p>
      </xdr:txBody>
    </xdr:sp>
    <xdr:clientData/>
  </xdr:twoCellAnchor>
  <xdr:twoCellAnchor>
    <xdr:from>
      <xdr:col>6</xdr:col>
      <xdr:colOff>133348</xdr:colOff>
      <xdr:row>10</xdr:row>
      <xdr:rowOff>114300</xdr:rowOff>
    </xdr:from>
    <xdr:to>
      <xdr:col>14</xdr:col>
      <xdr:colOff>157161</xdr:colOff>
      <xdr:row>11</xdr:row>
      <xdr:rowOff>269081</xdr:rowOff>
    </xdr:to>
    <xdr:sp macro="" textlink="">
      <xdr:nvSpPr>
        <xdr:cNvPr id="3" name="吹き出し: 線 2">
          <a:extLst>
            <a:ext uri="{FF2B5EF4-FFF2-40B4-BE49-F238E27FC236}">
              <a16:creationId xmlns:a16="http://schemas.microsoft.com/office/drawing/2014/main" id="{4391B5FE-305B-4A7D-B0F1-F53EE2A31AD8}"/>
            </a:ext>
          </a:extLst>
        </xdr:cNvPr>
        <xdr:cNvSpPr/>
      </xdr:nvSpPr>
      <xdr:spPr>
        <a:xfrm>
          <a:off x="4250265" y="3617383"/>
          <a:ext cx="3071813" cy="609865"/>
        </a:xfrm>
        <a:prstGeom prst="borderCallout1">
          <a:avLst>
            <a:gd name="adj1" fmla="val 18750"/>
            <a:gd name="adj2" fmla="val -8333"/>
            <a:gd name="adj3" fmla="val -119265"/>
            <a:gd name="adj4" fmla="val -53558"/>
          </a:avLst>
        </a:prstGeom>
        <a:solidFill>
          <a:schemeClr val="accent4">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常勤且つ専従者のみ記入。</a:t>
          </a:r>
          <a:endParaRPr kumimoji="1" lang="en-US" altLang="ja-JP" sz="1100" b="1" i="0" baseline="0">
            <a:solidFill>
              <a:srgbClr val="002060"/>
            </a:solidFill>
          </a:endParaRPr>
        </a:p>
        <a:p>
          <a:pPr algn="l"/>
          <a:r>
            <a:rPr kumimoji="1" lang="ja-JP" altLang="en-US" sz="1100" b="1" i="0" baseline="0">
              <a:solidFill>
                <a:srgbClr val="002060"/>
              </a:solidFill>
            </a:rPr>
            <a:t>常勤で兼務者は下の表へ記入してください。</a:t>
          </a:r>
        </a:p>
      </xdr:txBody>
    </xdr:sp>
    <xdr:clientData/>
  </xdr:twoCellAnchor>
  <xdr:twoCellAnchor>
    <xdr:from>
      <xdr:col>13</xdr:col>
      <xdr:colOff>242887</xdr:colOff>
      <xdr:row>0</xdr:row>
      <xdr:rowOff>142875</xdr:rowOff>
    </xdr:from>
    <xdr:to>
      <xdr:col>25</xdr:col>
      <xdr:colOff>85724</xdr:colOff>
      <xdr:row>2</xdr:row>
      <xdr:rowOff>190499</xdr:rowOff>
    </xdr:to>
    <xdr:sp macro="" textlink="">
      <xdr:nvSpPr>
        <xdr:cNvPr id="4" name="吹き出し: 線 3">
          <a:extLst>
            <a:ext uri="{FF2B5EF4-FFF2-40B4-BE49-F238E27FC236}">
              <a16:creationId xmlns:a16="http://schemas.microsoft.com/office/drawing/2014/main" id="{37FE34C4-446B-471C-AD67-7A8A6868B021}"/>
            </a:ext>
          </a:extLst>
        </xdr:cNvPr>
        <xdr:cNvSpPr/>
      </xdr:nvSpPr>
      <xdr:spPr>
        <a:xfrm>
          <a:off x="7026804" y="142875"/>
          <a:ext cx="4414837" cy="841374"/>
        </a:xfrm>
        <a:prstGeom prst="borderCallout1">
          <a:avLst>
            <a:gd name="adj1" fmla="val 18750"/>
            <a:gd name="adj2" fmla="val -8333"/>
            <a:gd name="adj3" fmla="val 57131"/>
            <a:gd name="adj4" fmla="val -59720"/>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常勤者１日の勤務時間（休憩時間及び超過勤務時間を除く）</a:t>
          </a:r>
          <a:endParaRPr kumimoji="1" lang="en-US" altLang="ja-JP" sz="1100" b="1" i="0" baseline="0">
            <a:solidFill>
              <a:srgbClr val="002060"/>
            </a:solidFill>
          </a:endParaRPr>
        </a:p>
        <a:p>
          <a:pPr algn="l"/>
          <a:r>
            <a:rPr kumimoji="1" lang="ja-JP" altLang="en-US" sz="1100" b="1" i="0" baseline="0">
              <a:solidFill>
                <a:srgbClr val="002060"/>
              </a:solidFill>
            </a:rPr>
            <a:t>例）７時間</a:t>
          </a:r>
          <a:r>
            <a:rPr kumimoji="1" lang="en-US" altLang="ja-JP" sz="1100" b="1" i="0" baseline="0">
              <a:solidFill>
                <a:srgbClr val="002060"/>
              </a:solidFill>
            </a:rPr>
            <a:t>45</a:t>
          </a:r>
          <a:r>
            <a:rPr kumimoji="1" lang="ja-JP" altLang="en-US" sz="1100" b="1" i="0" baseline="0">
              <a:solidFill>
                <a:srgbClr val="002060"/>
              </a:solidFill>
            </a:rPr>
            <a:t>分→</a:t>
          </a:r>
          <a:r>
            <a:rPr kumimoji="1" lang="en-US" altLang="ja-JP" sz="1100" b="1" i="0" baseline="0">
              <a:solidFill>
                <a:srgbClr val="002060"/>
              </a:solidFill>
            </a:rPr>
            <a:t>7.75</a:t>
          </a:r>
          <a:r>
            <a:rPr kumimoji="1" lang="ja-JP" altLang="en-US" sz="1100" b="1" i="0" baseline="0">
              <a:solidFill>
                <a:srgbClr val="002060"/>
              </a:solidFill>
            </a:rPr>
            <a:t>時間　　</a:t>
          </a:r>
          <a:r>
            <a:rPr kumimoji="1" lang="en-US" altLang="ja-JP" sz="1100" b="1" i="0" baseline="0">
              <a:solidFill>
                <a:srgbClr val="002060"/>
              </a:solidFill>
            </a:rPr>
            <a:t>7</a:t>
          </a:r>
          <a:r>
            <a:rPr kumimoji="1" lang="ja-JP" altLang="en-US" sz="1100" b="1" i="0" baseline="0">
              <a:solidFill>
                <a:srgbClr val="002060"/>
              </a:solidFill>
            </a:rPr>
            <a:t>時間</a:t>
          </a:r>
          <a:r>
            <a:rPr kumimoji="1" lang="en-US" altLang="ja-JP" sz="1100" b="1" i="0" baseline="0">
              <a:solidFill>
                <a:srgbClr val="002060"/>
              </a:solidFill>
            </a:rPr>
            <a:t>30</a:t>
          </a:r>
          <a:r>
            <a:rPr kumimoji="1" lang="ja-JP" altLang="en-US" sz="1100" b="1" i="0" baseline="0">
              <a:solidFill>
                <a:srgbClr val="002060"/>
              </a:solidFill>
            </a:rPr>
            <a:t>分→</a:t>
          </a:r>
          <a:r>
            <a:rPr kumimoji="1" lang="en-US" altLang="ja-JP" sz="1100" b="1" i="0" baseline="0">
              <a:solidFill>
                <a:srgbClr val="002060"/>
              </a:solidFill>
            </a:rPr>
            <a:t>7.5</a:t>
          </a:r>
          <a:r>
            <a:rPr kumimoji="1" lang="ja-JP" altLang="en-US" sz="1100" b="1" i="0" baseline="0">
              <a:solidFill>
                <a:srgbClr val="002060"/>
              </a:solidFill>
            </a:rPr>
            <a:t>時間</a:t>
          </a:r>
          <a:endParaRPr kumimoji="1" lang="en-US" altLang="ja-JP" sz="1100" b="1" i="0" baseline="0">
            <a:solidFill>
              <a:srgbClr val="002060"/>
            </a:solidFill>
          </a:endParaRPr>
        </a:p>
        <a:p>
          <a:pPr algn="l"/>
          <a:r>
            <a:rPr kumimoji="1" lang="en-US" altLang="ja-JP" sz="1100" b="1" i="0" baseline="0">
              <a:solidFill>
                <a:srgbClr val="002060"/>
              </a:solidFill>
            </a:rPr>
            <a:t>※</a:t>
          </a:r>
          <a:r>
            <a:rPr kumimoji="1" lang="ja-JP" altLang="en-US" sz="1100" b="1" i="0" baseline="0">
              <a:solidFill>
                <a:srgbClr val="002060"/>
              </a:solidFill>
            </a:rPr>
            <a:t>職種によって時間が混在する場合は介護職員の時間を記入</a:t>
          </a:r>
        </a:p>
      </xdr:txBody>
    </xdr:sp>
    <xdr:clientData/>
  </xdr:twoCellAnchor>
  <xdr:twoCellAnchor>
    <xdr:from>
      <xdr:col>13</xdr:col>
      <xdr:colOff>290512</xdr:colOff>
      <xdr:row>3</xdr:row>
      <xdr:rowOff>23811</xdr:rowOff>
    </xdr:from>
    <xdr:to>
      <xdr:col>26</xdr:col>
      <xdr:colOff>300037</xdr:colOff>
      <xdr:row>5</xdr:row>
      <xdr:rowOff>285750</xdr:rowOff>
    </xdr:to>
    <xdr:sp macro="" textlink="">
      <xdr:nvSpPr>
        <xdr:cNvPr id="5" name="吹き出し: 線 4">
          <a:extLst>
            <a:ext uri="{FF2B5EF4-FFF2-40B4-BE49-F238E27FC236}">
              <a16:creationId xmlns:a16="http://schemas.microsoft.com/office/drawing/2014/main" id="{D1422133-7335-4876-B734-CC2F9C52076B}"/>
            </a:ext>
          </a:extLst>
        </xdr:cNvPr>
        <xdr:cNvSpPr/>
      </xdr:nvSpPr>
      <xdr:spPr>
        <a:xfrm>
          <a:off x="7074429" y="1145644"/>
          <a:ext cx="4962525" cy="918106"/>
        </a:xfrm>
        <a:prstGeom prst="borderCallout1">
          <a:avLst>
            <a:gd name="adj1" fmla="val 18750"/>
            <a:gd name="adj2" fmla="val -8333"/>
            <a:gd name="adj3" fmla="val 18901"/>
            <a:gd name="adj4" fmla="val -52098"/>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職種によって日数が異なる場合は介護職員の日数を記入。</a:t>
          </a:r>
          <a:endParaRPr kumimoji="1" lang="en-US" altLang="ja-JP" sz="1100" b="1" i="0" baseline="0">
            <a:solidFill>
              <a:srgbClr val="002060"/>
            </a:solidFill>
          </a:endParaRPr>
        </a:p>
        <a:p>
          <a:pPr algn="l"/>
          <a:r>
            <a:rPr kumimoji="1" lang="ja-JP" altLang="ja-JP" sz="1100" b="1" i="0" baseline="0">
              <a:solidFill>
                <a:srgbClr val="002060"/>
              </a:solidFill>
              <a:effectLst/>
              <a:latin typeface="+mn-lt"/>
              <a:ea typeface="+mn-ea"/>
              <a:cs typeface="+mn-cs"/>
            </a:rPr>
            <a:t>出勤曜日等の都合で勤務すべき日数が混在する場合は</a:t>
          </a:r>
          <a:r>
            <a:rPr kumimoji="1" lang="ja-JP" altLang="en-US" sz="1100" b="1" i="0" baseline="0">
              <a:solidFill>
                <a:srgbClr val="002060"/>
              </a:solidFill>
            </a:rPr>
            <a:t>長い方の日数、または、職員の割合が多い方の日数のいずれかを設定してください。</a:t>
          </a:r>
        </a:p>
      </xdr:txBody>
    </xdr:sp>
    <xdr:clientData/>
  </xdr:twoCellAnchor>
  <xdr:twoCellAnchor>
    <xdr:from>
      <xdr:col>2</xdr:col>
      <xdr:colOff>412751</xdr:colOff>
      <xdr:row>29</xdr:row>
      <xdr:rowOff>80697</xdr:rowOff>
    </xdr:from>
    <xdr:to>
      <xdr:col>9</xdr:col>
      <xdr:colOff>150814</xdr:colOff>
      <xdr:row>34</xdr:row>
      <xdr:rowOff>84667</xdr:rowOff>
    </xdr:to>
    <xdr:sp macro="" textlink="">
      <xdr:nvSpPr>
        <xdr:cNvPr id="6" name="吹き出し: 線 5">
          <a:extLst>
            <a:ext uri="{FF2B5EF4-FFF2-40B4-BE49-F238E27FC236}">
              <a16:creationId xmlns:a16="http://schemas.microsoft.com/office/drawing/2014/main" id="{148B5F55-1F3B-4542-B2AB-5E3EF29636C1}"/>
            </a:ext>
          </a:extLst>
        </xdr:cNvPr>
        <xdr:cNvSpPr/>
      </xdr:nvSpPr>
      <xdr:spPr>
        <a:xfrm>
          <a:off x="2338918" y="9785614"/>
          <a:ext cx="3071813" cy="691886"/>
        </a:xfrm>
        <a:prstGeom prst="borderCallout1">
          <a:avLst>
            <a:gd name="adj1" fmla="val 18750"/>
            <a:gd name="adj2" fmla="val -8333"/>
            <a:gd name="adj3" fmla="val -332985"/>
            <a:gd name="adj4" fmla="val -21904"/>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他の職種と兼務している場合は職種ごとの勤務時間を記載してください。</a:t>
          </a:r>
          <a:endParaRPr kumimoji="1" lang="en-US" altLang="ja-JP" sz="1100" b="1" i="0" baseline="0">
            <a:solidFill>
              <a:srgbClr val="002060"/>
            </a:solidFill>
          </a:endParaRPr>
        </a:p>
      </xdr:txBody>
    </xdr:sp>
    <xdr:clientData/>
  </xdr:twoCellAnchor>
  <xdr:twoCellAnchor>
    <xdr:from>
      <xdr:col>22</xdr:col>
      <xdr:colOff>18520</xdr:colOff>
      <xdr:row>26</xdr:row>
      <xdr:rowOff>321469</xdr:rowOff>
    </xdr:from>
    <xdr:to>
      <xdr:col>30</xdr:col>
      <xdr:colOff>42333</xdr:colOff>
      <xdr:row>29</xdr:row>
      <xdr:rowOff>21166</xdr:rowOff>
    </xdr:to>
    <xdr:sp macro="" textlink="">
      <xdr:nvSpPr>
        <xdr:cNvPr id="7" name="吹き出し: 線 6">
          <a:extLst>
            <a:ext uri="{FF2B5EF4-FFF2-40B4-BE49-F238E27FC236}">
              <a16:creationId xmlns:a16="http://schemas.microsoft.com/office/drawing/2014/main" id="{90242CD4-3ABE-4D86-98D6-DC93A00379F1}"/>
            </a:ext>
          </a:extLst>
        </xdr:cNvPr>
        <xdr:cNvSpPr/>
      </xdr:nvSpPr>
      <xdr:spPr>
        <a:xfrm>
          <a:off x="10231437" y="8756386"/>
          <a:ext cx="3071813" cy="969697"/>
        </a:xfrm>
        <a:prstGeom prst="borderCallout1">
          <a:avLst>
            <a:gd name="adj1" fmla="val 18750"/>
            <a:gd name="adj2" fmla="val -8333"/>
            <a:gd name="adj3" fmla="val -146666"/>
            <a:gd name="adj4" fmla="val -30604"/>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勤務時間は休憩時間を除いた実労働時間で記載ください。時間外の勤務については除いてください</a:t>
          </a:r>
        </a:p>
      </xdr:txBody>
    </xdr:sp>
    <xdr:clientData/>
  </xdr:twoCellAnchor>
  <xdr:twoCellAnchor>
    <xdr:from>
      <xdr:col>10</xdr:col>
      <xdr:colOff>123031</xdr:colOff>
      <xdr:row>23</xdr:row>
      <xdr:rowOff>448466</xdr:rowOff>
    </xdr:from>
    <xdr:to>
      <xdr:col>18</xdr:col>
      <xdr:colOff>146844</xdr:colOff>
      <xdr:row>32</xdr:row>
      <xdr:rowOff>116415</xdr:rowOff>
    </xdr:to>
    <xdr:sp macro="" textlink="">
      <xdr:nvSpPr>
        <xdr:cNvPr id="8" name="吹き出し: 線 7">
          <a:extLst>
            <a:ext uri="{FF2B5EF4-FFF2-40B4-BE49-F238E27FC236}">
              <a16:creationId xmlns:a16="http://schemas.microsoft.com/office/drawing/2014/main" id="{2F211631-8E38-4266-A344-5D64386E0F4A}"/>
            </a:ext>
          </a:extLst>
        </xdr:cNvPr>
        <xdr:cNvSpPr/>
      </xdr:nvSpPr>
      <xdr:spPr>
        <a:xfrm>
          <a:off x="5763948" y="7454633"/>
          <a:ext cx="3071813" cy="2779449"/>
        </a:xfrm>
        <a:prstGeom prst="borderCallout1">
          <a:avLst>
            <a:gd name="adj1" fmla="val 18750"/>
            <a:gd name="adj2" fmla="val -8333"/>
            <a:gd name="adj3" fmla="val -7432"/>
            <a:gd name="adj4" fmla="val -97270"/>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兼務とは</a:t>
          </a:r>
          <a:endParaRPr kumimoji="1" lang="en-US" altLang="ja-JP" sz="1100" b="1" i="0" baseline="0">
            <a:solidFill>
              <a:srgbClr val="002060"/>
            </a:solidFill>
          </a:endParaRPr>
        </a:p>
        <a:p>
          <a:pPr algn="l"/>
          <a:r>
            <a:rPr kumimoji="1" lang="ja-JP" altLang="en-US" sz="1100" b="1" i="0" baseline="0">
              <a:solidFill>
                <a:srgbClr val="002060"/>
              </a:solidFill>
            </a:rPr>
            <a:t>・同一事業所内において勤務時間帯に当該職種以外の職種にも従事していること。但し明確な時間の切り分けが必要。</a:t>
          </a:r>
          <a:endParaRPr kumimoji="1" lang="en-US" altLang="ja-JP" sz="1100" b="1" i="0" baseline="0">
            <a:solidFill>
              <a:srgbClr val="002060"/>
            </a:solidFill>
          </a:endParaRPr>
        </a:p>
        <a:p>
          <a:pPr algn="l"/>
          <a:r>
            <a:rPr kumimoji="1" lang="ja-JP" altLang="en-US" sz="1100" b="1" i="0" baseline="0">
              <a:solidFill>
                <a:srgbClr val="002060"/>
              </a:solidFill>
            </a:rPr>
            <a:t>・施設長に限り、同一敷地内同一法人が運営する事業所で、同時並行的に行わわれることが差し支えない場合には常勤</a:t>
          </a:r>
          <a:r>
            <a:rPr kumimoji="1" lang="en-US" altLang="ja-JP" sz="1100" b="1" i="0" baseline="0">
              <a:solidFill>
                <a:srgbClr val="002060"/>
              </a:solidFill>
            </a:rPr>
            <a:t>/</a:t>
          </a:r>
          <a:r>
            <a:rPr kumimoji="1" lang="ja-JP" altLang="en-US" sz="1100" b="1" i="0" baseline="0">
              <a:solidFill>
                <a:srgbClr val="002060"/>
              </a:solidFill>
            </a:rPr>
            <a:t>兼務が可能。事業所又は職種ごとの勤務時間数をそれぞれ記入ください。</a:t>
          </a:r>
          <a:endParaRPr kumimoji="1" lang="en-US" altLang="ja-JP" sz="1100" b="1" i="0" baseline="0">
            <a:solidFill>
              <a:srgbClr val="002060"/>
            </a:solidFill>
          </a:endParaRPr>
        </a:p>
        <a:p>
          <a:pPr algn="l"/>
          <a:r>
            <a:rPr kumimoji="1" lang="ja-JP" altLang="en-US" sz="1100" b="1" i="0" baseline="0">
              <a:solidFill>
                <a:srgbClr val="002060"/>
              </a:solidFill>
            </a:rPr>
            <a:t>・上記以外は常勤</a:t>
          </a:r>
          <a:r>
            <a:rPr kumimoji="1" lang="en-US" altLang="ja-JP" sz="1100" b="1" i="0" baseline="0">
              <a:solidFill>
                <a:srgbClr val="002060"/>
              </a:solidFill>
            </a:rPr>
            <a:t>/</a:t>
          </a:r>
          <a:r>
            <a:rPr kumimoji="1" lang="ja-JP" altLang="en-US" sz="1100" b="1" i="0" baseline="0">
              <a:solidFill>
                <a:srgbClr val="002060"/>
              </a:solidFill>
            </a:rPr>
            <a:t>兼務ではなく、各事業所ごとで非常勤</a:t>
          </a:r>
          <a:r>
            <a:rPr kumimoji="1" lang="en-US" altLang="ja-JP" sz="1100" b="1" i="0" baseline="0">
              <a:solidFill>
                <a:srgbClr val="002060"/>
              </a:solidFill>
            </a:rPr>
            <a:t>/</a:t>
          </a:r>
          <a:r>
            <a:rPr kumimoji="1" lang="ja-JP" altLang="en-US" sz="1100" b="1" i="0" baseline="0">
              <a:solidFill>
                <a:srgbClr val="002060"/>
              </a:solidFill>
            </a:rPr>
            <a:t>専従として記入ください。</a:t>
          </a:r>
        </a:p>
      </xdr:txBody>
    </xdr:sp>
    <xdr:clientData/>
  </xdr:twoCellAnchor>
  <xdr:oneCellAnchor>
    <xdr:from>
      <xdr:col>29</xdr:col>
      <xdr:colOff>149503</xdr:colOff>
      <xdr:row>0</xdr:row>
      <xdr:rowOff>427518</xdr:rowOff>
    </xdr:from>
    <xdr:ext cx="2750330" cy="1251048"/>
    <xdr:sp macro="" textlink="">
      <xdr:nvSpPr>
        <xdr:cNvPr id="9" name="正方形/長方形 8">
          <a:extLst>
            <a:ext uri="{FF2B5EF4-FFF2-40B4-BE49-F238E27FC236}">
              <a16:creationId xmlns:a16="http://schemas.microsoft.com/office/drawing/2014/main" id="{482B0D68-E347-4533-B579-ABF8FB5FDACC}"/>
            </a:ext>
          </a:extLst>
        </xdr:cNvPr>
        <xdr:cNvSpPr/>
      </xdr:nvSpPr>
      <xdr:spPr>
        <a:xfrm>
          <a:off x="13029420" y="427518"/>
          <a:ext cx="2750330" cy="1251048"/>
        </a:xfrm>
        <a:prstGeom prst="rect">
          <a:avLst/>
        </a:prstGeom>
        <a:solidFill>
          <a:srgbClr val="000000"/>
        </a:solidFill>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5400" b="1" cap="none" spc="0">
              <a:ln w="0"/>
              <a:solidFill>
                <a:schemeClr val="bg1"/>
              </a:solidFill>
              <a:effectLst>
                <a:outerShdw blurRad="38100" dist="19050" dir="2700000" algn="tl" rotWithShape="0">
                  <a:schemeClr val="dk1">
                    <a:alpha val="40000"/>
                  </a:schemeClr>
                </a:outerShdw>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7452E-9553-4FE0-9DDE-6AC7096FB183}">
  <sheetPr>
    <tabColor rgb="FFFFC000"/>
    <pageSetUpPr fitToPage="1"/>
  </sheetPr>
  <dimension ref="A1:AL52"/>
  <sheetViews>
    <sheetView tabSelected="1" zoomScale="90" zoomScaleNormal="90" workbookViewId="0">
      <selection activeCell="D24" sqref="D24"/>
    </sheetView>
  </sheetViews>
  <sheetFormatPr defaultRowHeight="13.5" x14ac:dyDescent="0.4"/>
  <cols>
    <col min="1" max="1" width="10.5" style="1" customWidth="1"/>
    <col min="2" max="2" width="14.75" style="1" customWidth="1"/>
    <col min="3" max="3" width="13.75" style="1" customWidth="1"/>
    <col min="4" max="33" width="5" style="1" customWidth="1"/>
    <col min="34" max="34" width="4.375" style="1" hidden="1" customWidth="1"/>
    <col min="35" max="36" width="7.5" style="1" customWidth="1"/>
    <col min="37" max="37" width="8.75" style="1" customWidth="1"/>
    <col min="38" max="255" width="9" style="1"/>
    <col min="256" max="256" width="12.125" style="1" customWidth="1"/>
    <col min="257" max="257" width="15.625" style="1" customWidth="1"/>
    <col min="258" max="258" width="12.125" style="1" customWidth="1"/>
    <col min="259" max="259" width="11.875" style="1" customWidth="1"/>
    <col min="260" max="271" width="7.625" style="1" customWidth="1"/>
    <col min="272" max="511" width="9" style="1"/>
    <col min="512" max="512" width="12.125" style="1" customWidth="1"/>
    <col min="513" max="513" width="15.625" style="1" customWidth="1"/>
    <col min="514" max="514" width="12.125" style="1" customWidth="1"/>
    <col min="515" max="515" width="11.875" style="1" customWidth="1"/>
    <col min="516" max="527" width="7.625" style="1" customWidth="1"/>
    <col min="528" max="767" width="9" style="1"/>
    <col min="768" max="768" width="12.125" style="1" customWidth="1"/>
    <col min="769" max="769" width="15.625" style="1" customWidth="1"/>
    <col min="770" max="770" width="12.125" style="1" customWidth="1"/>
    <col min="771" max="771" width="11.875" style="1" customWidth="1"/>
    <col min="772" max="783" width="7.625" style="1" customWidth="1"/>
    <col min="784" max="1023" width="9" style="1"/>
    <col min="1024" max="1024" width="12.125" style="1" customWidth="1"/>
    <col min="1025" max="1025" width="15.625" style="1" customWidth="1"/>
    <col min="1026" max="1026" width="12.125" style="1" customWidth="1"/>
    <col min="1027" max="1027" width="11.875" style="1" customWidth="1"/>
    <col min="1028" max="1039" width="7.625" style="1" customWidth="1"/>
    <col min="1040" max="1279" width="9" style="1"/>
    <col min="1280" max="1280" width="12.125" style="1" customWidth="1"/>
    <col min="1281" max="1281" width="15.625" style="1" customWidth="1"/>
    <col min="1282" max="1282" width="12.125" style="1" customWidth="1"/>
    <col min="1283" max="1283" width="11.875" style="1" customWidth="1"/>
    <col min="1284" max="1295" width="7.625" style="1" customWidth="1"/>
    <col min="1296" max="1535" width="9" style="1"/>
    <col min="1536" max="1536" width="12.125" style="1" customWidth="1"/>
    <col min="1537" max="1537" width="15.625" style="1" customWidth="1"/>
    <col min="1538" max="1538" width="12.125" style="1" customWidth="1"/>
    <col min="1539" max="1539" width="11.875" style="1" customWidth="1"/>
    <col min="1540" max="1551" width="7.625" style="1" customWidth="1"/>
    <col min="1552" max="1791" width="9" style="1"/>
    <col min="1792" max="1792" width="12.125" style="1" customWidth="1"/>
    <col min="1793" max="1793" width="15.625" style="1" customWidth="1"/>
    <col min="1794" max="1794" width="12.125" style="1" customWidth="1"/>
    <col min="1795" max="1795" width="11.875" style="1" customWidth="1"/>
    <col min="1796" max="1807" width="7.625" style="1" customWidth="1"/>
    <col min="1808" max="2047" width="9" style="1"/>
    <col min="2048" max="2048" width="12.125" style="1" customWidth="1"/>
    <col min="2049" max="2049" width="15.625" style="1" customWidth="1"/>
    <col min="2050" max="2050" width="12.125" style="1" customWidth="1"/>
    <col min="2051" max="2051" width="11.875" style="1" customWidth="1"/>
    <col min="2052" max="2063" width="7.625" style="1" customWidth="1"/>
    <col min="2064" max="2303" width="9" style="1"/>
    <col min="2304" max="2304" width="12.125" style="1" customWidth="1"/>
    <col min="2305" max="2305" width="15.625" style="1" customWidth="1"/>
    <col min="2306" max="2306" width="12.125" style="1" customWidth="1"/>
    <col min="2307" max="2307" width="11.875" style="1" customWidth="1"/>
    <col min="2308" max="2319" width="7.625" style="1" customWidth="1"/>
    <col min="2320" max="2559" width="9" style="1"/>
    <col min="2560" max="2560" width="12.125" style="1" customWidth="1"/>
    <col min="2561" max="2561" width="15.625" style="1" customWidth="1"/>
    <col min="2562" max="2562" width="12.125" style="1" customWidth="1"/>
    <col min="2563" max="2563" width="11.875" style="1" customWidth="1"/>
    <col min="2564" max="2575" width="7.625" style="1" customWidth="1"/>
    <col min="2576" max="2815" width="9" style="1"/>
    <col min="2816" max="2816" width="12.125" style="1" customWidth="1"/>
    <col min="2817" max="2817" width="15.625" style="1" customWidth="1"/>
    <col min="2818" max="2818" width="12.125" style="1" customWidth="1"/>
    <col min="2819" max="2819" width="11.875" style="1" customWidth="1"/>
    <col min="2820" max="2831" width="7.625" style="1" customWidth="1"/>
    <col min="2832" max="3071" width="9" style="1"/>
    <col min="3072" max="3072" width="12.125" style="1" customWidth="1"/>
    <col min="3073" max="3073" width="15.625" style="1" customWidth="1"/>
    <col min="3074" max="3074" width="12.125" style="1" customWidth="1"/>
    <col min="3075" max="3075" width="11.875" style="1" customWidth="1"/>
    <col min="3076" max="3087" width="7.625" style="1" customWidth="1"/>
    <col min="3088" max="3327" width="9" style="1"/>
    <col min="3328" max="3328" width="12.125" style="1" customWidth="1"/>
    <col min="3329" max="3329" width="15.625" style="1" customWidth="1"/>
    <col min="3330" max="3330" width="12.125" style="1" customWidth="1"/>
    <col min="3331" max="3331" width="11.875" style="1" customWidth="1"/>
    <col min="3332" max="3343" width="7.625" style="1" customWidth="1"/>
    <col min="3344" max="3583" width="9" style="1"/>
    <col min="3584" max="3584" width="12.125" style="1" customWidth="1"/>
    <col min="3585" max="3585" width="15.625" style="1" customWidth="1"/>
    <col min="3586" max="3586" width="12.125" style="1" customWidth="1"/>
    <col min="3587" max="3587" width="11.875" style="1" customWidth="1"/>
    <col min="3588" max="3599" width="7.625" style="1" customWidth="1"/>
    <col min="3600" max="3839" width="9" style="1"/>
    <col min="3840" max="3840" width="12.125" style="1" customWidth="1"/>
    <col min="3841" max="3841" width="15.625" style="1" customWidth="1"/>
    <col min="3842" max="3842" width="12.125" style="1" customWidth="1"/>
    <col min="3843" max="3843" width="11.875" style="1" customWidth="1"/>
    <col min="3844" max="3855" width="7.625" style="1" customWidth="1"/>
    <col min="3856" max="4095" width="9" style="1"/>
    <col min="4096" max="4096" width="12.125" style="1" customWidth="1"/>
    <col min="4097" max="4097" width="15.625" style="1" customWidth="1"/>
    <col min="4098" max="4098" width="12.125" style="1" customWidth="1"/>
    <col min="4099" max="4099" width="11.875" style="1" customWidth="1"/>
    <col min="4100" max="4111" width="7.625" style="1" customWidth="1"/>
    <col min="4112" max="4351" width="9" style="1"/>
    <col min="4352" max="4352" width="12.125" style="1" customWidth="1"/>
    <col min="4353" max="4353" width="15.625" style="1" customWidth="1"/>
    <col min="4354" max="4354" width="12.125" style="1" customWidth="1"/>
    <col min="4355" max="4355" width="11.875" style="1" customWidth="1"/>
    <col min="4356" max="4367" width="7.625" style="1" customWidth="1"/>
    <col min="4368" max="4607" width="9" style="1"/>
    <col min="4608" max="4608" width="12.125" style="1" customWidth="1"/>
    <col min="4609" max="4609" width="15.625" style="1" customWidth="1"/>
    <col min="4610" max="4610" width="12.125" style="1" customWidth="1"/>
    <col min="4611" max="4611" width="11.875" style="1" customWidth="1"/>
    <col min="4612" max="4623" width="7.625" style="1" customWidth="1"/>
    <col min="4624" max="4863" width="9" style="1"/>
    <col min="4864" max="4864" width="12.125" style="1" customWidth="1"/>
    <col min="4865" max="4865" width="15.625" style="1" customWidth="1"/>
    <col min="4866" max="4866" width="12.125" style="1" customWidth="1"/>
    <col min="4867" max="4867" width="11.875" style="1" customWidth="1"/>
    <col min="4868" max="4879" width="7.625" style="1" customWidth="1"/>
    <col min="4880" max="5119" width="9" style="1"/>
    <col min="5120" max="5120" width="12.125" style="1" customWidth="1"/>
    <col min="5121" max="5121" width="15.625" style="1" customWidth="1"/>
    <col min="5122" max="5122" width="12.125" style="1" customWidth="1"/>
    <col min="5123" max="5123" width="11.875" style="1" customWidth="1"/>
    <col min="5124" max="5135" width="7.625" style="1" customWidth="1"/>
    <col min="5136" max="5375" width="9" style="1"/>
    <col min="5376" max="5376" width="12.125" style="1" customWidth="1"/>
    <col min="5377" max="5377" width="15.625" style="1" customWidth="1"/>
    <col min="5378" max="5378" width="12.125" style="1" customWidth="1"/>
    <col min="5379" max="5379" width="11.875" style="1" customWidth="1"/>
    <col min="5380" max="5391" width="7.625" style="1" customWidth="1"/>
    <col min="5392" max="5631" width="9" style="1"/>
    <col min="5632" max="5632" width="12.125" style="1" customWidth="1"/>
    <col min="5633" max="5633" width="15.625" style="1" customWidth="1"/>
    <col min="5634" max="5634" width="12.125" style="1" customWidth="1"/>
    <col min="5635" max="5635" width="11.875" style="1" customWidth="1"/>
    <col min="5636" max="5647" width="7.625" style="1" customWidth="1"/>
    <col min="5648" max="5887" width="9" style="1"/>
    <col min="5888" max="5888" width="12.125" style="1" customWidth="1"/>
    <col min="5889" max="5889" width="15.625" style="1" customWidth="1"/>
    <col min="5890" max="5890" width="12.125" style="1" customWidth="1"/>
    <col min="5891" max="5891" width="11.875" style="1" customWidth="1"/>
    <col min="5892" max="5903" width="7.625" style="1" customWidth="1"/>
    <col min="5904" max="6143" width="9" style="1"/>
    <col min="6144" max="6144" width="12.125" style="1" customWidth="1"/>
    <col min="6145" max="6145" width="15.625" style="1" customWidth="1"/>
    <col min="6146" max="6146" width="12.125" style="1" customWidth="1"/>
    <col min="6147" max="6147" width="11.875" style="1" customWidth="1"/>
    <col min="6148" max="6159" width="7.625" style="1" customWidth="1"/>
    <col min="6160" max="6399" width="9" style="1"/>
    <col min="6400" max="6400" width="12.125" style="1" customWidth="1"/>
    <col min="6401" max="6401" width="15.625" style="1" customWidth="1"/>
    <col min="6402" max="6402" width="12.125" style="1" customWidth="1"/>
    <col min="6403" max="6403" width="11.875" style="1" customWidth="1"/>
    <col min="6404" max="6415" width="7.625" style="1" customWidth="1"/>
    <col min="6416" max="6655" width="9" style="1"/>
    <col min="6656" max="6656" width="12.125" style="1" customWidth="1"/>
    <col min="6657" max="6657" width="15.625" style="1" customWidth="1"/>
    <col min="6658" max="6658" width="12.125" style="1" customWidth="1"/>
    <col min="6659" max="6659" width="11.875" style="1" customWidth="1"/>
    <col min="6660" max="6671" width="7.625" style="1" customWidth="1"/>
    <col min="6672" max="6911" width="9" style="1"/>
    <col min="6912" max="6912" width="12.125" style="1" customWidth="1"/>
    <col min="6913" max="6913" width="15.625" style="1" customWidth="1"/>
    <col min="6914" max="6914" width="12.125" style="1" customWidth="1"/>
    <col min="6915" max="6915" width="11.875" style="1" customWidth="1"/>
    <col min="6916" max="6927" width="7.625" style="1" customWidth="1"/>
    <col min="6928" max="7167" width="9" style="1"/>
    <col min="7168" max="7168" width="12.125" style="1" customWidth="1"/>
    <col min="7169" max="7169" width="15.625" style="1" customWidth="1"/>
    <col min="7170" max="7170" width="12.125" style="1" customWidth="1"/>
    <col min="7171" max="7171" width="11.875" style="1" customWidth="1"/>
    <col min="7172" max="7183" width="7.625" style="1" customWidth="1"/>
    <col min="7184" max="7423" width="9" style="1"/>
    <col min="7424" max="7424" width="12.125" style="1" customWidth="1"/>
    <col min="7425" max="7425" width="15.625" style="1" customWidth="1"/>
    <col min="7426" max="7426" width="12.125" style="1" customWidth="1"/>
    <col min="7427" max="7427" width="11.875" style="1" customWidth="1"/>
    <col min="7428" max="7439" width="7.625" style="1" customWidth="1"/>
    <col min="7440" max="7679" width="9" style="1"/>
    <col min="7680" max="7680" width="12.125" style="1" customWidth="1"/>
    <col min="7681" max="7681" width="15.625" style="1" customWidth="1"/>
    <col min="7682" max="7682" width="12.125" style="1" customWidth="1"/>
    <col min="7683" max="7683" width="11.875" style="1" customWidth="1"/>
    <col min="7684" max="7695" width="7.625" style="1" customWidth="1"/>
    <col min="7696" max="7935" width="9" style="1"/>
    <col min="7936" max="7936" width="12.125" style="1" customWidth="1"/>
    <col min="7937" max="7937" width="15.625" style="1" customWidth="1"/>
    <col min="7938" max="7938" width="12.125" style="1" customWidth="1"/>
    <col min="7939" max="7939" width="11.875" style="1" customWidth="1"/>
    <col min="7940" max="7951" width="7.625" style="1" customWidth="1"/>
    <col min="7952" max="8191" width="9" style="1"/>
    <col min="8192" max="8192" width="12.125" style="1" customWidth="1"/>
    <col min="8193" max="8193" width="15.625" style="1" customWidth="1"/>
    <col min="8194" max="8194" width="12.125" style="1" customWidth="1"/>
    <col min="8195" max="8195" width="11.875" style="1" customWidth="1"/>
    <col min="8196" max="8207" width="7.625" style="1" customWidth="1"/>
    <col min="8208" max="8447" width="9" style="1"/>
    <col min="8448" max="8448" width="12.125" style="1" customWidth="1"/>
    <col min="8449" max="8449" width="15.625" style="1" customWidth="1"/>
    <col min="8450" max="8450" width="12.125" style="1" customWidth="1"/>
    <col min="8451" max="8451" width="11.875" style="1" customWidth="1"/>
    <col min="8452" max="8463" width="7.625" style="1" customWidth="1"/>
    <col min="8464" max="8703" width="9" style="1"/>
    <col min="8704" max="8704" width="12.125" style="1" customWidth="1"/>
    <col min="8705" max="8705" width="15.625" style="1" customWidth="1"/>
    <col min="8706" max="8706" width="12.125" style="1" customWidth="1"/>
    <col min="8707" max="8707" width="11.875" style="1" customWidth="1"/>
    <col min="8708" max="8719" width="7.625" style="1" customWidth="1"/>
    <col min="8720" max="8959" width="9" style="1"/>
    <col min="8960" max="8960" width="12.125" style="1" customWidth="1"/>
    <col min="8961" max="8961" width="15.625" style="1" customWidth="1"/>
    <col min="8962" max="8962" width="12.125" style="1" customWidth="1"/>
    <col min="8963" max="8963" width="11.875" style="1" customWidth="1"/>
    <col min="8964" max="8975" width="7.625" style="1" customWidth="1"/>
    <col min="8976" max="9215" width="9" style="1"/>
    <col min="9216" max="9216" width="12.125" style="1" customWidth="1"/>
    <col min="9217" max="9217" width="15.625" style="1" customWidth="1"/>
    <col min="9218" max="9218" width="12.125" style="1" customWidth="1"/>
    <col min="9219" max="9219" width="11.875" style="1" customWidth="1"/>
    <col min="9220" max="9231" width="7.625" style="1" customWidth="1"/>
    <col min="9232" max="9471" width="9" style="1"/>
    <col min="9472" max="9472" width="12.125" style="1" customWidth="1"/>
    <col min="9473" max="9473" width="15.625" style="1" customWidth="1"/>
    <col min="9474" max="9474" width="12.125" style="1" customWidth="1"/>
    <col min="9475" max="9475" width="11.875" style="1" customWidth="1"/>
    <col min="9476" max="9487" width="7.625" style="1" customWidth="1"/>
    <col min="9488" max="9727" width="9" style="1"/>
    <col min="9728" max="9728" width="12.125" style="1" customWidth="1"/>
    <col min="9729" max="9729" width="15.625" style="1" customWidth="1"/>
    <col min="9730" max="9730" width="12.125" style="1" customWidth="1"/>
    <col min="9731" max="9731" width="11.875" style="1" customWidth="1"/>
    <col min="9732" max="9743" width="7.625" style="1" customWidth="1"/>
    <col min="9744" max="9983" width="9" style="1"/>
    <col min="9984" max="9984" width="12.125" style="1" customWidth="1"/>
    <col min="9985" max="9985" width="15.625" style="1" customWidth="1"/>
    <col min="9986" max="9986" width="12.125" style="1" customWidth="1"/>
    <col min="9987" max="9987" width="11.875" style="1" customWidth="1"/>
    <col min="9988" max="9999" width="7.625" style="1" customWidth="1"/>
    <col min="10000" max="10239" width="9" style="1"/>
    <col min="10240" max="10240" width="12.125" style="1" customWidth="1"/>
    <col min="10241" max="10241" width="15.625" style="1" customWidth="1"/>
    <col min="10242" max="10242" width="12.125" style="1" customWidth="1"/>
    <col min="10243" max="10243" width="11.875" style="1" customWidth="1"/>
    <col min="10244" max="10255" width="7.625" style="1" customWidth="1"/>
    <col min="10256" max="10495" width="9" style="1"/>
    <col min="10496" max="10496" width="12.125" style="1" customWidth="1"/>
    <col min="10497" max="10497" width="15.625" style="1" customWidth="1"/>
    <col min="10498" max="10498" width="12.125" style="1" customWidth="1"/>
    <col min="10499" max="10499" width="11.875" style="1" customWidth="1"/>
    <col min="10500" max="10511" width="7.625" style="1" customWidth="1"/>
    <col min="10512" max="10751" width="9" style="1"/>
    <col min="10752" max="10752" width="12.125" style="1" customWidth="1"/>
    <col min="10753" max="10753" width="15.625" style="1" customWidth="1"/>
    <col min="10754" max="10754" width="12.125" style="1" customWidth="1"/>
    <col min="10755" max="10755" width="11.875" style="1" customWidth="1"/>
    <col min="10756" max="10767" width="7.625" style="1" customWidth="1"/>
    <col min="10768" max="11007" width="9" style="1"/>
    <col min="11008" max="11008" width="12.125" style="1" customWidth="1"/>
    <col min="11009" max="11009" width="15.625" style="1" customWidth="1"/>
    <col min="11010" max="11010" width="12.125" style="1" customWidth="1"/>
    <col min="11011" max="11011" width="11.875" style="1" customWidth="1"/>
    <col min="11012" max="11023" width="7.625" style="1" customWidth="1"/>
    <col min="11024" max="11263" width="9" style="1"/>
    <col min="11264" max="11264" width="12.125" style="1" customWidth="1"/>
    <col min="11265" max="11265" width="15.625" style="1" customWidth="1"/>
    <col min="11266" max="11266" width="12.125" style="1" customWidth="1"/>
    <col min="11267" max="11267" width="11.875" style="1" customWidth="1"/>
    <col min="11268" max="11279" width="7.625" style="1" customWidth="1"/>
    <col min="11280" max="11519" width="9" style="1"/>
    <col min="11520" max="11520" width="12.125" style="1" customWidth="1"/>
    <col min="11521" max="11521" width="15.625" style="1" customWidth="1"/>
    <col min="11522" max="11522" width="12.125" style="1" customWidth="1"/>
    <col min="11523" max="11523" width="11.875" style="1" customWidth="1"/>
    <col min="11524" max="11535" width="7.625" style="1" customWidth="1"/>
    <col min="11536" max="11775" width="9" style="1"/>
    <col min="11776" max="11776" width="12.125" style="1" customWidth="1"/>
    <col min="11777" max="11777" width="15.625" style="1" customWidth="1"/>
    <col min="11778" max="11778" width="12.125" style="1" customWidth="1"/>
    <col min="11779" max="11779" width="11.875" style="1" customWidth="1"/>
    <col min="11780" max="11791" width="7.625" style="1" customWidth="1"/>
    <col min="11792" max="12031" width="9" style="1"/>
    <col min="12032" max="12032" width="12.125" style="1" customWidth="1"/>
    <col min="12033" max="12033" width="15.625" style="1" customWidth="1"/>
    <col min="12034" max="12034" width="12.125" style="1" customWidth="1"/>
    <col min="12035" max="12035" width="11.875" style="1" customWidth="1"/>
    <col min="12036" max="12047" width="7.625" style="1" customWidth="1"/>
    <col min="12048" max="12287" width="9" style="1"/>
    <col min="12288" max="12288" width="12.125" style="1" customWidth="1"/>
    <col min="12289" max="12289" width="15.625" style="1" customWidth="1"/>
    <col min="12290" max="12290" width="12.125" style="1" customWidth="1"/>
    <col min="12291" max="12291" width="11.875" style="1" customWidth="1"/>
    <col min="12292" max="12303" width="7.625" style="1" customWidth="1"/>
    <col min="12304" max="12543" width="9" style="1"/>
    <col min="12544" max="12544" width="12.125" style="1" customWidth="1"/>
    <col min="12545" max="12545" width="15.625" style="1" customWidth="1"/>
    <col min="12546" max="12546" width="12.125" style="1" customWidth="1"/>
    <col min="12547" max="12547" width="11.875" style="1" customWidth="1"/>
    <col min="12548" max="12559" width="7.625" style="1" customWidth="1"/>
    <col min="12560" max="12799" width="9" style="1"/>
    <col min="12800" max="12800" width="12.125" style="1" customWidth="1"/>
    <col min="12801" max="12801" width="15.625" style="1" customWidth="1"/>
    <col min="12802" max="12802" width="12.125" style="1" customWidth="1"/>
    <col min="12803" max="12803" width="11.875" style="1" customWidth="1"/>
    <col min="12804" max="12815" width="7.625" style="1" customWidth="1"/>
    <col min="12816" max="13055" width="9" style="1"/>
    <col min="13056" max="13056" width="12.125" style="1" customWidth="1"/>
    <col min="13057" max="13057" width="15.625" style="1" customWidth="1"/>
    <col min="13058" max="13058" width="12.125" style="1" customWidth="1"/>
    <col min="13059" max="13059" width="11.875" style="1" customWidth="1"/>
    <col min="13060" max="13071" width="7.625" style="1" customWidth="1"/>
    <col min="13072" max="13311" width="9" style="1"/>
    <col min="13312" max="13312" width="12.125" style="1" customWidth="1"/>
    <col min="13313" max="13313" width="15.625" style="1" customWidth="1"/>
    <col min="13314" max="13314" width="12.125" style="1" customWidth="1"/>
    <col min="13315" max="13315" width="11.875" style="1" customWidth="1"/>
    <col min="13316" max="13327" width="7.625" style="1" customWidth="1"/>
    <col min="13328" max="13567" width="9" style="1"/>
    <col min="13568" max="13568" width="12.125" style="1" customWidth="1"/>
    <col min="13569" max="13569" width="15.625" style="1" customWidth="1"/>
    <col min="13570" max="13570" width="12.125" style="1" customWidth="1"/>
    <col min="13571" max="13571" width="11.875" style="1" customWidth="1"/>
    <col min="13572" max="13583" width="7.625" style="1" customWidth="1"/>
    <col min="13584" max="13823" width="9" style="1"/>
    <col min="13824" max="13824" width="12.125" style="1" customWidth="1"/>
    <col min="13825" max="13825" width="15.625" style="1" customWidth="1"/>
    <col min="13826" max="13826" width="12.125" style="1" customWidth="1"/>
    <col min="13827" max="13827" width="11.875" style="1" customWidth="1"/>
    <col min="13828" max="13839" width="7.625" style="1" customWidth="1"/>
    <col min="13840" max="14079" width="9" style="1"/>
    <col min="14080" max="14080" width="12.125" style="1" customWidth="1"/>
    <col min="14081" max="14081" width="15.625" style="1" customWidth="1"/>
    <col min="14082" max="14082" width="12.125" style="1" customWidth="1"/>
    <col min="14083" max="14083" width="11.875" style="1" customWidth="1"/>
    <col min="14084" max="14095" width="7.625" style="1" customWidth="1"/>
    <col min="14096" max="14335" width="9" style="1"/>
    <col min="14336" max="14336" width="12.125" style="1" customWidth="1"/>
    <col min="14337" max="14337" width="15.625" style="1" customWidth="1"/>
    <col min="14338" max="14338" width="12.125" style="1" customWidth="1"/>
    <col min="14339" max="14339" width="11.875" style="1" customWidth="1"/>
    <col min="14340" max="14351" width="7.625" style="1" customWidth="1"/>
    <col min="14352" max="14591" width="9" style="1"/>
    <col min="14592" max="14592" width="12.125" style="1" customWidth="1"/>
    <col min="14593" max="14593" width="15.625" style="1" customWidth="1"/>
    <col min="14594" max="14594" width="12.125" style="1" customWidth="1"/>
    <col min="14595" max="14595" width="11.875" style="1" customWidth="1"/>
    <col min="14596" max="14607" width="7.625" style="1" customWidth="1"/>
    <col min="14608" max="14847" width="9" style="1"/>
    <col min="14848" max="14848" width="12.125" style="1" customWidth="1"/>
    <col min="14849" max="14849" width="15.625" style="1" customWidth="1"/>
    <col min="14850" max="14850" width="12.125" style="1" customWidth="1"/>
    <col min="14851" max="14851" width="11.875" style="1" customWidth="1"/>
    <col min="14852" max="14863" width="7.625" style="1" customWidth="1"/>
    <col min="14864" max="15103" width="9" style="1"/>
    <col min="15104" max="15104" width="12.125" style="1" customWidth="1"/>
    <col min="15105" max="15105" width="15.625" style="1" customWidth="1"/>
    <col min="15106" max="15106" width="12.125" style="1" customWidth="1"/>
    <col min="15107" max="15107" width="11.875" style="1" customWidth="1"/>
    <col min="15108" max="15119" width="7.625" style="1" customWidth="1"/>
    <col min="15120" max="15359" width="9" style="1"/>
    <col min="15360" max="15360" width="12.125" style="1" customWidth="1"/>
    <col min="15361" max="15361" width="15.625" style="1" customWidth="1"/>
    <col min="15362" max="15362" width="12.125" style="1" customWidth="1"/>
    <col min="15363" max="15363" width="11.875" style="1" customWidth="1"/>
    <col min="15364" max="15375" width="7.625" style="1" customWidth="1"/>
    <col min="15376" max="15615" width="9" style="1"/>
    <col min="15616" max="15616" width="12.125" style="1" customWidth="1"/>
    <col min="15617" max="15617" width="15.625" style="1" customWidth="1"/>
    <col min="15618" max="15618" width="12.125" style="1" customWidth="1"/>
    <col min="15619" max="15619" width="11.875" style="1" customWidth="1"/>
    <col min="15620" max="15631" width="7.625" style="1" customWidth="1"/>
    <col min="15632" max="15871" width="9" style="1"/>
    <col min="15872" max="15872" width="12.125" style="1" customWidth="1"/>
    <col min="15873" max="15873" width="15.625" style="1" customWidth="1"/>
    <col min="15874" max="15874" width="12.125" style="1" customWidth="1"/>
    <col min="15875" max="15875" width="11.875" style="1" customWidth="1"/>
    <col min="15876" max="15887" width="7.625" style="1" customWidth="1"/>
    <col min="15888" max="16127" width="9" style="1"/>
    <col min="16128" max="16128" width="12.125" style="1" customWidth="1"/>
    <col min="16129" max="16129" width="15.625" style="1" customWidth="1"/>
    <col min="16130" max="16130" width="12.125" style="1" customWidth="1"/>
    <col min="16131" max="16131" width="11.875" style="1" customWidth="1"/>
    <col min="16132" max="16143" width="7.625" style="1" customWidth="1"/>
    <col min="16144" max="16384" width="9" style="1"/>
  </cols>
  <sheetData>
    <row r="1" spans="1:38" ht="36.75" customHeight="1" thickBot="1" x14ac:dyDescent="0.45">
      <c r="A1" s="152" t="s">
        <v>58</v>
      </c>
      <c r="B1" s="125"/>
      <c r="C1" s="125"/>
      <c r="D1" s="125"/>
      <c r="E1" s="153" t="s">
        <v>29</v>
      </c>
      <c r="F1" s="154"/>
      <c r="G1" s="155"/>
      <c r="H1" s="156"/>
      <c r="I1" s="156"/>
      <c r="J1" s="156"/>
      <c r="K1" s="156"/>
      <c r="L1" s="156"/>
      <c r="M1" s="156"/>
      <c r="N1" s="14"/>
      <c r="O1" s="14"/>
      <c r="P1" s="14"/>
      <c r="Q1" s="14"/>
      <c r="R1" s="14"/>
      <c r="S1" s="14"/>
      <c r="T1" s="14"/>
      <c r="U1" s="14"/>
      <c r="V1" s="14"/>
      <c r="W1" s="14"/>
      <c r="X1" s="14"/>
      <c r="Y1" s="14"/>
      <c r="Z1" s="14"/>
      <c r="AA1" s="14"/>
      <c r="AB1" s="14"/>
      <c r="AC1" s="14"/>
      <c r="AD1" s="14"/>
      <c r="AE1" s="14"/>
      <c r="AF1" s="14"/>
      <c r="AG1" s="14"/>
      <c r="AH1" s="14"/>
    </row>
    <row r="2" spans="1:38" ht="25.5" customHeight="1" thickBot="1" x14ac:dyDescent="0.45">
      <c r="A2" s="124" t="s">
        <v>46</v>
      </c>
      <c r="B2" s="125"/>
      <c r="C2" s="125"/>
      <c r="D2" s="125"/>
      <c r="E2" s="135"/>
      <c r="F2" s="136"/>
      <c r="G2" s="137"/>
      <c r="H2" s="28" t="s">
        <v>24</v>
      </c>
      <c r="I2" s="29"/>
      <c r="J2" s="29"/>
      <c r="K2" s="27"/>
      <c r="L2" s="26"/>
      <c r="M2" s="25"/>
      <c r="N2" s="25"/>
      <c r="O2" s="25"/>
      <c r="P2" s="25"/>
      <c r="Q2" s="25"/>
      <c r="R2" s="25"/>
      <c r="S2" s="25"/>
      <c r="T2" s="25"/>
      <c r="U2" s="25"/>
      <c r="V2" s="25"/>
      <c r="W2" s="25"/>
      <c r="X2" s="25"/>
      <c r="Y2" s="25"/>
      <c r="Z2" s="25"/>
      <c r="AA2" s="25"/>
      <c r="AB2" s="25"/>
      <c r="AC2" s="25"/>
      <c r="AD2" s="25"/>
      <c r="AE2" s="25"/>
      <c r="AF2" s="25"/>
      <c r="AG2" s="25"/>
      <c r="AH2" s="25"/>
    </row>
    <row r="3" spans="1:38" ht="25.5" customHeight="1" thickBot="1" x14ac:dyDescent="0.45">
      <c r="A3" s="124" t="s">
        <v>47</v>
      </c>
      <c r="B3" s="125"/>
      <c r="C3" s="125"/>
      <c r="D3" s="125"/>
      <c r="E3" s="126"/>
      <c r="F3" s="127"/>
      <c r="G3" s="29" t="s">
        <v>25</v>
      </c>
      <c r="H3" s="128">
        <f>E2*E3</f>
        <v>0</v>
      </c>
      <c r="I3" s="129"/>
      <c r="J3" s="130" t="s">
        <v>24</v>
      </c>
      <c r="K3" s="125"/>
      <c r="L3" s="26"/>
      <c r="M3" s="25"/>
      <c r="N3" s="25"/>
      <c r="O3" s="25"/>
      <c r="P3" s="25"/>
      <c r="Q3" s="25"/>
      <c r="R3" s="25"/>
      <c r="S3" s="25"/>
      <c r="T3" s="25"/>
      <c r="U3" s="25"/>
      <c r="V3" s="25"/>
      <c r="W3" s="25"/>
      <c r="X3" s="25"/>
      <c r="Y3" s="25"/>
      <c r="Z3" s="25"/>
      <c r="AA3" s="25"/>
      <c r="AB3" s="25"/>
      <c r="AC3" s="25"/>
      <c r="AD3" s="25"/>
      <c r="AE3" s="25"/>
      <c r="AF3" s="25"/>
      <c r="AG3" s="25"/>
      <c r="AH3" s="25"/>
    </row>
    <row r="4" spans="1:38" ht="25.5" customHeight="1" thickBot="1" x14ac:dyDescent="0.45">
      <c r="A4" s="124" t="s">
        <v>59</v>
      </c>
      <c r="B4" s="125"/>
      <c r="C4" s="125"/>
      <c r="D4" s="125"/>
      <c r="E4" s="135"/>
      <c r="F4" s="136"/>
      <c r="G4" s="137"/>
      <c r="H4" s="29" t="s">
        <v>25</v>
      </c>
      <c r="I4" s="29"/>
      <c r="J4" s="29"/>
      <c r="K4" s="26"/>
      <c r="L4" s="26"/>
      <c r="M4" s="25"/>
      <c r="N4" s="25"/>
      <c r="O4" s="25"/>
      <c r="P4" s="25"/>
      <c r="Q4" s="25"/>
      <c r="R4" s="25"/>
      <c r="S4" s="25"/>
      <c r="T4" s="25"/>
      <c r="U4" s="25"/>
      <c r="V4" s="25"/>
      <c r="W4" s="25"/>
      <c r="X4" s="25"/>
      <c r="Y4" s="25"/>
      <c r="Z4" s="25"/>
      <c r="AA4" s="25"/>
      <c r="AB4" s="25"/>
      <c r="AC4" s="25"/>
      <c r="AD4" s="25"/>
      <c r="AE4" s="25"/>
      <c r="AF4" s="25"/>
      <c r="AG4" s="25"/>
      <c r="AH4" s="25"/>
    </row>
    <row r="5" spans="1:38" ht="25.5" customHeight="1" thickBot="1" x14ac:dyDescent="0.45">
      <c r="A5" s="124" t="s">
        <v>28</v>
      </c>
      <c r="B5" s="125"/>
      <c r="C5" s="125"/>
      <c r="D5" s="125"/>
      <c r="E5" s="138">
        <f>E2*E4</f>
        <v>0</v>
      </c>
      <c r="F5" s="139"/>
      <c r="G5" s="140"/>
      <c r="H5" s="29" t="s">
        <v>24</v>
      </c>
      <c r="I5" s="29"/>
      <c r="J5" s="29"/>
      <c r="K5" s="26"/>
      <c r="L5" s="26"/>
      <c r="M5" s="25"/>
      <c r="N5" s="25"/>
      <c r="O5" s="25"/>
      <c r="P5" s="25"/>
      <c r="Q5" s="25"/>
      <c r="R5" s="25"/>
      <c r="S5" s="25"/>
      <c r="T5" s="25"/>
      <c r="U5" s="25"/>
      <c r="V5" s="25"/>
      <c r="W5" s="25"/>
      <c r="X5" s="25"/>
      <c r="Y5" s="25"/>
      <c r="Z5" s="25"/>
      <c r="AA5" s="25"/>
      <c r="AB5" s="25"/>
      <c r="AC5" s="25"/>
      <c r="AD5" s="25"/>
      <c r="AE5" s="25"/>
      <c r="AF5" s="25"/>
      <c r="AG5" s="25"/>
      <c r="AH5" s="25"/>
    </row>
    <row r="6" spans="1:38" ht="25.5" customHeight="1" thickBot="1" x14ac:dyDescent="0.45">
      <c r="A6" s="141" t="s">
        <v>15</v>
      </c>
      <c r="B6" s="142"/>
      <c r="C6" s="143"/>
      <c r="D6" s="144" t="s">
        <v>19</v>
      </c>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row>
    <row r="7" spans="1:38" s="2" customFormat="1" ht="18.75" customHeight="1" x14ac:dyDescent="0.4">
      <c r="A7" s="146" t="s">
        <v>0</v>
      </c>
      <c r="B7" s="148" t="s">
        <v>9</v>
      </c>
      <c r="C7" s="150" t="s">
        <v>8</v>
      </c>
      <c r="D7" s="97">
        <v>1</v>
      </c>
      <c r="E7" s="98">
        <v>2</v>
      </c>
      <c r="F7" s="98">
        <v>3</v>
      </c>
      <c r="G7" s="98">
        <v>4</v>
      </c>
      <c r="H7" s="98">
        <v>5</v>
      </c>
      <c r="I7" s="98">
        <v>6</v>
      </c>
      <c r="J7" s="99">
        <v>7</v>
      </c>
      <c r="K7" s="97">
        <v>8</v>
      </c>
      <c r="L7" s="98">
        <v>9</v>
      </c>
      <c r="M7" s="98">
        <v>10</v>
      </c>
      <c r="N7" s="98">
        <v>11</v>
      </c>
      <c r="O7" s="98">
        <v>12</v>
      </c>
      <c r="P7" s="100">
        <v>13</v>
      </c>
      <c r="Q7" s="101">
        <v>14</v>
      </c>
      <c r="R7" s="102">
        <v>15</v>
      </c>
      <c r="S7" s="103">
        <v>16</v>
      </c>
      <c r="T7" s="103">
        <v>17</v>
      </c>
      <c r="U7" s="103">
        <v>18</v>
      </c>
      <c r="V7" s="103">
        <v>19</v>
      </c>
      <c r="W7" s="103">
        <v>20</v>
      </c>
      <c r="X7" s="101">
        <v>21</v>
      </c>
      <c r="Y7" s="102">
        <v>22</v>
      </c>
      <c r="Z7" s="103">
        <v>23</v>
      </c>
      <c r="AA7" s="103">
        <v>24</v>
      </c>
      <c r="AB7" s="103">
        <v>25</v>
      </c>
      <c r="AC7" s="103">
        <v>26</v>
      </c>
      <c r="AD7" s="103">
        <v>27</v>
      </c>
      <c r="AE7" s="101">
        <v>28</v>
      </c>
      <c r="AF7" s="104">
        <v>29</v>
      </c>
      <c r="AG7" s="100">
        <v>30</v>
      </c>
      <c r="AH7" s="105"/>
      <c r="AI7" s="131" t="s">
        <v>20</v>
      </c>
      <c r="AJ7" s="133" t="s">
        <v>21</v>
      </c>
      <c r="AK7" s="133" t="s">
        <v>23</v>
      </c>
      <c r="AL7" s="131" t="s">
        <v>52</v>
      </c>
    </row>
    <row r="8" spans="1:38" s="2" customFormat="1" ht="18.75" customHeight="1" thickBot="1" x14ac:dyDescent="0.45">
      <c r="A8" s="147"/>
      <c r="B8" s="149"/>
      <c r="C8" s="151"/>
      <c r="D8" s="106" t="s">
        <v>60</v>
      </c>
      <c r="E8" s="107" t="s">
        <v>61</v>
      </c>
      <c r="F8" s="107" t="s">
        <v>62</v>
      </c>
      <c r="G8" s="107" t="s">
        <v>63</v>
      </c>
      <c r="H8" s="107" t="s">
        <v>64</v>
      </c>
      <c r="I8" s="107" t="s">
        <v>65</v>
      </c>
      <c r="J8" s="108" t="s">
        <v>66</v>
      </c>
      <c r="K8" s="106" t="s">
        <v>60</v>
      </c>
      <c r="L8" s="107" t="s">
        <v>61</v>
      </c>
      <c r="M8" s="107" t="s">
        <v>62</v>
      </c>
      <c r="N8" s="107" t="s">
        <v>63</v>
      </c>
      <c r="O8" s="107" t="s">
        <v>64</v>
      </c>
      <c r="P8" s="109" t="s">
        <v>65</v>
      </c>
      <c r="Q8" s="110" t="s">
        <v>66</v>
      </c>
      <c r="R8" s="111" t="s">
        <v>60</v>
      </c>
      <c r="S8" s="112" t="s">
        <v>61</v>
      </c>
      <c r="T8" s="112" t="s">
        <v>62</v>
      </c>
      <c r="U8" s="112" t="s">
        <v>63</v>
      </c>
      <c r="V8" s="112" t="s">
        <v>64</v>
      </c>
      <c r="W8" s="112" t="s">
        <v>65</v>
      </c>
      <c r="X8" s="110" t="s">
        <v>66</v>
      </c>
      <c r="Y8" s="111" t="s">
        <v>60</v>
      </c>
      <c r="Z8" s="112" t="s">
        <v>61</v>
      </c>
      <c r="AA8" s="112" t="s">
        <v>62</v>
      </c>
      <c r="AB8" s="112" t="s">
        <v>63</v>
      </c>
      <c r="AC8" s="112" t="s">
        <v>64</v>
      </c>
      <c r="AD8" s="112" t="s">
        <v>65</v>
      </c>
      <c r="AE8" s="110" t="s">
        <v>66</v>
      </c>
      <c r="AF8" s="113" t="s">
        <v>60</v>
      </c>
      <c r="AG8" s="109" t="s">
        <v>25</v>
      </c>
      <c r="AH8" s="114"/>
      <c r="AI8" s="134"/>
      <c r="AJ8" s="134"/>
      <c r="AK8" s="134"/>
      <c r="AL8" s="132"/>
    </row>
    <row r="9" spans="1:38" s="3" customFormat="1" ht="36" customHeight="1" x14ac:dyDescent="0.4">
      <c r="A9" s="41"/>
      <c r="B9" s="42"/>
      <c r="C9" s="43"/>
      <c r="D9" s="44"/>
      <c r="E9" s="45"/>
      <c r="F9" s="45"/>
      <c r="G9" s="45"/>
      <c r="H9" s="46"/>
      <c r="I9" s="46"/>
      <c r="J9" s="47"/>
      <c r="K9" s="48"/>
      <c r="L9" s="46"/>
      <c r="M9" s="46"/>
      <c r="N9" s="46"/>
      <c r="O9" s="46"/>
      <c r="P9" s="49"/>
      <c r="Q9" s="50"/>
      <c r="R9" s="51"/>
      <c r="S9" s="52"/>
      <c r="T9" s="52"/>
      <c r="U9" s="52"/>
      <c r="V9" s="52"/>
      <c r="W9" s="52"/>
      <c r="X9" s="50"/>
      <c r="Y9" s="51"/>
      <c r="Z9" s="52"/>
      <c r="AA9" s="52"/>
      <c r="AB9" s="52"/>
      <c r="AC9" s="52"/>
      <c r="AD9" s="52"/>
      <c r="AE9" s="50"/>
      <c r="AF9" s="53"/>
      <c r="AG9" s="49"/>
      <c r="AH9" s="30"/>
      <c r="AI9" s="31">
        <f>COUNTIF(D9:AG9,"出勤")+COUNTIF(D9:AG9,"出勤/半休")/2</f>
        <v>0</v>
      </c>
      <c r="AJ9" s="31">
        <f>COUNTIF(E9:AH9,"公休")</f>
        <v>0</v>
      </c>
      <c r="AK9" s="31">
        <f>COUNTIF(F9:AI9,"有休")</f>
        <v>0</v>
      </c>
      <c r="AL9" s="123">
        <f>COUNTIF(G9:AJ9,"出勤/半休")/2</f>
        <v>0</v>
      </c>
    </row>
    <row r="10" spans="1:38" s="3" customFormat="1" ht="36" customHeight="1" x14ac:dyDescent="0.4">
      <c r="A10" s="54"/>
      <c r="B10" s="55"/>
      <c r="C10" s="56"/>
      <c r="D10" s="57"/>
      <c r="E10" s="58"/>
      <c r="F10" s="58"/>
      <c r="G10" s="58"/>
      <c r="H10" s="59"/>
      <c r="I10" s="59"/>
      <c r="J10" s="60"/>
      <c r="K10" s="61"/>
      <c r="L10" s="59"/>
      <c r="M10" s="59"/>
      <c r="N10" s="59"/>
      <c r="O10" s="59"/>
      <c r="P10" s="62"/>
      <c r="Q10" s="63"/>
      <c r="R10" s="64"/>
      <c r="S10" s="65"/>
      <c r="T10" s="65"/>
      <c r="U10" s="65"/>
      <c r="V10" s="65"/>
      <c r="W10" s="65"/>
      <c r="X10" s="63"/>
      <c r="Y10" s="64"/>
      <c r="Z10" s="65"/>
      <c r="AA10" s="65"/>
      <c r="AB10" s="65"/>
      <c r="AC10" s="65"/>
      <c r="AD10" s="65"/>
      <c r="AE10" s="63"/>
      <c r="AF10" s="66"/>
      <c r="AG10" s="62"/>
      <c r="AH10" s="32"/>
      <c r="AI10" s="31">
        <f>COUNTIF(D10:AG10,"出勤")</f>
        <v>0</v>
      </c>
      <c r="AJ10" s="31">
        <f>COUNTIF(D10:AH10,"公休")</f>
        <v>0</v>
      </c>
      <c r="AK10" s="31">
        <f t="shared" ref="AK10:AK19" si="0">COUNTIF(F10:AI10,"有休")</f>
        <v>0</v>
      </c>
      <c r="AL10" s="123">
        <f>COUNTIF(G10:AJ10,"出勤/半休")/2</f>
        <v>0</v>
      </c>
    </row>
    <row r="11" spans="1:38" s="3" customFormat="1" ht="36" customHeight="1" x14ac:dyDescent="0.4">
      <c r="A11" s="54"/>
      <c r="B11" s="55"/>
      <c r="C11" s="56"/>
      <c r="D11" s="57"/>
      <c r="E11" s="58"/>
      <c r="F11" s="58"/>
      <c r="G11" s="58"/>
      <c r="H11" s="59"/>
      <c r="I11" s="59"/>
      <c r="J11" s="60"/>
      <c r="K11" s="61"/>
      <c r="L11" s="59"/>
      <c r="M11" s="59"/>
      <c r="N11" s="59"/>
      <c r="O11" s="59"/>
      <c r="P11" s="62"/>
      <c r="Q11" s="63"/>
      <c r="R11" s="64"/>
      <c r="S11" s="65"/>
      <c r="T11" s="65"/>
      <c r="U11" s="65"/>
      <c r="V11" s="65"/>
      <c r="W11" s="65"/>
      <c r="X11" s="63"/>
      <c r="Y11" s="64"/>
      <c r="Z11" s="65"/>
      <c r="AA11" s="65"/>
      <c r="AB11" s="65"/>
      <c r="AC11" s="65"/>
      <c r="AD11" s="65"/>
      <c r="AE11" s="63"/>
      <c r="AF11" s="66"/>
      <c r="AG11" s="62"/>
      <c r="AH11" s="32"/>
      <c r="AI11" s="31">
        <f t="shared" ref="AI11:AI19" si="1">COUNTIF(D11:AG11,"出勤")</f>
        <v>0</v>
      </c>
      <c r="AJ11" s="31">
        <f t="shared" ref="AJ11:AJ19" si="2">COUNTIF(E11:AH11,"公休")</f>
        <v>0</v>
      </c>
      <c r="AK11" s="31">
        <f t="shared" si="0"/>
        <v>0</v>
      </c>
      <c r="AL11" s="123">
        <f>COUNTIF(G11:AJ11,"出勤/半休")/2</f>
        <v>0</v>
      </c>
    </row>
    <row r="12" spans="1:38" s="3" customFormat="1" ht="36" customHeight="1" x14ac:dyDescent="0.4">
      <c r="A12" s="54"/>
      <c r="B12" s="55"/>
      <c r="C12" s="56"/>
      <c r="D12" s="57"/>
      <c r="E12" s="58"/>
      <c r="F12" s="58"/>
      <c r="G12" s="58"/>
      <c r="H12" s="59"/>
      <c r="I12" s="59"/>
      <c r="J12" s="60"/>
      <c r="K12" s="61"/>
      <c r="L12" s="59"/>
      <c r="M12" s="59"/>
      <c r="N12" s="59"/>
      <c r="O12" s="59"/>
      <c r="P12" s="62"/>
      <c r="Q12" s="63"/>
      <c r="R12" s="64"/>
      <c r="S12" s="65"/>
      <c r="T12" s="65"/>
      <c r="U12" s="65"/>
      <c r="V12" s="65"/>
      <c r="W12" s="65"/>
      <c r="X12" s="63"/>
      <c r="Y12" s="64"/>
      <c r="Z12" s="65"/>
      <c r="AA12" s="65"/>
      <c r="AB12" s="65"/>
      <c r="AC12" s="65"/>
      <c r="AD12" s="65"/>
      <c r="AE12" s="63"/>
      <c r="AF12" s="66"/>
      <c r="AG12" s="62"/>
      <c r="AH12" s="32"/>
      <c r="AI12" s="31">
        <f t="shared" si="1"/>
        <v>0</v>
      </c>
      <c r="AJ12" s="31">
        <f t="shared" si="2"/>
        <v>0</v>
      </c>
      <c r="AK12" s="31">
        <f t="shared" si="0"/>
        <v>0</v>
      </c>
      <c r="AL12" s="123">
        <f t="shared" ref="AL12:AL19" si="3">COUNTIF(G12:AJ12,"出勤/半休")/2</f>
        <v>0</v>
      </c>
    </row>
    <row r="13" spans="1:38" s="3" customFormat="1" ht="36" customHeight="1" x14ac:dyDescent="0.4">
      <c r="A13" s="54"/>
      <c r="B13" s="55"/>
      <c r="C13" s="56"/>
      <c r="D13" s="57"/>
      <c r="E13" s="58"/>
      <c r="F13" s="58"/>
      <c r="G13" s="58"/>
      <c r="H13" s="59"/>
      <c r="I13" s="59"/>
      <c r="J13" s="60"/>
      <c r="K13" s="61"/>
      <c r="L13" s="59"/>
      <c r="M13" s="59"/>
      <c r="N13" s="59"/>
      <c r="O13" s="59"/>
      <c r="P13" s="62"/>
      <c r="Q13" s="63"/>
      <c r="R13" s="64"/>
      <c r="S13" s="65"/>
      <c r="T13" s="65"/>
      <c r="U13" s="65"/>
      <c r="V13" s="65"/>
      <c r="W13" s="65"/>
      <c r="X13" s="63"/>
      <c r="Y13" s="64"/>
      <c r="Z13" s="65"/>
      <c r="AA13" s="65"/>
      <c r="AB13" s="65"/>
      <c r="AC13" s="65"/>
      <c r="AD13" s="65"/>
      <c r="AE13" s="63"/>
      <c r="AF13" s="66"/>
      <c r="AG13" s="62"/>
      <c r="AH13" s="32"/>
      <c r="AI13" s="31">
        <f t="shared" si="1"/>
        <v>0</v>
      </c>
      <c r="AJ13" s="31">
        <f t="shared" si="2"/>
        <v>0</v>
      </c>
      <c r="AK13" s="31">
        <f t="shared" si="0"/>
        <v>0</v>
      </c>
      <c r="AL13" s="123">
        <f t="shared" si="3"/>
        <v>0</v>
      </c>
    </row>
    <row r="14" spans="1:38" s="3" customFormat="1" ht="36" customHeight="1" x14ac:dyDescent="0.4">
      <c r="A14" s="54"/>
      <c r="B14" s="55"/>
      <c r="C14" s="56"/>
      <c r="D14" s="57"/>
      <c r="E14" s="58"/>
      <c r="F14" s="58"/>
      <c r="G14" s="58"/>
      <c r="H14" s="59"/>
      <c r="I14" s="59"/>
      <c r="J14" s="60"/>
      <c r="K14" s="61"/>
      <c r="L14" s="59"/>
      <c r="M14" s="59"/>
      <c r="N14" s="59"/>
      <c r="O14" s="59"/>
      <c r="P14" s="62"/>
      <c r="Q14" s="63"/>
      <c r="R14" s="64"/>
      <c r="S14" s="65"/>
      <c r="T14" s="65"/>
      <c r="U14" s="65"/>
      <c r="V14" s="65"/>
      <c r="W14" s="65"/>
      <c r="X14" s="63"/>
      <c r="Y14" s="64"/>
      <c r="Z14" s="65"/>
      <c r="AA14" s="65"/>
      <c r="AB14" s="65"/>
      <c r="AC14" s="65"/>
      <c r="AD14" s="65"/>
      <c r="AE14" s="63"/>
      <c r="AF14" s="66"/>
      <c r="AG14" s="62"/>
      <c r="AH14" s="32"/>
      <c r="AI14" s="31">
        <f t="shared" si="1"/>
        <v>0</v>
      </c>
      <c r="AJ14" s="31">
        <f t="shared" si="2"/>
        <v>0</v>
      </c>
      <c r="AK14" s="31">
        <f t="shared" si="0"/>
        <v>0</v>
      </c>
      <c r="AL14" s="123">
        <f t="shared" si="3"/>
        <v>0</v>
      </c>
    </row>
    <row r="15" spans="1:38" s="3" customFormat="1" ht="7.5" customHeight="1" x14ac:dyDescent="0.4">
      <c r="A15" s="54"/>
      <c r="B15" s="55"/>
      <c r="C15" s="56"/>
      <c r="D15" s="57"/>
      <c r="E15" s="58"/>
      <c r="F15" s="58"/>
      <c r="G15" s="58"/>
      <c r="H15" s="59"/>
      <c r="I15" s="59"/>
      <c r="J15" s="60"/>
      <c r="K15" s="61"/>
      <c r="L15" s="59"/>
      <c r="M15" s="59"/>
      <c r="N15" s="59"/>
      <c r="O15" s="59"/>
      <c r="P15" s="62"/>
      <c r="Q15" s="63"/>
      <c r="R15" s="64"/>
      <c r="S15" s="65"/>
      <c r="T15" s="65"/>
      <c r="U15" s="65"/>
      <c r="V15" s="65"/>
      <c r="W15" s="65"/>
      <c r="X15" s="63"/>
      <c r="Y15" s="64"/>
      <c r="Z15" s="65"/>
      <c r="AA15" s="65"/>
      <c r="AB15" s="65"/>
      <c r="AC15" s="65"/>
      <c r="AD15" s="65"/>
      <c r="AE15" s="63"/>
      <c r="AF15" s="66"/>
      <c r="AG15" s="62"/>
      <c r="AH15" s="32"/>
      <c r="AI15" s="31">
        <f t="shared" si="1"/>
        <v>0</v>
      </c>
      <c r="AJ15" s="31">
        <f t="shared" si="2"/>
        <v>0</v>
      </c>
      <c r="AK15" s="31">
        <f t="shared" si="0"/>
        <v>0</v>
      </c>
      <c r="AL15" s="123">
        <f t="shared" si="3"/>
        <v>0</v>
      </c>
    </row>
    <row r="16" spans="1:38" s="3" customFormat="1" ht="7.5" customHeight="1" x14ac:dyDescent="0.4">
      <c r="A16" s="54"/>
      <c r="B16" s="55"/>
      <c r="C16" s="56"/>
      <c r="D16" s="57"/>
      <c r="E16" s="58"/>
      <c r="F16" s="58"/>
      <c r="G16" s="58"/>
      <c r="H16" s="59"/>
      <c r="I16" s="59"/>
      <c r="J16" s="60"/>
      <c r="K16" s="61"/>
      <c r="L16" s="59"/>
      <c r="M16" s="59"/>
      <c r="N16" s="59"/>
      <c r="O16" s="59"/>
      <c r="P16" s="62"/>
      <c r="Q16" s="63"/>
      <c r="R16" s="64"/>
      <c r="S16" s="65"/>
      <c r="T16" s="65"/>
      <c r="U16" s="65"/>
      <c r="V16" s="65"/>
      <c r="W16" s="65"/>
      <c r="X16" s="63"/>
      <c r="Y16" s="64"/>
      <c r="Z16" s="65"/>
      <c r="AA16" s="65"/>
      <c r="AB16" s="65"/>
      <c r="AC16" s="65"/>
      <c r="AD16" s="65"/>
      <c r="AE16" s="63"/>
      <c r="AF16" s="66"/>
      <c r="AG16" s="62"/>
      <c r="AH16" s="32"/>
      <c r="AI16" s="31">
        <f t="shared" si="1"/>
        <v>0</v>
      </c>
      <c r="AJ16" s="31">
        <f t="shared" si="2"/>
        <v>0</v>
      </c>
      <c r="AK16" s="31">
        <f t="shared" si="0"/>
        <v>0</v>
      </c>
      <c r="AL16" s="123">
        <f t="shared" si="3"/>
        <v>0</v>
      </c>
    </row>
    <row r="17" spans="1:38" s="3" customFormat="1" ht="7.5" customHeight="1" x14ac:dyDescent="0.4">
      <c r="A17" s="54"/>
      <c r="B17" s="55"/>
      <c r="C17" s="56"/>
      <c r="D17" s="57"/>
      <c r="E17" s="58"/>
      <c r="F17" s="58"/>
      <c r="G17" s="58"/>
      <c r="H17" s="59"/>
      <c r="I17" s="59"/>
      <c r="J17" s="60"/>
      <c r="K17" s="61"/>
      <c r="L17" s="59"/>
      <c r="M17" s="59"/>
      <c r="N17" s="59"/>
      <c r="O17" s="59"/>
      <c r="P17" s="62"/>
      <c r="Q17" s="63"/>
      <c r="R17" s="64"/>
      <c r="S17" s="65"/>
      <c r="T17" s="65"/>
      <c r="U17" s="65"/>
      <c r="V17" s="65"/>
      <c r="W17" s="65"/>
      <c r="X17" s="63"/>
      <c r="Y17" s="64"/>
      <c r="Z17" s="65"/>
      <c r="AA17" s="65"/>
      <c r="AB17" s="65"/>
      <c r="AC17" s="65"/>
      <c r="AD17" s="65"/>
      <c r="AE17" s="63"/>
      <c r="AF17" s="66"/>
      <c r="AG17" s="62"/>
      <c r="AH17" s="32"/>
      <c r="AI17" s="31">
        <f t="shared" si="1"/>
        <v>0</v>
      </c>
      <c r="AJ17" s="31">
        <f t="shared" si="2"/>
        <v>0</v>
      </c>
      <c r="AK17" s="31">
        <f t="shared" si="0"/>
        <v>0</v>
      </c>
      <c r="AL17" s="123">
        <f t="shared" si="3"/>
        <v>0</v>
      </c>
    </row>
    <row r="18" spans="1:38" s="3" customFormat="1" ht="7.5" customHeight="1" x14ac:dyDescent="0.4">
      <c r="A18" s="54"/>
      <c r="B18" s="55"/>
      <c r="C18" s="56"/>
      <c r="D18" s="57"/>
      <c r="E18" s="58"/>
      <c r="F18" s="58"/>
      <c r="G18" s="58"/>
      <c r="H18" s="59"/>
      <c r="I18" s="59"/>
      <c r="J18" s="60"/>
      <c r="K18" s="61"/>
      <c r="L18" s="59"/>
      <c r="M18" s="59"/>
      <c r="N18" s="59"/>
      <c r="O18" s="59"/>
      <c r="P18" s="62"/>
      <c r="Q18" s="63"/>
      <c r="R18" s="64"/>
      <c r="S18" s="65"/>
      <c r="T18" s="65"/>
      <c r="U18" s="65"/>
      <c r="V18" s="65"/>
      <c r="W18" s="65"/>
      <c r="X18" s="63"/>
      <c r="Y18" s="64"/>
      <c r="Z18" s="65"/>
      <c r="AA18" s="65"/>
      <c r="AB18" s="65"/>
      <c r="AC18" s="65"/>
      <c r="AD18" s="65"/>
      <c r="AE18" s="63"/>
      <c r="AF18" s="66"/>
      <c r="AG18" s="62"/>
      <c r="AH18" s="32"/>
      <c r="AI18" s="31">
        <f t="shared" si="1"/>
        <v>0</v>
      </c>
      <c r="AJ18" s="31">
        <f t="shared" si="2"/>
        <v>0</v>
      </c>
      <c r="AK18" s="31">
        <f t="shared" si="0"/>
        <v>0</v>
      </c>
      <c r="AL18" s="123">
        <f t="shared" si="3"/>
        <v>0</v>
      </c>
    </row>
    <row r="19" spans="1:38" s="3" customFormat="1" ht="7.5" customHeight="1" thickBot="1" x14ac:dyDescent="0.45">
      <c r="A19" s="54"/>
      <c r="B19" s="55"/>
      <c r="C19" s="56"/>
      <c r="D19" s="67"/>
      <c r="E19" s="68"/>
      <c r="F19" s="68"/>
      <c r="G19" s="68"/>
      <c r="H19" s="68"/>
      <c r="I19" s="68"/>
      <c r="J19" s="69"/>
      <c r="K19" s="67"/>
      <c r="L19" s="68"/>
      <c r="M19" s="68"/>
      <c r="N19" s="68"/>
      <c r="O19" s="68"/>
      <c r="P19" s="70"/>
      <c r="Q19" s="71"/>
      <c r="R19" s="72"/>
      <c r="S19" s="73"/>
      <c r="T19" s="73"/>
      <c r="U19" s="73"/>
      <c r="V19" s="73"/>
      <c r="W19" s="73"/>
      <c r="X19" s="71"/>
      <c r="Y19" s="72"/>
      <c r="Z19" s="73"/>
      <c r="AA19" s="73"/>
      <c r="AB19" s="73"/>
      <c r="AC19" s="73"/>
      <c r="AD19" s="73"/>
      <c r="AE19" s="71"/>
      <c r="AF19" s="74"/>
      <c r="AG19" s="75"/>
      <c r="AH19" s="33"/>
      <c r="AI19" s="31">
        <f t="shared" si="1"/>
        <v>0</v>
      </c>
      <c r="AJ19" s="31">
        <f t="shared" si="2"/>
        <v>0</v>
      </c>
      <c r="AK19" s="31">
        <f t="shared" si="0"/>
        <v>0</v>
      </c>
      <c r="AL19" s="123">
        <f t="shared" si="3"/>
        <v>0</v>
      </c>
    </row>
    <row r="20" spans="1:38" s="3" customFormat="1" ht="21.75" customHeight="1" thickBot="1" x14ac:dyDescent="0.45">
      <c r="A20" s="10"/>
      <c r="B20" s="10"/>
      <c r="C20" s="11"/>
      <c r="D20" s="12"/>
      <c r="E20" s="12"/>
      <c r="F20" s="12"/>
      <c r="G20" s="12"/>
      <c r="H20" s="12"/>
      <c r="I20" s="12"/>
      <c r="J20" s="12"/>
      <c r="K20" s="12"/>
      <c r="L20" s="12"/>
      <c r="M20" s="12"/>
      <c r="N20" s="12"/>
      <c r="O20" s="12"/>
      <c r="P20" s="13"/>
      <c r="Q20" s="34"/>
      <c r="R20" s="34"/>
      <c r="S20" s="34"/>
      <c r="T20" s="34"/>
      <c r="U20" s="34"/>
      <c r="V20" s="34"/>
      <c r="W20" s="34"/>
      <c r="X20" s="34"/>
      <c r="Y20" s="34"/>
      <c r="Z20" s="34"/>
      <c r="AA20" s="34"/>
      <c r="AB20" s="34"/>
      <c r="AC20" s="34"/>
      <c r="AD20" s="34"/>
      <c r="AE20" s="34"/>
      <c r="AF20" s="13"/>
      <c r="AG20" s="13"/>
      <c r="AH20" s="13"/>
    </row>
    <row r="21" spans="1:38" s="3" customFormat="1" ht="23.25" customHeight="1" thickBot="1" x14ac:dyDescent="0.45">
      <c r="A21" s="161" t="s">
        <v>16</v>
      </c>
      <c r="B21" s="162"/>
      <c r="C21" s="163"/>
      <c r="D21" s="144" t="s">
        <v>51</v>
      </c>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row>
    <row r="22" spans="1:38" s="3" customFormat="1" ht="24.95" customHeight="1" x14ac:dyDescent="0.4">
      <c r="A22" s="164" t="s">
        <v>0</v>
      </c>
      <c r="B22" s="166" t="s">
        <v>9</v>
      </c>
      <c r="C22" s="168" t="s">
        <v>8</v>
      </c>
      <c r="D22" s="4">
        <v>1</v>
      </c>
      <c r="E22" s="5">
        <v>2</v>
      </c>
      <c r="F22" s="5">
        <v>3</v>
      </c>
      <c r="G22" s="5">
        <v>4</v>
      </c>
      <c r="H22" s="5">
        <v>5</v>
      </c>
      <c r="I22" s="5">
        <v>6</v>
      </c>
      <c r="J22" s="15">
        <v>7</v>
      </c>
      <c r="K22" s="4">
        <v>8</v>
      </c>
      <c r="L22" s="5">
        <v>9</v>
      </c>
      <c r="M22" s="5">
        <v>10</v>
      </c>
      <c r="N22" s="5">
        <v>11</v>
      </c>
      <c r="O22" s="5">
        <v>12</v>
      </c>
      <c r="P22" s="6">
        <v>13</v>
      </c>
      <c r="Q22" s="19">
        <v>14</v>
      </c>
      <c r="R22" s="21">
        <v>15</v>
      </c>
      <c r="S22" s="6">
        <v>16</v>
      </c>
      <c r="T22" s="6">
        <v>17</v>
      </c>
      <c r="U22" s="6">
        <v>18</v>
      </c>
      <c r="V22" s="6">
        <v>19</v>
      </c>
      <c r="W22" s="6">
        <v>20</v>
      </c>
      <c r="X22" s="19">
        <v>21</v>
      </c>
      <c r="Y22" s="21">
        <v>22</v>
      </c>
      <c r="Z22" s="6">
        <v>23</v>
      </c>
      <c r="AA22" s="6">
        <v>24</v>
      </c>
      <c r="AB22" s="6">
        <v>25</v>
      </c>
      <c r="AC22" s="6">
        <v>26</v>
      </c>
      <c r="AD22" s="6">
        <v>27</v>
      </c>
      <c r="AE22" s="19">
        <v>28</v>
      </c>
      <c r="AF22" s="17">
        <v>29</v>
      </c>
      <c r="AG22" s="6">
        <v>30</v>
      </c>
      <c r="AH22" s="23"/>
      <c r="AI22" s="157" t="s">
        <v>20</v>
      </c>
      <c r="AJ22" s="157" t="s">
        <v>26</v>
      </c>
      <c r="AK22" s="159" t="s">
        <v>27</v>
      </c>
    </row>
    <row r="23" spans="1:38" s="3" customFormat="1" ht="24.95" customHeight="1" thickBot="1" x14ac:dyDescent="0.45">
      <c r="A23" s="165"/>
      <c r="B23" s="167"/>
      <c r="C23" s="169"/>
      <c r="D23" s="7" t="s">
        <v>60</v>
      </c>
      <c r="E23" s="8" t="s">
        <v>61</v>
      </c>
      <c r="F23" s="8" t="s">
        <v>62</v>
      </c>
      <c r="G23" s="8" t="s">
        <v>63</v>
      </c>
      <c r="H23" s="8" t="s">
        <v>64</v>
      </c>
      <c r="I23" s="8" t="s">
        <v>65</v>
      </c>
      <c r="J23" s="16" t="s">
        <v>66</v>
      </c>
      <c r="K23" s="7" t="s">
        <v>60</v>
      </c>
      <c r="L23" s="8" t="s">
        <v>61</v>
      </c>
      <c r="M23" s="8" t="s">
        <v>62</v>
      </c>
      <c r="N23" s="8" t="s">
        <v>63</v>
      </c>
      <c r="O23" s="8" t="s">
        <v>64</v>
      </c>
      <c r="P23" s="9" t="s">
        <v>65</v>
      </c>
      <c r="Q23" s="20" t="s">
        <v>66</v>
      </c>
      <c r="R23" s="22" t="s">
        <v>60</v>
      </c>
      <c r="S23" s="9" t="s">
        <v>61</v>
      </c>
      <c r="T23" s="9" t="s">
        <v>62</v>
      </c>
      <c r="U23" s="9" t="s">
        <v>63</v>
      </c>
      <c r="V23" s="9" t="s">
        <v>64</v>
      </c>
      <c r="W23" s="9" t="s">
        <v>65</v>
      </c>
      <c r="X23" s="20" t="s">
        <v>66</v>
      </c>
      <c r="Y23" s="22" t="s">
        <v>60</v>
      </c>
      <c r="Z23" s="9" t="s">
        <v>61</v>
      </c>
      <c r="AA23" s="9" t="s">
        <v>62</v>
      </c>
      <c r="AB23" s="9" t="s">
        <v>63</v>
      </c>
      <c r="AC23" s="9" t="s">
        <v>64</v>
      </c>
      <c r="AD23" s="9" t="s">
        <v>65</v>
      </c>
      <c r="AE23" s="20" t="s">
        <v>66</v>
      </c>
      <c r="AF23" s="18" t="s">
        <v>60</v>
      </c>
      <c r="AG23" s="9" t="s">
        <v>25</v>
      </c>
      <c r="AH23" s="24"/>
      <c r="AI23" s="158"/>
      <c r="AJ23" s="158"/>
      <c r="AK23" s="160"/>
    </row>
    <row r="24" spans="1:38" s="3" customFormat="1" ht="37.5" customHeight="1" x14ac:dyDescent="0.4">
      <c r="A24" s="54"/>
      <c r="B24" s="55"/>
      <c r="C24" s="76"/>
      <c r="D24" s="77"/>
      <c r="E24" s="78"/>
      <c r="F24" s="78"/>
      <c r="G24" s="78"/>
      <c r="H24" s="79"/>
      <c r="I24" s="79"/>
      <c r="J24" s="80"/>
      <c r="K24" s="81"/>
      <c r="L24" s="79"/>
      <c r="M24" s="79"/>
      <c r="N24" s="79"/>
      <c r="O24" s="79"/>
      <c r="P24" s="115"/>
      <c r="Q24" s="116"/>
      <c r="R24" s="117"/>
      <c r="S24" s="115"/>
      <c r="T24" s="115"/>
      <c r="U24" s="115"/>
      <c r="V24" s="115"/>
      <c r="W24" s="115"/>
      <c r="X24" s="116"/>
      <c r="Y24" s="117"/>
      <c r="Z24" s="115"/>
      <c r="AA24" s="115"/>
      <c r="AB24" s="115"/>
      <c r="AC24" s="115"/>
      <c r="AD24" s="115"/>
      <c r="AE24" s="116"/>
      <c r="AF24" s="118"/>
      <c r="AG24" s="115"/>
      <c r="AH24" s="35"/>
      <c r="AI24" s="37">
        <f>COUNTA(D24:AG24)</f>
        <v>0</v>
      </c>
      <c r="AJ24" s="37">
        <f>SUM(D24:AG24)</f>
        <v>0</v>
      </c>
      <c r="AK24" s="39" t="e">
        <f>ROUNDDOWN(AJ24/E5,2)</f>
        <v>#DIV/0!</v>
      </c>
    </row>
    <row r="25" spans="1:38" s="3" customFormat="1" ht="37.5" customHeight="1" x14ac:dyDescent="0.4">
      <c r="A25" s="54"/>
      <c r="B25" s="55"/>
      <c r="C25" s="76"/>
      <c r="D25" s="77"/>
      <c r="E25" s="78"/>
      <c r="F25" s="78"/>
      <c r="G25" s="78"/>
      <c r="H25" s="79"/>
      <c r="I25" s="79"/>
      <c r="J25" s="80"/>
      <c r="K25" s="81"/>
      <c r="L25" s="79"/>
      <c r="M25" s="79"/>
      <c r="N25" s="79"/>
      <c r="O25" s="79"/>
      <c r="P25" s="115"/>
      <c r="Q25" s="116"/>
      <c r="R25" s="117"/>
      <c r="S25" s="115"/>
      <c r="T25" s="115"/>
      <c r="U25" s="115"/>
      <c r="V25" s="115"/>
      <c r="W25" s="115"/>
      <c r="X25" s="116"/>
      <c r="Y25" s="117"/>
      <c r="Z25" s="115"/>
      <c r="AA25" s="115"/>
      <c r="AB25" s="115"/>
      <c r="AC25" s="115"/>
      <c r="AD25" s="115"/>
      <c r="AE25" s="116"/>
      <c r="AF25" s="118"/>
      <c r="AG25" s="115"/>
      <c r="AH25" s="35"/>
      <c r="AI25" s="37">
        <f t="shared" ref="AI25:AI35" si="4">COUNTA(D25:AG25)</f>
        <v>0</v>
      </c>
      <c r="AJ25" s="37">
        <f t="shared" ref="AJ25:AJ35" si="5">SUM(D25:AG25)</f>
        <v>0</v>
      </c>
      <c r="AK25" s="39" t="e">
        <f>ROUNDDOWN(AJ25/E5,2)</f>
        <v>#DIV/0!</v>
      </c>
    </row>
    <row r="26" spans="1:38" s="3" customFormat="1" ht="37.5" customHeight="1" x14ac:dyDescent="0.4">
      <c r="A26" s="54"/>
      <c r="B26" s="55"/>
      <c r="C26" s="76"/>
      <c r="D26" s="77"/>
      <c r="E26" s="78"/>
      <c r="F26" s="78"/>
      <c r="G26" s="78"/>
      <c r="H26" s="79"/>
      <c r="I26" s="79"/>
      <c r="J26" s="80"/>
      <c r="K26" s="81"/>
      <c r="L26" s="79"/>
      <c r="M26" s="79"/>
      <c r="N26" s="79"/>
      <c r="O26" s="79"/>
      <c r="P26" s="115"/>
      <c r="Q26" s="116"/>
      <c r="R26" s="117"/>
      <c r="S26" s="115"/>
      <c r="T26" s="115"/>
      <c r="U26" s="115"/>
      <c r="V26" s="115"/>
      <c r="W26" s="115"/>
      <c r="X26" s="116"/>
      <c r="Y26" s="117"/>
      <c r="Z26" s="115"/>
      <c r="AA26" s="115"/>
      <c r="AB26" s="115"/>
      <c r="AC26" s="115"/>
      <c r="AD26" s="115"/>
      <c r="AE26" s="116"/>
      <c r="AF26" s="118"/>
      <c r="AG26" s="115"/>
      <c r="AH26" s="35"/>
      <c r="AI26" s="37">
        <f t="shared" si="4"/>
        <v>0</v>
      </c>
      <c r="AJ26" s="37">
        <f t="shared" si="5"/>
        <v>0</v>
      </c>
      <c r="AK26" s="39" t="e">
        <f>ROUNDDOWN(AJ26/E5,2)</f>
        <v>#DIV/0!</v>
      </c>
    </row>
    <row r="27" spans="1:38" s="3" customFormat="1" ht="37.5" customHeight="1" x14ac:dyDescent="0.4">
      <c r="A27" s="54"/>
      <c r="B27" s="55"/>
      <c r="C27" s="76"/>
      <c r="D27" s="77"/>
      <c r="E27" s="78"/>
      <c r="F27" s="78"/>
      <c r="G27" s="78"/>
      <c r="H27" s="79"/>
      <c r="I27" s="79"/>
      <c r="J27" s="80"/>
      <c r="K27" s="81"/>
      <c r="L27" s="79"/>
      <c r="M27" s="79"/>
      <c r="N27" s="79"/>
      <c r="O27" s="79"/>
      <c r="P27" s="115"/>
      <c r="Q27" s="116"/>
      <c r="R27" s="117"/>
      <c r="S27" s="115"/>
      <c r="T27" s="115"/>
      <c r="U27" s="115"/>
      <c r="V27" s="115"/>
      <c r="W27" s="115"/>
      <c r="X27" s="116"/>
      <c r="Y27" s="117"/>
      <c r="Z27" s="115"/>
      <c r="AA27" s="115"/>
      <c r="AB27" s="115"/>
      <c r="AC27" s="115"/>
      <c r="AD27" s="115"/>
      <c r="AE27" s="116"/>
      <c r="AF27" s="118"/>
      <c r="AG27" s="115"/>
      <c r="AH27" s="35"/>
      <c r="AI27" s="37">
        <f t="shared" si="4"/>
        <v>0</v>
      </c>
      <c r="AJ27" s="37">
        <f t="shared" si="5"/>
        <v>0</v>
      </c>
      <c r="AK27" s="39" t="e">
        <f>ROUNDDOWN(AJ27/E5,2)</f>
        <v>#DIV/0!</v>
      </c>
    </row>
    <row r="28" spans="1:38" s="3" customFormat="1" ht="37.5" customHeight="1" x14ac:dyDescent="0.4">
      <c r="A28" s="54"/>
      <c r="B28" s="55"/>
      <c r="C28" s="76"/>
      <c r="D28" s="77"/>
      <c r="E28" s="78"/>
      <c r="F28" s="78"/>
      <c r="G28" s="78"/>
      <c r="H28" s="79"/>
      <c r="I28" s="79"/>
      <c r="J28" s="80"/>
      <c r="K28" s="81"/>
      <c r="L28" s="79"/>
      <c r="M28" s="79"/>
      <c r="N28" s="79"/>
      <c r="O28" s="79"/>
      <c r="P28" s="115"/>
      <c r="Q28" s="116"/>
      <c r="R28" s="117"/>
      <c r="S28" s="115"/>
      <c r="T28" s="115"/>
      <c r="U28" s="115"/>
      <c r="V28" s="115"/>
      <c r="W28" s="115"/>
      <c r="X28" s="116"/>
      <c r="Y28" s="117"/>
      <c r="Z28" s="115"/>
      <c r="AA28" s="115"/>
      <c r="AB28" s="115"/>
      <c r="AC28" s="115"/>
      <c r="AD28" s="115"/>
      <c r="AE28" s="116"/>
      <c r="AF28" s="118"/>
      <c r="AG28" s="115"/>
      <c r="AH28" s="35"/>
      <c r="AI28" s="37">
        <f t="shared" si="4"/>
        <v>0</v>
      </c>
      <c r="AJ28" s="37">
        <f t="shared" si="5"/>
        <v>0</v>
      </c>
      <c r="AK28" s="39" t="e">
        <f>ROUNDDOWN(AJ28/E5,2)</f>
        <v>#DIV/0!</v>
      </c>
    </row>
    <row r="29" spans="1:38" s="3" customFormat="1" ht="10.5" customHeight="1" x14ac:dyDescent="0.4">
      <c r="A29" s="54"/>
      <c r="B29" s="55"/>
      <c r="C29" s="76"/>
      <c r="D29" s="77"/>
      <c r="E29" s="78"/>
      <c r="F29" s="78"/>
      <c r="G29" s="78"/>
      <c r="H29" s="79"/>
      <c r="I29" s="79"/>
      <c r="J29" s="80"/>
      <c r="K29" s="81"/>
      <c r="L29" s="79"/>
      <c r="M29" s="79"/>
      <c r="N29" s="79"/>
      <c r="O29" s="79"/>
      <c r="P29" s="115"/>
      <c r="Q29" s="116"/>
      <c r="R29" s="117"/>
      <c r="S29" s="115"/>
      <c r="T29" s="115"/>
      <c r="U29" s="115"/>
      <c r="V29" s="115"/>
      <c r="W29" s="115"/>
      <c r="X29" s="116"/>
      <c r="Y29" s="117"/>
      <c r="Z29" s="115"/>
      <c r="AA29" s="115"/>
      <c r="AB29" s="115"/>
      <c r="AC29" s="115"/>
      <c r="AD29" s="115"/>
      <c r="AE29" s="116"/>
      <c r="AF29" s="118"/>
      <c r="AG29" s="115"/>
      <c r="AH29" s="35"/>
      <c r="AI29" s="37">
        <f t="shared" si="4"/>
        <v>0</v>
      </c>
      <c r="AJ29" s="37">
        <f t="shared" si="5"/>
        <v>0</v>
      </c>
      <c r="AK29" s="39" t="e">
        <f>ROUNDDOWN(AJ29/E5,2)</f>
        <v>#DIV/0!</v>
      </c>
    </row>
    <row r="30" spans="1:38" s="3" customFormat="1" ht="10.5" customHeight="1" x14ac:dyDescent="0.4">
      <c r="A30" s="54"/>
      <c r="B30" s="55"/>
      <c r="C30" s="76"/>
      <c r="D30" s="77"/>
      <c r="E30" s="78"/>
      <c r="F30" s="78"/>
      <c r="G30" s="78"/>
      <c r="H30" s="79"/>
      <c r="I30" s="79"/>
      <c r="J30" s="80"/>
      <c r="K30" s="81"/>
      <c r="L30" s="79"/>
      <c r="M30" s="79"/>
      <c r="N30" s="79"/>
      <c r="O30" s="79"/>
      <c r="P30" s="115"/>
      <c r="Q30" s="116"/>
      <c r="R30" s="117"/>
      <c r="S30" s="115"/>
      <c r="T30" s="115"/>
      <c r="U30" s="115"/>
      <c r="V30" s="115"/>
      <c r="W30" s="115"/>
      <c r="X30" s="116"/>
      <c r="Y30" s="117"/>
      <c r="Z30" s="115"/>
      <c r="AA30" s="115"/>
      <c r="AB30" s="115"/>
      <c r="AC30" s="115"/>
      <c r="AD30" s="115"/>
      <c r="AE30" s="116"/>
      <c r="AF30" s="118"/>
      <c r="AG30" s="115"/>
      <c r="AH30" s="35"/>
      <c r="AI30" s="37">
        <f t="shared" si="4"/>
        <v>0</v>
      </c>
      <c r="AJ30" s="37">
        <f t="shared" si="5"/>
        <v>0</v>
      </c>
      <c r="AK30" s="39" t="e">
        <f>ROUNDDOWN(AJ30/E5,2)</f>
        <v>#DIV/0!</v>
      </c>
    </row>
    <row r="31" spans="1:38" s="3" customFormat="1" ht="10.5" customHeight="1" x14ac:dyDescent="0.4">
      <c r="A31" s="54"/>
      <c r="B31" s="55"/>
      <c r="C31" s="76"/>
      <c r="D31" s="77"/>
      <c r="E31" s="78"/>
      <c r="F31" s="78"/>
      <c r="G31" s="78"/>
      <c r="H31" s="79"/>
      <c r="I31" s="79"/>
      <c r="J31" s="80"/>
      <c r="K31" s="81"/>
      <c r="L31" s="79"/>
      <c r="M31" s="79"/>
      <c r="N31" s="79"/>
      <c r="O31" s="79"/>
      <c r="P31" s="115"/>
      <c r="Q31" s="116"/>
      <c r="R31" s="117"/>
      <c r="S31" s="115"/>
      <c r="T31" s="115"/>
      <c r="U31" s="115"/>
      <c r="V31" s="115"/>
      <c r="W31" s="115"/>
      <c r="X31" s="116"/>
      <c r="Y31" s="117"/>
      <c r="Z31" s="115"/>
      <c r="AA31" s="115"/>
      <c r="AB31" s="115"/>
      <c r="AC31" s="115"/>
      <c r="AD31" s="115"/>
      <c r="AE31" s="116"/>
      <c r="AF31" s="118"/>
      <c r="AG31" s="115"/>
      <c r="AH31" s="35"/>
      <c r="AI31" s="37">
        <f t="shared" si="4"/>
        <v>0</v>
      </c>
      <c r="AJ31" s="37">
        <f t="shared" si="5"/>
        <v>0</v>
      </c>
      <c r="AK31" s="39" t="e">
        <f>ROUNDDOWN(AJ31/E5,2)</f>
        <v>#DIV/0!</v>
      </c>
    </row>
    <row r="32" spans="1:38" s="3" customFormat="1" ht="10.5" customHeight="1" x14ac:dyDescent="0.4">
      <c r="A32" s="54"/>
      <c r="B32" s="55"/>
      <c r="C32" s="76"/>
      <c r="D32" s="77"/>
      <c r="E32" s="78"/>
      <c r="F32" s="78"/>
      <c r="G32" s="78"/>
      <c r="H32" s="79"/>
      <c r="I32" s="79"/>
      <c r="J32" s="80"/>
      <c r="K32" s="81"/>
      <c r="L32" s="79"/>
      <c r="M32" s="79"/>
      <c r="N32" s="79"/>
      <c r="O32" s="79"/>
      <c r="P32" s="115"/>
      <c r="Q32" s="116"/>
      <c r="R32" s="117"/>
      <c r="S32" s="115"/>
      <c r="T32" s="115"/>
      <c r="U32" s="115"/>
      <c r="V32" s="115"/>
      <c r="W32" s="115"/>
      <c r="X32" s="116"/>
      <c r="Y32" s="117"/>
      <c r="Z32" s="115"/>
      <c r="AA32" s="115"/>
      <c r="AB32" s="115"/>
      <c r="AC32" s="115"/>
      <c r="AD32" s="115"/>
      <c r="AE32" s="116"/>
      <c r="AF32" s="118"/>
      <c r="AG32" s="115"/>
      <c r="AH32" s="35"/>
      <c r="AI32" s="37">
        <f t="shared" si="4"/>
        <v>0</v>
      </c>
      <c r="AJ32" s="37">
        <f t="shared" si="5"/>
        <v>0</v>
      </c>
      <c r="AK32" s="39" t="e">
        <f>ROUNDDOWN(AJ32/E5,2)</f>
        <v>#DIV/0!</v>
      </c>
    </row>
    <row r="33" spans="1:37" s="3" customFormat="1" ht="10.5" customHeight="1" x14ac:dyDescent="0.4">
      <c r="A33" s="54"/>
      <c r="B33" s="55"/>
      <c r="C33" s="76"/>
      <c r="D33" s="77"/>
      <c r="E33" s="78"/>
      <c r="F33" s="78"/>
      <c r="G33" s="78"/>
      <c r="H33" s="79"/>
      <c r="I33" s="79"/>
      <c r="J33" s="80"/>
      <c r="K33" s="81"/>
      <c r="L33" s="79"/>
      <c r="M33" s="79"/>
      <c r="N33" s="79"/>
      <c r="O33" s="79"/>
      <c r="P33" s="115"/>
      <c r="Q33" s="116"/>
      <c r="R33" s="117"/>
      <c r="S33" s="115"/>
      <c r="T33" s="115"/>
      <c r="U33" s="115"/>
      <c r="V33" s="115"/>
      <c r="W33" s="115"/>
      <c r="X33" s="116"/>
      <c r="Y33" s="117"/>
      <c r="Z33" s="115"/>
      <c r="AA33" s="115"/>
      <c r="AB33" s="115"/>
      <c r="AC33" s="115"/>
      <c r="AD33" s="115"/>
      <c r="AE33" s="116"/>
      <c r="AF33" s="118"/>
      <c r="AG33" s="115"/>
      <c r="AH33" s="35"/>
      <c r="AI33" s="37">
        <f t="shared" si="4"/>
        <v>0</v>
      </c>
      <c r="AJ33" s="37">
        <f t="shared" si="5"/>
        <v>0</v>
      </c>
      <c r="AK33" s="39" t="e">
        <f>ROUNDDOWN(AJ33/E5,2)</f>
        <v>#DIV/0!</v>
      </c>
    </row>
    <row r="34" spans="1:37" s="3" customFormat="1" ht="10.5" customHeight="1" x14ac:dyDescent="0.4">
      <c r="A34" s="54"/>
      <c r="B34" s="55"/>
      <c r="C34" s="76"/>
      <c r="D34" s="77"/>
      <c r="E34" s="78"/>
      <c r="F34" s="78"/>
      <c r="G34" s="78"/>
      <c r="H34" s="79"/>
      <c r="I34" s="79"/>
      <c r="J34" s="80"/>
      <c r="K34" s="81"/>
      <c r="L34" s="79"/>
      <c r="M34" s="79"/>
      <c r="N34" s="79"/>
      <c r="O34" s="79"/>
      <c r="P34" s="115"/>
      <c r="Q34" s="116"/>
      <c r="R34" s="117"/>
      <c r="S34" s="115"/>
      <c r="T34" s="115"/>
      <c r="U34" s="115"/>
      <c r="V34" s="115"/>
      <c r="W34" s="115"/>
      <c r="X34" s="116"/>
      <c r="Y34" s="117"/>
      <c r="Z34" s="115"/>
      <c r="AA34" s="115"/>
      <c r="AB34" s="115"/>
      <c r="AC34" s="115"/>
      <c r="AD34" s="115"/>
      <c r="AE34" s="116"/>
      <c r="AF34" s="118"/>
      <c r="AG34" s="115"/>
      <c r="AH34" s="35"/>
      <c r="AI34" s="37">
        <f t="shared" si="4"/>
        <v>0</v>
      </c>
      <c r="AJ34" s="37">
        <f t="shared" si="5"/>
        <v>0</v>
      </c>
      <c r="AK34" s="39" t="e">
        <f>ROUNDDOWN(AJ34/E5,2)</f>
        <v>#DIV/0!</v>
      </c>
    </row>
    <row r="35" spans="1:37" s="3" customFormat="1" ht="10.5" customHeight="1" thickBot="1" x14ac:dyDescent="0.45">
      <c r="A35" s="86"/>
      <c r="B35" s="87"/>
      <c r="C35" s="88"/>
      <c r="D35" s="89"/>
      <c r="E35" s="90"/>
      <c r="F35" s="90"/>
      <c r="G35" s="90"/>
      <c r="H35" s="90"/>
      <c r="I35" s="90"/>
      <c r="J35" s="91"/>
      <c r="K35" s="89"/>
      <c r="L35" s="90"/>
      <c r="M35" s="90"/>
      <c r="N35" s="90"/>
      <c r="O35" s="90"/>
      <c r="P35" s="119"/>
      <c r="Q35" s="120"/>
      <c r="R35" s="121"/>
      <c r="S35" s="119"/>
      <c r="T35" s="119"/>
      <c r="U35" s="119"/>
      <c r="V35" s="119"/>
      <c r="W35" s="119"/>
      <c r="X35" s="120"/>
      <c r="Y35" s="121"/>
      <c r="Z35" s="119"/>
      <c r="AA35" s="119"/>
      <c r="AB35" s="119"/>
      <c r="AC35" s="119"/>
      <c r="AD35" s="119"/>
      <c r="AE35" s="120"/>
      <c r="AF35" s="122"/>
      <c r="AG35" s="119"/>
      <c r="AH35" s="36"/>
      <c r="AI35" s="38">
        <f t="shared" si="4"/>
        <v>0</v>
      </c>
      <c r="AJ35" s="38">
        <f t="shared" si="5"/>
        <v>0</v>
      </c>
      <c r="AK35" s="40" t="e">
        <f>ROUNDDOWN(AJ35/E5,2)</f>
        <v>#DIV/0!</v>
      </c>
    </row>
    <row r="36" spans="1:37" x14ac:dyDescent="0.4">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7" ht="20.100000000000001" customHeight="1" x14ac:dyDescent="0.4"/>
    <row r="38" spans="1:37" ht="20.100000000000001" customHeight="1" x14ac:dyDescent="0.4"/>
    <row r="39" spans="1:37" ht="20.100000000000001" customHeight="1" x14ac:dyDescent="0.4"/>
    <row r="40" spans="1:37" ht="20.100000000000001" customHeight="1" x14ac:dyDescent="0.4"/>
    <row r="41" spans="1:37" ht="20.100000000000001" customHeight="1" x14ac:dyDescent="0.4"/>
    <row r="42" spans="1:37" ht="20.100000000000001" customHeight="1" x14ac:dyDescent="0.4"/>
    <row r="43" spans="1:37" ht="20.100000000000001" customHeight="1" x14ac:dyDescent="0.4"/>
    <row r="44" spans="1:37" ht="20.100000000000001" customHeight="1" x14ac:dyDescent="0.4"/>
    <row r="45" spans="1:37" ht="20.100000000000001" customHeight="1" x14ac:dyDescent="0.4"/>
    <row r="46" spans="1:37" ht="20.100000000000001" customHeight="1" x14ac:dyDescent="0.4"/>
    <row r="47" spans="1:37" ht="20.100000000000001" customHeight="1" x14ac:dyDescent="0.4"/>
    <row r="48" spans="1:37"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30">
    <mergeCell ref="AJ7:AJ8"/>
    <mergeCell ref="AJ22:AJ23"/>
    <mergeCell ref="AK22:AK23"/>
    <mergeCell ref="A21:C21"/>
    <mergeCell ref="D21:AH21"/>
    <mergeCell ref="A22:A23"/>
    <mergeCell ref="B22:B23"/>
    <mergeCell ref="C22:C23"/>
    <mergeCell ref="AI22:AI23"/>
    <mergeCell ref="A1:D1"/>
    <mergeCell ref="E1:F1"/>
    <mergeCell ref="G1:M1"/>
    <mergeCell ref="A2:D2"/>
    <mergeCell ref="E2:G2"/>
    <mergeCell ref="A3:D3"/>
    <mergeCell ref="E3:F3"/>
    <mergeCell ref="H3:I3"/>
    <mergeCell ref="J3:K3"/>
    <mergeCell ref="AL7:AL8"/>
    <mergeCell ref="AK7:AK8"/>
    <mergeCell ref="A4:D4"/>
    <mergeCell ref="E4:G4"/>
    <mergeCell ref="A5:D5"/>
    <mergeCell ref="E5:G5"/>
    <mergeCell ref="A6:C6"/>
    <mergeCell ref="D6:AH6"/>
    <mergeCell ref="A7:A8"/>
    <mergeCell ref="B7:B8"/>
    <mergeCell ref="C7:C8"/>
    <mergeCell ref="AI7:AI8"/>
  </mergeCells>
  <phoneticPr fontId="2"/>
  <conditionalFormatting sqref="D9:AG19">
    <cfRule type="expression" dxfId="1" priority="1">
      <formula>OR(D9="公休",D9="有休",D9="欠勤")</formula>
    </cfRule>
  </conditionalFormatting>
  <dataValidations count="8">
    <dataValidation type="list" allowBlank="1" showInputMessage="1" showErrorMessage="1" sqref="A24:A35" xr:uid="{3826B9E8-5EB1-4DE2-89E4-3593D733BAE3}">
      <formula1>"施設長,生活相談員,看護職員,介護職員,栄養士,事務員,その他"</formula1>
    </dataValidation>
    <dataValidation type="custom" allowBlank="1" showInputMessage="1" showErrorMessage="1" sqref="D65505:O65536 IZ65540:JK65571 SV65540:TG65571 ACR65540:ADC65571 AMN65540:AMY65571 AWJ65540:AWU65571 BGF65540:BGQ65571 BQB65540:BQM65571 BZX65540:CAI65571 CJT65540:CKE65571 CTP65540:CUA65571 DDL65540:DDW65571 DNH65540:DNS65571 DXD65540:DXO65571 EGZ65540:EHK65571 EQV65540:ERG65571 FAR65540:FBC65571 FKN65540:FKY65571 FUJ65540:FUU65571 GEF65540:GEQ65571 GOB65540:GOM65571 GXX65540:GYI65571 HHT65540:HIE65571 HRP65540:HSA65571 IBL65540:IBW65571 ILH65540:ILS65571 IVD65540:IVO65571 JEZ65540:JFK65571 JOV65540:JPG65571 JYR65540:JZC65571 KIN65540:KIY65571 KSJ65540:KSU65571 LCF65540:LCQ65571 LMB65540:LMM65571 LVX65540:LWI65571 MFT65540:MGE65571 MPP65540:MQA65571 MZL65540:MZW65571 NJH65540:NJS65571 NTD65540:NTO65571 OCZ65540:ODK65571 OMV65540:ONG65571 OWR65540:OXC65571 PGN65540:PGY65571 PQJ65540:PQU65571 QAF65540:QAQ65571 QKB65540:QKM65571 QTX65540:QUI65571 RDT65540:REE65571 RNP65540:ROA65571 RXL65540:RXW65571 SHH65540:SHS65571 SRD65540:SRO65571 TAZ65540:TBK65571 TKV65540:TLG65571 TUR65540:TVC65571 UEN65540:UEY65571 UOJ65540:UOU65571 UYF65540:UYQ65571 VIB65540:VIM65571 VRX65540:VSI65571 WBT65540:WCE65571 WLP65540:WMA65571 WVL65540:WVW65571 D131041:O131072 IZ131076:JK131107 SV131076:TG131107 ACR131076:ADC131107 AMN131076:AMY131107 AWJ131076:AWU131107 BGF131076:BGQ131107 BQB131076:BQM131107 BZX131076:CAI131107 CJT131076:CKE131107 CTP131076:CUA131107 DDL131076:DDW131107 DNH131076:DNS131107 DXD131076:DXO131107 EGZ131076:EHK131107 EQV131076:ERG131107 FAR131076:FBC131107 FKN131076:FKY131107 FUJ131076:FUU131107 GEF131076:GEQ131107 GOB131076:GOM131107 GXX131076:GYI131107 HHT131076:HIE131107 HRP131076:HSA131107 IBL131076:IBW131107 ILH131076:ILS131107 IVD131076:IVO131107 JEZ131076:JFK131107 JOV131076:JPG131107 JYR131076:JZC131107 KIN131076:KIY131107 KSJ131076:KSU131107 LCF131076:LCQ131107 LMB131076:LMM131107 LVX131076:LWI131107 MFT131076:MGE131107 MPP131076:MQA131107 MZL131076:MZW131107 NJH131076:NJS131107 NTD131076:NTO131107 OCZ131076:ODK131107 OMV131076:ONG131107 OWR131076:OXC131107 PGN131076:PGY131107 PQJ131076:PQU131107 QAF131076:QAQ131107 QKB131076:QKM131107 QTX131076:QUI131107 RDT131076:REE131107 RNP131076:ROA131107 RXL131076:RXW131107 SHH131076:SHS131107 SRD131076:SRO131107 TAZ131076:TBK131107 TKV131076:TLG131107 TUR131076:TVC131107 UEN131076:UEY131107 UOJ131076:UOU131107 UYF131076:UYQ131107 VIB131076:VIM131107 VRX131076:VSI131107 WBT131076:WCE131107 WLP131076:WMA131107 WVL131076:WVW131107 D196577:O196608 IZ196612:JK196643 SV196612:TG196643 ACR196612:ADC196643 AMN196612:AMY196643 AWJ196612:AWU196643 BGF196612:BGQ196643 BQB196612:BQM196643 BZX196612:CAI196643 CJT196612:CKE196643 CTP196612:CUA196643 DDL196612:DDW196643 DNH196612:DNS196643 DXD196612:DXO196643 EGZ196612:EHK196643 EQV196612:ERG196643 FAR196612:FBC196643 FKN196612:FKY196643 FUJ196612:FUU196643 GEF196612:GEQ196643 GOB196612:GOM196643 GXX196612:GYI196643 HHT196612:HIE196643 HRP196612:HSA196643 IBL196612:IBW196643 ILH196612:ILS196643 IVD196612:IVO196643 JEZ196612:JFK196643 JOV196612:JPG196643 JYR196612:JZC196643 KIN196612:KIY196643 KSJ196612:KSU196643 LCF196612:LCQ196643 LMB196612:LMM196643 LVX196612:LWI196643 MFT196612:MGE196643 MPP196612:MQA196643 MZL196612:MZW196643 NJH196612:NJS196643 NTD196612:NTO196643 OCZ196612:ODK196643 OMV196612:ONG196643 OWR196612:OXC196643 PGN196612:PGY196643 PQJ196612:PQU196643 QAF196612:QAQ196643 QKB196612:QKM196643 QTX196612:QUI196643 RDT196612:REE196643 RNP196612:ROA196643 RXL196612:RXW196643 SHH196612:SHS196643 SRD196612:SRO196643 TAZ196612:TBK196643 TKV196612:TLG196643 TUR196612:TVC196643 UEN196612:UEY196643 UOJ196612:UOU196643 UYF196612:UYQ196643 VIB196612:VIM196643 VRX196612:VSI196643 WBT196612:WCE196643 WLP196612:WMA196643 WVL196612:WVW196643 D262113:O262144 IZ262148:JK262179 SV262148:TG262179 ACR262148:ADC262179 AMN262148:AMY262179 AWJ262148:AWU262179 BGF262148:BGQ262179 BQB262148:BQM262179 BZX262148:CAI262179 CJT262148:CKE262179 CTP262148:CUA262179 DDL262148:DDW262179 DNH262148:DNS262179 DXD262148:DXO262179 EGZ262148:EHK262179 EQV262148:ERG262179 FAR262148:FBC262179 FKN262148:FKY262179 FUJ262148:FUU262179 GEF262148:GEQ262179 GOB262148:GOM262179 GXX262148:GYI262179 HHT262148:HIE262179 HRP262148:HSA262179 IBL262148:IBW262179 ILH262148:ILS262179 IVD262148:IVO262179 JEZ262148:JFK262179 JOV262148:JPG262179 JYR262148:JZC262179 KIN262148:KIY262179 KSJ262148:KSU262179 LCF262148:LCQ262179 LMB262148:LMM262179 LVX262148:LWI262179 MFT262148:MGE262179 MPP262148:MQA262179 MZL262148:MZW262179 NJH262148:NJS262179 NTD262148:NTO262179 OCZ262148:ODK262179 OMV262148:ONG262179 OWR262148:OXC262179 PGN262148:PGY262179 PQJ262148:PQU262179 QAF262148:QAQ262179 QKB262148:QKM262179 QTX262148:QUI262179 RDT262148:REE262179 RNP262148:ROA262179 RXL262148:RXW262179 SHH262148:SHS262179 SRD262148:SRO262179 TAZ262148:TBK262179 TKV262148:TLG262179 TUR262148:TVC262179 UEN262148:UEY262179 UOJ262148:UOU262179 UYF262148:UYQ262179 VIB262148:VIM262179 VRX262148:VSI262179 WBT262148:WCE262179 WLP262148:WMA262179 WVL262148:WVW262179 D327649:O327680 IZ327684:JK327715 SV327684:TG327715 ACR327684:ADC327715 AMN327684:AMY327715 AWJ327684:AWU327715 BGF327684:BGQ327715 BQB327684:BQM327715 BZX327684:CAI327715 CJT327684:CKE327715 CTP327684:CUA327715 DDL327684:DDW327715 DNH327684:DNS327715 DXD327684:DXO327715 EGZ327684:EHK327715 EQV327684:ERG327715 FAR327684:FBC327715 FKN327684:FKY327715 FUJ327684:FUU327715 GEF327684:GEQ327715 GOB327684:GOM327715 GXX327684:GYI327715 HHT327684:HIE327715 HRP327684:HSA327715 IBL327684:IBW327715 ILH327684:ILS327715 IVD327684:IVO327715 JEZ327684:JFK327715 JOV327684:JPG327715 JYR327684:JZC327715 KIN327684:KIY327715 KSJ327684:KSU327715 LCF327684:LCQ327715 LMB327684:LMM327715 LVX327684:LWI327715 MFT327684:MGE327715 MPP327684:MQA327715 MZL327684:MZW327715 NJH327684:NJS327715 NTD327684:NTO327715 OCZ327684:ODK327715 OMV327684:ONG327715 OWR327684:OXC327715 PGN327684:PGY327715 PQJ327684:PQU327715 QAF327684:QAQ327715 QKB327684:QKM327715 QTX327684:QUI327715 RDT327684:REE327715 RNP327684:ROA327715 RXL327684:RXW327715 SHH327684:SHS327715 SRD327684:SRO327715 TAZ327684:TBK327715 TKV327684:TLG327715 TUR327684:TVC327715 UEN327684:UEY327715 UOJ327684:UOU327715 UYF327684:UYQ327715 VIB327684:VIM327715 VRX327684:VSI327715 WBT327684:WCE327715 WLP327684:WMA327715 WVL327684:WVW327715 D393185:O393216 IZ393220:JK393251 SV393220:TG393251 ACR393220:ADC393251 AMN393220:AMY393251 AWJ393220:AWU393251 BGF393220:BGQ393251 BQB393220:BQM393251 BZX393220:CAI393251 CJT393220:CKE393251 CTP393220:CUA393251 DDL393220:DDW393251 DNH393220:DNS393251 DXD393220:DXO393251 EGZ393220:EHK393251 EQV393220:ERG393251 FAR393220:FBC393251 FKN393220:FKY393251 FUJ393220:FUU393251 GEF393220:GEQ393251 GOB393220:GOM393251 GXX393220:GYI393251 HHT393220:HIE393251 HRP393220:HSA393251 IBL393220:IBW393251 ILH393220:ILS393251 IVD393220:IVO393251 JEZ393220:JFK393251 JOV393220:JPG393251 JYR393220:JZC393251 KIN393220:KIY393251 KSJ393220:KSU393251 LCF393220:LCQ393251 LMB393220:LMM393251 LVX393220:LWI393251 MFT393220:MGE393251 MPP393220:MQA393251 MZL393220:MZW393251 NJH393220:NJS393251 NTD393220:NTO393251 OCZ393220:ODK393251 OMV393220:ONG393251 OWR393220:OXC393251 PGN393220:PGY393251 PQJ393220:PQU393251 QAF393220:QAQ393251 QKB393220:QKM393251 QTX393220:QUI393251 RDT393220:REE393251 RNP393220:ROA393251 RXL393220:RXW393251 SHH393220:SHS393251 SRD393220:SRO393251 TAZ393220:TBK393251 TKV393220:TLG393251 TUR393220:TVC393251 UEN393220:UEY393251 UOJ393220:UOU393251 UYF393220:UYQ393251 VIB393220:VIM393251 VRX393220:VSI393251 WBT393220:WCE393251 WLP393220:WMA393251 WVL393220:WVW393251 D458721:O458752 IZ458756:JK458787 SV458756:TG458787 ACR458756:ADC458787 AMN458756:AMY458787 AWJ458756:AWU458787 BGF458756:BGQ458787 BQB458756:BQM458787 BZX458756:CAI458787 CJT458756:CKE458787 CTP458756:CUA458787 DDL458756:DDW458787 DNH458756:DNS458787 DXD458756:DXO458787 EGZ458756:EHK458787 EQV458756:ERG458787 FAR458756:FBC458787 FKN458756:FKY458787 FUJ458756:FUU458787 GEF458756:GEQ458787 GOB458756:GOM458787 GXX458756:GYI458787 HHT458756:HIE458787 HRP458756:HSA458787 IBL458756:IBW458787 ILH458756:ILS458787 IVD458756:IVO458787 JEZ458756:JFK458787 JOV458756:JPG458787 JYR458756:JZC458787 KIN458756:KIY458787 KSJ458756:KSU458787 LCF458756:LCQ458787 LMB458756:LMM458787 LVX458756:LWI458787 MFT458756:MGE458787 MPP458756:MQA458787 MZL458756:MZW458787 NJH458756:NJS458787 NTD458756:NTO458787 OCZ458756:ODK458787 OMV458756:ONG458787 OWR458756:OXC458787 PGN458756:PGY458787 PQJ458756:PQU458787 QAF458756:QAQ458787 QKB458756:QKM458787 QTX458756:QUI458787 RDT458756:REE458787 RNP458756:ROA458787 RXL458756:RXW458787 SHH458756:SHS458787 SRD458756:SRO458787 TAZ458756:TBK458787 TKV458756:TLG458787 TUR458756:TVC458787 UEN458756:UEY458787 UOJ458756:UOU458787 UYF458756:UYQ458787 VIB458756:VIM458787 VRX458756:VSI458787 WBT458756:WCE458787 WLP458756:WMA458787 WVL458756:WVW458787 D524257:O524288 IZ524292:JK524323 SV524292:TG524323 ACR524292:ADC524323 AMN524292:AMY524323 AWJ524292:AWU524323 BGF524292:BGQ524323 BQB524292:BQM524323 BZX524292:CAI524323 CJT524292:CKE524323 CTP524292:CUA524323 DDL524292:DDW524323 DNH524292:DNS524323 DXD524292:DXO524323 EGZ524292:EHK524323 EQV524292:ERG524323 FAR524292:FBC524323 FKN524292:FKY524323 FUJ524292:FUU524323 GEF524292:GEQ524323 GOB524292:GOM524323 GXX524292:GYI524323 HHT524292:HIE524323 HRP524292:HSA524323 IBL524292:IBW524323 ILH524292:ILS524323 IVD524292:IVO524323 JEZ524292:JFK524323 JOV524292:JPG524323 JYR524292:JZC524323 KIN524292:KIY524323 KSJ524292:KSU524323 LCF524292:LCQ524323 LMB524292:LMM524323 LVX524292:LWI524323 MFT524292:MGE524323 MPP524292:MQA524323 MZL524292:MZW524323 NJH524292:NJS524323 NTD524292:NTO524323 OCZ524292:ODK524323 OMV524292:ONG524323 OWR524292:OXC524323 PGN524292:PGY524323 PQJ524292:PQU524323 QAF524292:QAQ524323 QKB524292:QKM524323 QTX524292:QUI524323 RDT524292:REE524323 RNP524292:ROA524323 RXL524292:RXW524323 SHH524292:SHS524323 SRD524292:SRO524323 TAZ524292:TBK524323 TKV524292:TLG524323 TUR524292:TVC524323 UEN524292:UEY524323 UOJ524292:UOU524323 UYF524292:UYQ524323 VIB524292:VIM524323 VRX524292:VSI524323 WBT524292:WCE524323 WLP524292:WMA524323 WVL524292:WVW524323 D589793:O589824 IZ589828:JK589859 SV589828:TG589859 ACR589828:ADC589859 AMN589828:AMY589859 AWJ589828:AWU589859 BGF589828:BGQ589859 BQB589828:BQM589859 BZX589828:CAI589859 CJT589828:CKE589859 CTP589828:CUA589859 DDL589828:DDW589859 DNH589828:DNS589859 DXD589828:DXO589859 EGZ589828:EHK589859 EQV589828:ERG589859 FAR589828:FBC589859 FKN589828:FKY589859 FUJ589828:FUU589859 GEF589828:GEQ589859 GOB589828:GOM589859 GXX589828:GYI589859 HHT589828:HIE589859 HRP589828:HSA589859 IBL589828:IBW589859 ILH589828:ILS589859 IVD589828:IVO589859 JEZ589828:JFK589859 JOV589828:JPG589859 JYR589828:JZC589859 KIN589828:KIY589859 KSJ589828:KSU589859 LCF589828:LCQ589859 LMB589828:LMM589859 LVX589828:LWI589859 MFT589828:MGE589859 MPP589828:MQA589859 MZL589828:MZW589859 NJH589828:NJS589859 NTD589828:NTO589859 OCZ589828:ODK589859 OMV589828:ONG589859 OWR589828:OXC589859 PGN589828:PGY589859 PQJ589828:PQU589859 QAF589828:QAQ589859 QKB589828:QKM589859 QTX589828:QUI589859 RDT589828:REE589859 RNP589828:ROA589859 RXL589828:RXW589859 SHH589828:SHS589859 SRD589828:SRO589859 TAZ589828:TBK589859 TKV589828:TLG589859 TUR589828:TVC589859 UEN589828:UEY589859 UOJ589828:UOU589859 UYF589828:UYQ589859 VIB589828:VIM589859 VRX589828:VSI589859 WBT589828:WCE589859 WLP589828:WMA589859 WVL589828:WVW589859 D655329:O655360 IZ655364:JK655395 SV655364:TG655395 ACR655364:ADC655395 AMN655364:AMY655395 AWJ655364:AWU655395 BGF655364:BGQ655395 BQB655364:BQM655395 BZX655364:CAI655395 CJT655364:CKE655395 CTP655364:CUA655395 DDL655364:DDW655395 DNH655364:DNS655395 DXD655364:DXO655395 EGZ655364:EHK655395 EQV655364:ERG655395 FAR655364:FBC655395 FKN655364:FKY655395 FUJ655364:FUU655395 GEF655364:GEQ655395 GOB655364:GOM655395 GXX655364:GYI655395 HHT655364:HIE655395 HRP655364:HSA655395 IBL655364:IBW655395 ILH655364:ILS655395 IVD655364:IVO655395 JEZ655364:JFK655395 JOV655364:JPG655395 JYR655364:JZC655395 KIN655364:KIY655395 KSJ655364:KSU655395 LCF655364:LCQ655395 LMB655364:LMM655395 LVX655364:LWI655395 MFT655364:MGE655395 MPP655364:MQA655395 MZL655364:MZW655395 NJH655364:NJS655395 NTD655364:NTO655395 OCZ655364:ODK655395 OMV655364:ONG655395 OWR655364:OXC655395 PGN655364:PGY655395 PQJ655364:PQU655395 QAF655364:QAQ655395 QKB655364:QKM655395 QTX655364:QUI655395 RDT655364:REE655395 RNP655364:ROA655395 RXL655364:RXW655395 SHH655364:SHS655395 SRD655364:SRO655395 TAZ655364:TBK655395 TKV655364:TLG655395 TUR655364:TVC655395 UEN655364:UEY655395 UOJ655364:UOU655395 UYF655364:UYQ655395 VIB655364:VIM655395 VRX655364:VSI655395 WBT655364:WCE655395 WLP655364:WMA655395 WVL655364:WVW655395 D720865:O720896 IZ720900:JK720931 SV720900:TG720931 ACR720900:ADC720931 AMN720900:AMY720931 AWJ720900:AWU720931 BGF720900:BGQ720931 BQB720900:BQM720931 BZX720900:CAI720931 CJT720900:CKE720931 CTP720900:CUA720931 DDL720900:DDW720931 DNH720900:DNS720931 DXD720900:DXO720931 EGZ720900:EHK720931 EQV720900:ERG720931 FAR720900:FBC720931 FKN720900:FKY720931 FUJ720900:FUU720931 GEF720900:GEQ720931 GOB720900:GOM720931 GXX720900:GYI720931 HHT720900:HIE720931 HRP720900:HSA720931 IBL720900:IBW720931 ILH720900:ILS720931 IVD720900:IVO720931 JEZ720900:JFK720931 JOV720900:JPG720931 JYR720900:JZC720931 KIN720900:KIY720931 KSJ720900:KSU720931 LCF720900:LCQ720931 LMB720900:LMM720931 LVX720900:LWI720931 MFT720900:MGE720931 MPP720900:MQA720931 MZL720900:MZW720931 NJH720900:NJS720931 NTD720900:NTO720931 OCZ720900:ODK720931 OMV720900:ONG720931 OWR720900:OXC720931 PGN720900:PGY720931 PQJ720900:PQU720931 QAF720900:QAQ720931 QKB720900:QKM720931 QTX720900:QUI720931 RDT720900:REE720931 RNP720900:ROA720931 RXL720900:RXW720931 SHH720900:SHS720931 SRD720900:SRO720931 TAZ720900:TBK720931 TKV720900:TLG720931 TUR720900:TVC720931 UEN720900:UEY720931 UOJ720900:UOU720931 UYF720900:UYQ720931 VIB720900:VIM720931 VRX720900:VSI720931 WBT720900:WCE720931 WLP720900:WMA720931 WVL720900:WVW720931 D786401:O786432 IZ786436:JK786467 SV786436:TG786467 ACR786436:ADC786467 AMN786436:AMY786467 AWJ786436:AWU786467 BGF786436:BGQ786467 BQB786436:BQM786467 BZX786436:CAI786467 CJT786436:CKE786467 CTP786436:CUA786467 DDL786436:DDW786467 DNH786436:DNS786467 DXD786436:DXO786467 EGZ786436:EHK786467 EQV786436:ERG786467 FAR786436:FBC786467 FKN786436:FKY786467 FUJ786436:FUU786467 GEF786436:GEQ786467 GOB786436:GOM786467 GXX786436:GYI786467 HHT786436:HIE786467 HRP786436:HSA786467 IBL786436:IBW786467 ILH786436:ILS786467 IVD786436:IVO786467 JEZ786436:JFK786467 JOV786436:JPG786467 JYR786436:JZC786467 KIN786436:KIY786467 KSJ786436:KSU786467 LCF786436:LCQ786467 LMB786436:LMM786467 LVX786436:LWI786467 MFT786436:MGE786467 MPP786436:MQA786467 MZL786436:MZW786467 NJH786436:NJS786467 NTD786436:NTO786467 OCZ786436:ODK786467 OMV786436:ONG786467 OWR786436:OXC786467 PGN786436:PGY786467 PQJ786436:PQU786467 QAF786436:QAQ786467 QKB786436:QKM786467 QTX786436:QUI786467 RDT786436:REE786467 RNP786436:ROA786467 RXL786436:RXW786467 SHH786436:SHS786467 SRD786436:SRO786467 TAZ786436:TBK786467 TKV786436:TLG786467 TUR786436:TVC786467 UEN786436:UEY786467 UOJ786436:UOU786467 UYF786436:UYQ786467 VIB786436:VIM786467 VRX786436:VSI786467 WBT786436:WCE786467 WLP786436:WMA786467 WVL786436:WVW786467 D851937:O851968 IZ851972:JK852003 SV851972:TG852003 ACR851972:ADC852003 AMN851972:AMY852003 AWJ851972:AWU852003 BGF851972:BGQ852003 BQB851972:BQM852003 BZX851972:CAI852003 CJT851972:CKE852003 CTP851972:CUA852003 DDL851972:DDW852003 DNH851972:DNS852003 DXD851972:DXO852003 EGZ851972:EHK852003 EQV851972:ERG852003 FAR851972:FBC852003 FKN851972:FKY852003 FUJ851972:FUU852003 GEF851972:GEQ852003 GOB851972:GOM852003 GXX851972:GYI852003 HHT851972:HIE852003 HRP851972:HSA852003 IBL851972:IBW852003 ILH851972:ILS852003 IVD851972:IVO852003 JEZ851972:JFK852003 JOV851972:JPG852003 JYR851972:JZC852003 KIN851972:KIY852003 KSJ851972:KSU852003 LCF851972:LCQ852003 LMB851972:LMM852003 LVX851972:LWI852003 MFT851972:MGE852003 MPP851972:MQA852003 MZL851972:MZW852003 NJH851972:NJS852003 NTD851972:NTO852003 OCZ851972:ODK852003 OMV851972:ONG852003 OWR851972:OXC852003 PGN851972:PGY852003 PQJ851972:PQU852003 QAF851972:QAQ852003 QKB851972:QKM852003 QTX851972:QUI852003 RDT851972:REE852003 RNP851972:ROA852003 RXL851972:RXW852003 SHH851972:SHS852003 SRD851972:SRO852003 TAZ851972:TBK852003 TKV851972:TLG852003 TUR851972:TVC852003 UEN851972:UEY852003 UOJ851972:UOU852003 UYF851972:UYQ852003 VIB851972:VIM852003 VRX851972:VSI852003 WBT851972:WCE852003 WLP851972:WMA852003 WVL851972:WVW852003 D917473:O917504 IZ917508:JK917539 SV917508:TG917539 ACR917508:ADC917539 AMN917508:AMY917539 AWJ917508:AWU917539 BGF917508:BGQ917539 BQB917508:BQM917539 BZX917508:CAI917539 CJT917508:CKE917539 CTP917508:CUA917539 DDL917508:DDW917539 DNH917508:DNS917539 DXD917508:DXO917539 EGZ917508:EHK917539 EQV917508:ERG917539 FAR917508:FBC917539 FKN917508:FKY917539 FUJ917508:FUU917539 GEF917508:GEQ917539 GOB917508:GOM917539 GXX917508:GYI917539 HHT917508:HIE917539 HRP917508:HSA917539 IBL917508:IBW917539 ILH917508:ILS917539 IVD917508:IVO917539 JEZ917508:JFK917539 JOV917508:JPG917539 JYR917508:JZC917539 KIN917508:KIY917539 KSJ917508:KSU917539 LCF917508:LCQ917539 LMB917508:LMM917539 LVX917508:LWI917539 MFT917508:MGE917539 MPP917508:MQA917539 MZL917508:MZW917539 NJH917508:NJS917539 NTD917508:NTO917539 OCZ917508:ODK917539 OMV917508:ONG917539 OWR917508:OXC917539 PGN917508:PGY917539 PQJ917508:PQU917539 QAF917508:QAQ917539 QKB917508:QKM917539 QTX917508:QUI917539 RDT917508:REE917539 RNP917508:ROA917539 RXL917508:RXW917539 SHH917508:SHS917539 SRD917508:SRO917539 TAZ917508:TBK917539 TKV917508:TLG917539 TUR917508:TVC917539 UEN917508:UEY917539 UOJ917508:UOU917539 UYF917508:UYQ917539 VIB917508:VIM917539 VRX917508:VSI917539 WBT917508:WCE917539 WLP917508:WMA917539 WVL917508:WVW917539 D983009:O983040 IZ983044:JK983075 SV983044:TG983075 ACR983044:ADC983075 AMN983044:AMY983075 AWJ983044:AWU983075 BGF983044:BGQ983075 BQB983044:BQM983075 BZX983044:CAI983075 CJT983044:CKE983075 CTP983044:CUA983075 DDL983044:DDW983075 DNH983044:DNS983075 DXD983044:DXO983075 EGZ983044:EHK983075 EQV983044:ERG983075 FAR983044:FBC983075 FKN983044:FKY983075 FUJ983044:FUU983075 GEF983044:GEQ983075 GOB983044:GOM983075 GXX983044:GYI983075 HHT983044:HIE983075 HRP983044:HSA983075 IBL983044:IBW983075 ILH983044:ILS983075 IVD983044:IVO983075 JEZ983044:JFK983075 JOV983044:JPG983075 JYR983044:JZC983075 KIN983044:KIY983075 KSJ983044:KSU983075 LCF983044:LCQ983075 LMB983044:LMM983075 LVX983044:LWI983075 MFT983044:MGE983075 MPP983044:MQA983075 MZL983044:MZW983075 NJH983044:NJS983075 NTD983044:NTO983075 OCZ983044:ODK983075 OMV983044:ONG983075 OWR983044:OXC983075 PGN983044:PGY983075 PQJ983044:PQU983075 QAF983044:QAQ983075 QKB983044:QKM983075 QTX983044:QUI983075 RDT983044:REE983075 RNP983044:ROA983075 RXL983044:RXW983075 SHH983044:SHS983075 SRD983044:SRO983075 TAZ983044:TBK983075 TKV983044:TLG983075 TUR983044:TVC983075 UEN983044:UEY983075 UOJ983044:UOU983075 UYF983044:UYQ983075 VIB983044:VIM983075 VRX983044:VSI983075 WBT983044:WCE983075 WLP983044:WMA983075 WVL983044:WVW983075 WLP21:WMA35 WBT21:WCE35 VRX21:VSI35 VIB21:VIM35 UYF21:UYQ35 UOJ21:UOU35 UEN21:UEY35 TUR21:TVC35 TKV21:TLG35 TAZ21:TBK35 SRD21:SRO35 SHH21:SHS35 RXL21:RXW35 RNP21:ROA35 RDT21:REE35 QTX21:QUI35 QKB21:QKM35 QAF21:QAQ35 PQJ21:PQU35 PGN21:PGY35 OWR21:OXC35 OMV21:ONG35 OCZ21:ODK35 NTD21:NTO35 NJH21:NJS35 MZL21:MZW35 MPP21:MQA35 MFT21:MGE35 LVX21:LWI35 LMB21:LMM35 LCF21:LCQ35 KSJ21:KSU35 KIN21:KIY35 JYR21:JZC35 JOV21:JPG35 JEZ21:JFK35 IVD21:IVO35 ILH21:ILS35 IBL21:IBW35 HRP21:HSA35 HHT21:HIE35 GXX21:GYI35 GOB21:GOM35 GEF21:GEQ35 FUJ21:FUU35 FKN21:FKY35 FAR21:FBC35 EQV21:ERG35 EGZ21:EHK35 DXD21:DXO35 DNH21:DNS35 DDL21:DDW35 CTP21:CUA35 CJT21:CKE35 BZX21:CAI35 BQB21:BQM35 BGF21:BGQ35 AWJ21:AWU35 AMN21:AMY35 ACR21:ADC35 SV21:TG35 IZ21:JK35 D24:O35 WVL21:WVW35 WVK9:WVV20 WLO9:WLZ20 WBS9:WCD20 VRW9:VSH20 VIA9:VIL20 UYE9:UYP20 UOI9:UOT20 UEM9:UEX20 TUQ9:TVB20 TKU9:TLF20 TAY9:TBJ20 SRC9:SRN20 SHG9:SHR20 RXK9:RXV20 RNO9:RNZ20 RDS9:RED20 QTW9:QUH20 QKA9:QKL20 QAE9:QAP20 PQI9:PQT20 PGM9:PGX20 OWQ9:OXB20 OMU9:ONF20 OCY9:ODJ20 NTC9:NTN20 NJG9:NJR20 MZK9:MZV20 MPO9:MPZ20 MFS9:MGD20 LVW9:LWH20 LMA9:LML20 LCE9:LCP20 KSI9:KST20 KIM9:KIX20 JYQ9:JZB20 JOU9:JPF20 JEY9:JFJ20 IVC9:IVN20 ILG9:ILR20 IBK9:IBV20 HRO9:HRZ20 HHS9:HID20 GXW9:GYH20 GOA9:GOL20 GEE9:GEP20 FUI9:FUT20 FKM9:FKX20 FAQ9:FBB20 EQU9:ERF20 EGY9:EHJ20 DXC9:DXN20 DNG9:DNR20 DDK9:DDV20 CTO9:CTZ20 CJS9:CKD20 BZW9:CAH20 BQA9:BQL20 BGE9:BGP20 AWI9:AWT20 AMM9:AMX20 ACQ9:ADB20 SU9:TF20 IY9:JJ20" xr:uid="{8E6868A0-0615-41E4-AD9C-6C0792C198C3}">
      <formula1>D9-ROUNDDOWN(D9,2)=0</formula1>
    </dataValidation>
    <dataValidation type="list" allowBlank="1" showInputMessage="1" showErrorMessage="1" sqref="A917495:B917495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A65523:B65523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59:B131059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595:B196595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31:B262131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67:B327667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03:B393203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39:B458739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75:B524275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11:B589811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47:B655347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883:B720883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19:B786419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55:B851955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491:B917491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27:B983027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983048 A983031:B983031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A65527:B65527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A131063:B131063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A196599:B196599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A262135:B262135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A327671:B327671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A393207:B393207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A458743:B458743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A524279:B524279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A589815:B589815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A655351:B655351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A720887:B720887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A786423:B786423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A851959:B851959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A11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A9" xr:uid="{EEF83849-4FA4-4724-BF8D-C7C9C40AE090}">
      <formula1>" ,施設長,生活相談員,介護職員,看護職員,栄養士,事務員"</formula1>
    </dataValidation>
    <dataValidation type="list" allowBlank="1" showInputMessage="1" showErrorMessage="1" sqref="C9:C19" xr:uid="{0956444B-7CB8-46B5-A839-BFFA59EF385E}">
      <formula1>"常勤・専従"</formula1>
    </dataValidation>
    <dataValidation type="list" allowBlank="1" showInputMessage="1" showErrorMessage="1" sqref="C24:C35" xr:uid="{358B6D68-DA0B-40BD-B88B-61BEC4872BAE}">
      <formula1>"常勤・兼務,非常勤・専従,非常勤・兼務"</formula1>
    </dataValidation>
    <dataValidation allowBlank="1" showDropDown="1" showInputMessage="1" showErrorMessage="1" sqref="B24:B35" xr:uid="{4AEF5570-1262-4FFD-AA19-49E875569614}"/>
    <dataValidation type="list" allowBlank="1" showInputMessage="1" showErrorMessage="1" sqref="AH9:AH19" xr:uid="{1A30A841-EBF6-40E9-94EA-B21AA1FF9356}">
      <formula1>"出勤,公休,有休,早出,遅出,欠勤"</formula1>
    </dataValidation>
    <dataValidation type="list" allowBlank="1" showInputMessage="1" showErrorMessage="1" sqref="D9:AG19" xr:uid="{48DB46D4-8A29-41B9-9120-8D33D5DA2234}">
      <formula1>"出勤,公休,出勤/半休,有休,欠勤"</formula1>
    </dataValidation>
  </dataValidations>
  <pageMargins left="0.7" right="0.7" top="0.75" bottom="0.75" header="0.3" footer="0.3"/>
  <pageSetup paperSize="8" scale="7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449752EE-517C-419D-B6E9-628AA8968ECF}">
          <x14:formula1>
            <xm:f>"選択して下さい,施設長,生活相談員,介護職員,看護職員,栄養士,事務員"</xm:f>
          </x14:formula1>
          <xm:sqref>WVH917534 A983053:B983053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IV21:IV35 A65525:B65525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A131061:B131061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A196597:B196597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A262133:B262133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A327669:B327669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A393205:B393205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A458741:B458741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A524277:B524277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A589813:B589813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A655349:B655349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A720885:B720885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A786421:B786421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A851957:B851957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A917493:B917493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A983029:B983029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A65529:B65529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A131065:B131065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A196601:B196601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A262137:B262137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A327673:B327673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A393209:B393209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A458745:B458745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A524281:B524281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A589817:B589817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A655353:B655353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A720889:B720889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A786425:B786425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A851961:B851961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A917497:B917497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A983033:B983033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A65531:B65531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A131067:B131067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A196603:B196603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A262139:B262139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A327675:B327675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A393211:B393211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A458747:B458747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A524283:B524283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A589819:B589819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A655355:B655355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A720891:B720891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A786427:B786427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A851963:B851963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A917499:B917499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A983035:B983035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A65533:B65533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A131069:B131069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A196605:B196605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A262141:B262141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A327677:B327677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A393213:B393213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A458749:B458749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A524285:B524285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A589821:B589821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A655357:B655357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A720893:B720893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A786429:B786429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A851965:B851965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A917501:B917501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A983037:B983037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A65535:B65535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A131071:B131071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A196607:B196607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A262143:B262143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A327679:B327679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A393215:B393215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A458751:B458751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A524287:B524287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A589823:B589823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A655359:B655359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A720895:B720895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A786431:B786431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A851967:B851967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A917503:B917503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A983039:B983039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A65553:B65553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A131089:B131089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A196625:B196625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A262161:B262161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A327697:B327697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A393233:B393233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A458769:B458769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A524305:B524305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A589841:B589841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A655377:B655377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A720913:B720913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A786449:B786449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A851985:B851985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A917521:B917521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A983057:B983057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A65539:B65539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A131075:B131075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A196611:B196611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A262147:B262147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A327683:B327683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A393219:B393219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A458755:B458755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A524291:B524291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A589827:B589827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A655363:B655363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A720899:B720899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A786435:B786435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A851971:B851971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A917507:B917507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A983043:B983043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A65545:B65545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A131081:B131081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A196617:B196617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A262153:B262153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A327689:B327689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A393225:B393225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A458761:B458761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A524297:B524297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A589833:B589833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A655369:B655369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A720905:B720905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A786441:B786441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A851977:B851977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A917513:B917513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A983049:B983049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A65537:B65537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A131073:B131073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A196609:B196609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A262145:B262145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A327681:B327681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A393217:B393217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A458753:B458753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A524289:B524289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A589825:B589825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A655361:B655361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A720897:B720897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A786433:B786433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A851969:B851969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A917505:B917505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A983041:B983041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A65547:B65547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A131083:B131083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A196619:B196619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A262155:B262155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A327691:B327691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A393227:B393227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A458763:B458763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A524299:B524299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A589835:B589835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A655371:B655371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A720907:B720907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A786443:B786443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A851979:B851979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A917515:B917515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A983051:B983051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A65551:B65551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A131087:B131087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A196623:B196623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A262159:B262159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A327695:B327695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A393231:B393231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A458767:B458767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A524303:B524303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A589839:B589839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A655375:B655375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A720911:B720911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A786447:B786447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A851983:B851983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A917519:B917519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A983055:B983055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A65543:B65543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A131079:B131079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A196615:B196615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A262151:B262151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A327687:B327687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A393223:B393223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A458759:B458759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A524295:B524295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A589831:B589831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A655367:B655367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A720903:B720903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A786439:B786439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A851975:B851975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A917511:B917511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A983047:B983047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A65541:B65541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A131077:B131077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A196613:B196613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A262149:B262149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A327685:B327685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A393221:B393221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A458757:B458757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A524293:B524293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A589829:B589829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A655365:B655365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A720901:B720901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A786437:B786437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A851973:B851973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A917509:B917509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A983045:B983045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WVH983070 SR21:SR35 ACN21:ACN35 AMJ21:AMJ35 AWF21:AWF35 BGB21:BGB35 BPX21:BPX35 BZT21:BZT35 CJP21:CJP35 CTL21:CTL35 DDH21:DDH35 DND21:DND35 DWZ21:DWZ35 EGV21:EGV35 EQR21:EQR35 FAN21:FAN35 FKJ21:FKJ35 FUF21:FUF35 GEB21:GEB35 GNX21:GNX35 GXT21:GXT35 HHP21:HHP35 HRL21:HRL35 IBH21:IBH35 ILD21:ILD35 IUZ21:IUZ35 JEV21:JEV35 JOR21:JOR35 JYN21:JYN35 KIJ21:KIJ35 KSF21:KSF35 LCB21:LCB35 LLX21:LLX35 LVT21:LVT35 MFP21:MFP35 MPL21:MPL35 MZH21:MZH35 NJD21:NJD35 NSZ21:NSZ35 OCV21:OCV35 OMR21:OMR35 OWN21:OWN35 PGJ21:PGJ35 PQF21:PQF35 QAB21:QAB35 QJX21:QJX35 QTT21:QTT35 RDP21:RDP35 RNL21:RNL35 RXH21:RXH35 SHD21:SHD35 SQZ21:SQZ35 TAV21:TAV35 TKR21:TKR35 TUN21:TUN35 UEJ21:UEJ35 UOF21:UOF35 UYB21:UYB35 VHX21:VHX35 VRT21:VRT35 WBP21:WBP35 WLL21:WLL35 WVH21:WVH35 WLL983070 A65549:B65549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A131085:B131085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A196621:B196621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A262157:B262157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A327693:B327693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A393229:B393229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A458765:B458765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A524301:B524301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A589837:B589837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A655373:B655373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A720909:B720909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A786445:B786445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A851981:B851981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A917517:B917517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A12:A19 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IU12:IU20 SQ12:SQ20 ACM12:ACM20 AMI12:AMI20 AWE12:AWE20 BGA12:BGA20 BPW12:BPW20 BZS12:BZS20 CJO12:CJO20 CTK12:CTK20 DDG12:DDG20 DNC12:DNC20 DWY12:DWY20 EGU12:EGU20 EQQ12:EQQ20 FAM12:FAM20 FKI12:FKI20 FUE12:FUE20 GEA12:GEA20 GNW12:GNW20 GXS12:GXS20 HHO12:HHO20 HRK12:HRK20 IBG12:IBG20 ILC12:ILC20 IUY12:IUY20 JEU12:JEU20 JOQ12:JOQ20 JYM12:JYM20 KII12:KII20 KSE12:KSE20 LCA12:LCA20 LLW12:LLW20 LVS12:LVS20 MFO12:MFO20 MPK12:MPK20 MZG12:MZG20 NJC12:NJC20 NSY12:NSY20 OCU12:OCU20 OMQ12:OMQ20 OWM12:OWM20 PGI12:PGI20 PQE12:PQE20 QAA12:QAA20 QJW12:QJW20 QTS12:QTS20 RDO12:RDO20 RNK12:RNK20 RXG12:RXG20 SHC12:SHC20 SQY12:SQY20 TAU12:TAU20 TKQ12:TKQ20 TUM12:TUM20 UEI12:UEI20 UOE12:UOE20 UYA12:UYA20 VHW12:VHW20 VRS12:VRS20 WBO12:WBO20 WLK12:WLK20 WVG12:WVG20 A10</xm:sqref>
        </x14:dataValidation>
        <x14:dataValidation type="list" allowBlank="1" showInputMessage="1" showErrorMessage="1" xr:uid="{B2A6EE07-D7F1-4DC2-BCC5-C0004AF4EEE8}">
          <x14:formula1>
            <xm:f>"　,常勤,非常勤"</xm:f>
          </x14:formula1>
          <xm:sqref>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ST21:ST35 ACP21:ACP35 AML21:AML35 AWH21:AWH35 BGD21:BGD35 BPZ21:BPZ35 BZV21:BZV35 CJR21:CJR35 CTN21:CTN35 DDJ21:DDJ35 DNF21:DNF35 DXB21:DXB35 EGX21:EGX35 EQT21:EQT35 FAP21:FAP35 FKL21:FKL35 FUH21:FUH35 GED21:GED35 GNZ21:GNZ35 GXV21:GXV35 HHR21:HHR35 HRN21:HRN35 IBJ21:IBJ35 ILF21:ILF35 IVB21:IVB35 JEX21:JEX35 JOT21:JOT35 JYP21:JYP35 KIL21:KIL35 KSH21:KSH35 LCD21:LCD35 LLZ21:LLZ35 LVV21:LVV35 MFR21:MFR35 MPN21:MPN35 MZJ21:MZJ35 NJF21:NJF35 NTB21:NTB35 OCX21:OCX35 OMT21:OMT35 OWP21:OWP35 PGL21:PGL35 PQH21:PQH35 QAD21:QAD35 QJZ21:QJZ35 QTV21:QTV35 RDR21:RDR35 RNN21:RNN35 RXJ21:RXJ35 SHF21:SHF35 SRB21:SRB35 TAX21:TAX35 TKT21:TKT35 TUP21:TUP35 UEL21:UEL35 UOH21:UOH35 UYD21:UYD35 VHZ21:VHZ35 VRV21:VRV35 WBR21:WBR35 WLN21:WLN35 WVJ21:WVJ35 WVJ983070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IX21:IX35 IW9:IW20 SS9:SS20 ACO9:ACO20 AMK9:AMK20 AWG9:AWG20 BGC9:BGC20 BPY9:BPY20 BZU9:BZU20 CJQ9:CJQ20 CTM9:CTM20 DDI9:DDI20 DNE9:DNE20 DXA9:DXA20 EGW9:EGW20 EQS9:EQS20 FAO9:FAO20 FKK9:FKK20 FUG9:FUG20 GEC9:GEC20 GNY9:GNY20 GXU9:GXU20 HHQ9:HHQ20 HRM9:HRM20 IBI9:IBI20 ILE9:ILE20 IVA9:IVA20 JEW9:JEW20 JOS9:JOS20 JYO9:JYO20 KIK9:KIK20 KSG9:KSG20 LCC9:LCC20 LLY9:LLY20 LVU9:LVU20 MFQ9:MFQ20 MPM9:MPM20 MZI9:MZI20 NJE9:NJE20 NTA9:NTA20 OCW9:OCW20 OMS9:OMS20 OWO9:OWO20 PGK9:PGK20 PQG9:PQG20 QAC9:QAC20 QJY9:QJY20 QTU9:QTU20 RDQ9:RDQ20 RNM9:RNM20 RXI9:RXI20 SHE9:SHE20 SRA9:SRA20 TAW9:TAW20 TKS9:TKS20 TUO9:TUO20 UEK9:UEK20 UOG9:UOG20 UYC9:UYC20 VHY9:VHY20 VRU9:VRU20 WBQ9:WBQ20 WLM9:WLM20 WVI9:WVI20</xm:sqref>
        </x14:dataValidation>
        <x14:dataValidation type="list" allowBlank="1" showInputMessage="1" showErrorMessage="1" xr:uid="{502EA371-8580-45E6-BB5E-0D02866702B1}">
          <x14:formula1>
            <xm:f>"　,専任,兼務"</xm:f>
          </x14:formula1>
          <xm:sqref>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F6E9-D470-4E1F-89AD-611EED801990}">
  <sheetPr>
    <tabColor rgb="FF0070C0"/>
    <pageSetUpPr fitToPage="1"/>
  </sheetPr>
  <dimension ref="A1:AL52"/>
  <sheetViews>
    <sheetView zoomScale="90" zoomScaleNormal="90" workbookViewId="0">
      <selection activeCell="A5" sqref="A5:D5"/>
    </sheetView>
  </sheetViews>
  <sheetFormatPr defaultRowHeight="13.5" x14ac:dyDescent="0.4"/>
  <cols>
    <col min="1" max="1" width="10.5" style="1" customWidth="1"/>
    <col min="2" max="2" width="14.75" style="1" customWidth="1"/>
    <col min="3" max="3" width="13.75" style="1" customWidth="1"/>
    <col min="4" max="33" width="5" style="1" customWidth="1"/>
    <col min="34" max="34" width="4.375" style="1" hidden="1" customWidth="1"/>
    <col min="35" max="35" width="5.625" style="1" customWidth="1"/>
    <col min="36" max="36" width="8.625" style="1" customWidth="1"/>
    <col min="37" max="37" width="7.5" style="1" customWidth="1"/>
    <col min="38" max="38" width="6.5" style="1" customWidth="1"/>
    <col min="39" max="254" width="9" style="1"/>
    <col min="255" max="255" width="12.125" style="1" customWidth="1"/>
    <col min="256" max="256" width="15.625" style="1" customWidth="1"/>
    <col min="257" max="257" width="12.125" style="1" customWidth="1"/>
    <col min="258" max="258" width="11.875" style="1" customWidth="1"/>
    <col min="259" max="270" width="7.625" style="1" customWidth="1"/>
    <col min="271" max="510" width="9" style="1"/>
    <col min="511" max="511" width="12.125" style="1" customWidth="1"/>
    <col min="512" max="512" width="15.625" style="1" customWidth="1"/>
    <col min="513" max="513" width="12.125" style="1" customWidth="1"/>
    <col min="514" max="514" width="11.875" style="1" customWidth="1"/>
    <col min="515" max="526" width="7.625" style="1" customWidth="1"/>
    <col min="527" max="766" width="9" style="1"/>
    <col min="767" max="767" width="12.125" style="1" customWidth="1"/>
    <col min="768" max="768" width="15.625" style="1" customWidth="1"/>
    <col min="769" max="769" width="12.125" style="1" customWidth="1"/>
    <col min="770" max="770" width="11.875" style="1" customWidth="1"/>
    <col min="771" max="782" width="7.625" style="1" customWidth="1"/>
    <col min="783" max="1022" width="9" style="1"/>
    <col min="1023" max="1023" width="12.125" style="1" customWidth="1"/>
    <col min="1024" max="1024" width="15.625" style="1" customWidth="1"/>
    <col min="1025" max="1025" width="12.125" style="1" customWidth="1"/>
    <col min="1026" max="1026" width="11.875" style="1" customWidth="1"/>
    <col min="1027" max="1038" width="7.625" style="1" customWidth="1"/>
    <col min="1039" max="1278" width="9" style="1"/>
    <col min="1279" max="1279" width="12.125" style="1" customWidth="1"/>
    <col min="1280" max="1280" width="15.625" style="1" customWidth="1"/>
    <col min="1281" max="1281" width="12.125" style="1" customWidth="1"/>
    <col min="1282" max="1282" width="11.875" style="1" customWidth="1"/>
    <col min="1283" max="1294" width="7.625" style="1" customWidth="1"/>
    <col min="1295" max="1534" width="9" style="1"/>
    <col min="1535" max="1535" width="12.125" style="1" customWidth="1"/>
    <col min="1536" max="1536" width="15.625" style="1" customWidth="1"/>
    <col min="1537" max="1537" width="12.125" style="1" customWidth="1"/>
    <col min="1538" max="1538" width="11.875" style="1" customWidth="1"/>
    <col min="1539" max="1550" width="7.625" style="1" customWidth="1"/>
    <col min="1551" max="1790" width="9" style="1"/>
    <col min="1791" max="1791" width="12.125" style="1" customWidth="1"/>
    <col min="1792" max="1792" width="15.625" style="1" customWidth="1"/>
    <col min="1793" max="1793" width="12.125" style="1" customWidth="1"/>
    <col min="1794" max="1794" width="11.875" style="1" customWidth="1"/>
    <col min="1795" max="1806" width="7.625" style="1" customWidth="1"/>
    <col min="1807" max="2046" width="9" style="1"/>
    <col min="2047" max="2047" width="12.125" style="1" customWidth="1"/>
    <col min="2048" max="2048" width="15.625" style="1" customWidth="1"/>
    <col min="2049" max="2049" width="12.125" style="1" customWidth="1"/>
    <col min="2050" max="2050" width="11.875" style="1" customWidth="1"/>
    <col min="2051" max="2062" width="7.625" style="1" customWidth="1"/>
    <col min="2063" max="2302" width="9" style="1"/>
    <col min="2303" max="2303" width="12.125" style="1" customWidth="1"/>
    <col min="2304" max="2304" width="15.625" style="1" customWidth="1"/>
    <col min="2305" max="2305" width="12.125" style="1" customWidth="1"/>
    <col min="2306" max="2306" width="11.875" style="1" customWidth="1"/>
    <col min="2307" max="2318" width="7.625" style="1" customWidth="1"/>
    <col min="2319" max="2558" width="9" style="1"/>
    <col min="2559" max="2559" width="12.125" style="1" customWidth="1"/>
    <col min="2560" max="2560" width="15.625" style="1" customWidth="1"/>
    <col min="2561" max="2561" width="12.125" style="1" customWidth="1"/>
    <col min="2562" max="2562" width="11.875" style="1" customWidth="1"/>
    <col min="2563" max="2574" width="7.625" style="1" customWidth="1"/>
    <col min="2575" max="2814" width="9" style="1"/>
    <col min="2815" max="2815" width="12.125" style="1" customWidth="1"/>
    <col min="2816" max="2816" width="15.625" style="1" customWidth="1"/>
    <col min="2817" max="2817" width="12.125" style="1" customWidth="1"/>
    <col min="2818" max="2818" width="11.875" style="1" customWidth="1"/>
    <col min="2819" max="2830" width="7.625" style="1" customWidth="1"/>
    <col min="2831" max="3070" width="9" style="1"/>
    <col min="3071" max="3071" width="12.125" style="1" customWidth="1"/>
    <col min="3072" max="3072" width="15.625" style="1" customWidth="1"/>
    <col min="3073" max="3073" width="12.125" style="1" customWidth="1"/>
    <col min="3074" max="3074" width="11.875" style="1" customWidth="1"/>
    <col min="3075" max="3086" width="7.625" style="1" customWidth="1"/>
    <col min="3087" max="3326" width="9" style="1"/>
    <col min="3327" max="3327" width="12.125" style="1" customWidth="1"/>
    <col min="3328" max="3328" width="15.625" style="1" customWidth="1"/>
    <col min="3329" max="3329" width="12.125" style="1" customWidth="1"/>
    <col min="3330" max="3330" width="11.875" style="1" customWidth="1"/>
    <col min="3331" max="3342" width="7.625" style="1" customWidth="1"/>
    <col min="3343" max="3582" width="9" style="1"/>
    <col min="3583" max="3583" width="12.125" style="1" customWidth="1"/>
    <col min="3584" max="3584" width="15.625" style="1" customWidth="1"/>
    <col min="3585" max="3585" width="12.125" style="1" customWidth="1"/>
    <col min="3586" max="3586" width="11.875" style="1" customWidth="1"/>
    <col min="3587" max="3598" width="7.625" style="1" customWidth="1"/>
    <col min="3599" max="3838" width="9" style="1"/>
    <col min="3839" max="3839" width="12.125" style="1" customWidth="1"/>
    <col min="3840" max="3840" width="15.625" style="1" customWidth="1"/>
    <col min="3841" max="3841" width="12.125" style="1" customWidth="1"/>
    <col min="3842" max="3842" width="11.875" style="1" customWidth="1"/>
    <col min="3843" max="3854" width="7.625" style="1" customWidth="1"/>
    <col min="3855" max="4094" width="9" style="1"/>
    <col min="4095" max="4095" width="12.125" style="1" customWidth="1"/>
    <col min="4096" max="4096" width="15.625" style="1" customWidth="1"/>
    <col min="4097" max="4097" width="12.125" style="1" customWidth="1"/>
    <col min="4098" max="4098" width="11.875" style="1" customWidth="1"/>
    <col min="4099" max="4110" width="7.625" style="1" customWidth="1"/>
    <col min="4111" max="4350" width="9" style="1"/>
    <col min="4351" max="4351" width="12.125" style="1" customWidth="1"/>
    <col min="4352" max="4352" width="15.625" style="1" customWidth="1"/>
    <col min="4353" max="4353" width="12.125" style="1" customWidth="1"/>
    <col min="4354" max="4354" width="11.875" style="1" customWidth="1"/>
    <col min="4355" max="4366" width="7.625" style="1" customWidth="1"/>
    <col min="4367" max="4606" width="9" style="1"/>
    <col min="4607" max="4607" width="12.125" style="1" customWidth="1"/>
    <col min="4608" max="4608" width="15.625" style="1" customWidth="1"/>
    <col min="4609" max="4609" width="12.125" style="1" customWidth="1"/>
    <col min="4610" max="4610" width="11.875" style="1" customWidth="1"/>
    <col min="4611" max="4622" width="7.625" style="1" customWidth="1"/>
    <col min="4623" max="4862" width="9" style="1"/>
    <col min="4863" max="4863" width="12.125" style="1" customWidth="1"/>
    <col min="4864" max="4864" width="15.625" style="1" customWidth="1"/>
    <col min="4865" max="4865" width="12.125" style="1" customWidth="1"/>
    <col min="4866" max="4866" width="11.875" style="1" customWidth="1"/>
    <col min="4867" max="4878" width="7.625" style="1" customWidth="1"/>
    <col min="4879" max="5118" width="9" style="1"/>
    <col min="5119" max="5119" width="12.125" style="1" customWidth="1"/>
    <col min="5120" max="5120" width="15.625" style="1" customWidth="1"/>
    <col min="5121" max="5121" width="12.125" style="1" customWidth="1"/>
    <col min="5122" max="5122" width="11.875" style="1" customWidth="1"/>
    <col min="5123" max="5134" width="7.625" style="1" customWidth="1"/>
    <col min="5135" max="5374" width="9" style="1"/>
    <col min="5375" max="5375" width="12.125" style="1" customWidth="1"/>
    <col min="5376" max="5376" width="15.625" style="1" customWidth="1"/>
    <col min="5377" max="5377" width="12.125" style="1" customWidth="1"/>
    <col min="5378" max="5378" width="11.875" style="1" customWidth="1"/>
    <col min="5379" max="5390" width="7.625" style="1" customWidth="1"/>
    <col min="5391" max="5630" width="9" style="1"/>
    <col min="5631" max="5631" width="12.125" style="1" customWidth="1"/>
    <col min="5632" max="5632" width="15.625" style="1" customWidth="1"/>
    <col min="5633" max="5633" width="12.125" style="1" customWidth="1"/>
    <col min="5634" max="5634" width="11.875" style="1" customWidth="1"/>
    <col min="5635" max="5646" width="7.625" style="1" customWidth="1"/>
    <col min="5647" max="5886" width="9" style="1"/>
    <col min="5887" max="5887" width="12.125" style="1" customWidth="1"/>
    <col min="5888" max="5888" width="15.625" style="1" customWidth="1"/>
    <col min="5889" max="5889" width="12.125" style="1" customWidth="1"/>
    <col min="5890" max="5890" width="11.875" style="1" customWidth="1"/>
    <col min="5891" max="5902" width="7.625" style="1" customWidth="1"/>
    <col min="5903" max="6142" width="9" style="1"/>
    <col min="6143" max="6143" width="12.125" style="1" customWidth="1"/>
    <col min="6144" max="6144" width="15.625" style="1" customWidth="1"/>
    <col min="6145" max="6145" width="12.125" style="1" customWidth="1"/>
    <col min="6146" max="6146" width="11.875" style="1" customWidth="1"/>
    <col min="6147" max="6158" width="7.625" style="1" customWidth="1"/>
    <col min="6159" max="6398" width="9" style="1"/>
    <col min="6399" max="6399" width="12.125" style="1" customWidth="1"/>
    <col min="6400" max="6400" width="15.625" style="1" customWidth="1"/>
    <col min="6401" max="6401" width="12.125" style="1" customWidth="1"/>
    <col min="6402" max="6402" width="11.875" style="1" customWidth="1"/>
    <col min="6403" max="6414" width="7.625" style="1" customWidth="1"/>
    <col min="6415" max="6654" width="9" style="1"/>
    <col min="6655" max="6655" width="12.125" style="1" customWidth="1"/>
    <col min="6656" max="6656" width="15.625" style="1" customWidth="1"/>
    <col min="6657" max="6657" width="12.125" style="1" customWidth="1"/>
    <col min="6658" max="6658" width="11.875" style="1" customWidth="1"/>
    <col min="6659" max="6670" width="7.625" style="1" customWidth="1"/>
    <col min="6671" max="6910" width="9" style="1"/>
    <col min="6911" max="6911" width="12.125" style="1" customWidth="1"/>
    <col min="6912" max="6912" width="15.625" style="1" customWidth="1"/>
    <col min="6913" max="6913" width="12.125" style="1" customWidth="1"/>
    <col min="6914" max="6914" width="11.875" style="1" customWidth="1"/>
    <col min="6915" max="6926" width="7.625" style="1" customWidth="1"/>
    <col min="6927" max="7166" width="9" style="1"/>
    <col min="7167" max="7167" width="12.125" style="1" customWidth="1"/>
    <col min="7168" max="7168" width="15.625" style="1" customWidth="1"/>
    <col min="7169" max="7169" width="12.125" style="1" customWidth="1"/>
    <col min="7170" max="7170" width="11.875" style="1" customWidth="1"/>
    <col min="7171" max="7182" width="7.625" style="1" customWidth="1"/>
    <col min="7183" max="7422" width="9" style="1"/>
    <col min="7423" max="7423" width="12.125" style="1" customWidth="1"/>
    <col min="7424" max="7424" width="15.625" style="1" customWidth="1"/>
    <col min="7425" max="7425" width="12.125" style="1" customWidth="1"/>
    <col min="7426" max="7426" width="11.875" style="1" customWidth="1"/>
    <col min="7427" max="7438" width="7.625" style="1" customWidth="1"/>
    <col min="7439" max="7678" width="9" style="1"/>
    <col min="7679" max="7679" width="12.125" style="1" customWidth="1"/>
    <col min="7680" max="7680" width="15.625" style="1" customWidth="1"/>
    <col min="7681" max="7681" width="12.125" style="1" customWidth="1"/>
    <col min="7682" max="7682" width="11.875" style="1" customWidth="1"/>
    <col min="7683" max="7694" width="7.625" style="1" customWidth="1"/>
    <col min="7695" max="7934" width="9" style="1"/>
    <col min="7935" max="7935" width="12.125" style="1" customWidth="1"/>
    <col min="7936" max="7936" width="15.625" style="1" customWidth="1"/>
    <col min="7937" max="7937" width="12.125" style="1" customWidth="1"/>
    <col min="7938" max="7938" width="11.875" style="1" customWidth="1"/>
    <col min="7939" max="7950" width="7.625" style="1" customWidth="1"/>
    <col min="7951" max="8190" width="9" style="1"/>
    <col min="8191" max="8191" width="12.125" style="1" customWidth="1"/>
    <col min="8192" max="8192" width="15.625" style="1" customWidth="1"/>
    <col min="8193" max="8193" width="12.125" style="1" customWidth="1"/>
    <col min="8194" max="8194" width="11.875" style="1" customWidth="1"/>
    <col min="8195" max="8206" width="7.625" style="1" customWidth="1"/>
    <col min="8207" max="8446" width="9" style="1"/>
    <col min="8447" max="8447" width="12.125" style="1" customWidth="1"/>
    <col min="8448" max="8448" width="15.625" style="1" customWidth="1"/>
    <col min="8449" max="8449" width="12.125" style="1" customWidth="1"/>
    <col min="8450" max="8450" width="11.875" style="1" customWidth="1"/>
    <col min="8451" max="8462" width="7.625" style="1" customWidth="1"/>
    <col min="8463" max="8702" width="9" style="1"/>
    <col min="8703" max="8703" width="12.125" style="1" customWidth="1"/>
    <col min="8704" max="8704" width="15.625" style="1" customWidth="1"/>
    <col min="8705" max="8705" width="12.125" style="1" customWidth="1"/>
    <col min="8706" max="8706" width="11.875" style="1" customWidth="1"/>
    <col min="8707" max="8718" width="7.625" style="1" customWidth="1"/>
    <col min="8719" max="8958" width="9" style="1"/>
    <col min="8959" max="8959" width="12.125" style="1" customWidth="1"/>
    <col min="8960" max="8960" width="15.625" style="1" customWidth="1"/>
    <col min="8961" max="8961" width="12.125" style="1" customWidth="1"/>
    <col min="8962" max="8962" width="11.875" style="1" customWidth="1"/>
    <col min="8963" max="8974" width="7.625" style="1" customWidth="1"/>
    <col min="8975" max="9214" width="9" style="1"/>
    <col min="9215" max="9215" width="12.125" style="1" customWidth="1"/>
    <col min="9216" max="9216" width="15.625" style="1" customWidth="1"/>
    <col min="9217" max="9217" width="12.125" style="1" customWidth="1"/>
    <col min="9218" max="9218" width="11.875" style="1" customWidth="1"/>
    <col min="9219" max="9230" width="7.625" style="1" customWidth="1"/>
    <col min="9231" max="9470" width="9" style="1"/>
    <col min="9471" max="9471" width="12.125" style="1" customWidth="1"/>
    <col min="9472" max="9472" width="15.625" style="1" customWidth="1"/>
    <col min="9473" max="9473" width="12.125" style="1" customWidth="1"/>
    <col min="9474" max="9474" width="11.875" style="1" customWidth="1"/>
    <col min="9475" max="9486" width="7.625" style="1" customWidth="1"/>
    <col min="9487" max="9726" width="9" style="1"/>
    <col min="9727" max="9727" width="12.125" style="1" customWidth="1"/>
    <col min="9728" max="9728" width="15.625" style="1" customWidth="1"/>
    <col min="9729" max="9729" width="12.125" style="1" customWidth="1"/>
    <col min="9730" max="9730" width="11.875" style="1" customWidth="1"/>
    <col min="9731" max="9742" width="7.625" style="1" customWidth="1"/>
    <col min="9743" max="9982" width="9" style="1"/>
    <col min="9983" max="9983" width="12.125" style="1" customWidth="1"/>
    <col min="9984" max="9984" width="15.625" style="1" customWidth="1"/>
    <col min="9985" max="9985" width="12.125" style="1" customWidth="1"/>
    <col min="9986" max="9986" width="11.875" style="1" customWidth="1"/>
    <col min="9987" max="9998" width="7.625" style="1" customWidth="1"/>
    <col min="9999" max="10238" width="9" style="1"/>
    <col min="10239" max="10239" width="12.125" style="1" customWidth="1"/>
    <col min="10240" max="10240" width="15.625" style="1" customWidth="1"/>
    <col min="10241" max="10241" width="12.125" style="1" customWidth="1"/>
    <col min="10242" max="10242" width="11.875" style="1" customWidth="1"/>
    <col min="10243" max="10254" width="7.625" style="1" customWidth="1"/>
    <col min="10255" max="10494" width="9" style="1"/>
    <col min="10495" max="10495" width="12.125" style="1" customWidth="1"/>
    <col min="10496" max="10496" width="15.625" style="1" customWidth="1"/>
    <col min="10497" max="10497" width="12.125" style="1" customWidth="1"/>
    <col min="10498" max="10498" width="11.875" style="1" customWidth="1"/>
    <col min="10499" max="10510" width="7.625" style="1" customWidth="1"/>
    <col min="10511" max="10750" width="9" style="1"/>
    <col min="10751" max="10751" width="12.125" style="1" customWidth="1"/>
    <col min="10752" max="10752" width="15.625" style="1" customWidth="1"/>
    <col min="10753" max="10753" width="12.125" style="1" customWidth="1"/>
    <col min="10754" max="10754" width="11.875" style="1" customWidth="1"/>
    <col min="10755" max="10766" width="7.625" style="1" customWidth="1"/>
    <col min="10767" max="11006" width="9" style="1"/>
    <col min="11007" max="11007" width="12.125" style="1" customWidth="1"/>
    <col min="11008" max="11008" width="15.625" style="1" customWidth="1"/>
    <col min="11009" max="11009" width="12.125" style="1" customWidth="1"/>
    <col min="11010" max="11010" width="11.875" style="1" customWidth="1"/>
    <col min="11011" max="11022" width="7.625" style="1" customWidth="1"/>
    <col min="11023" max="11262" width="9" style="1"/>
    <col min="11263" max="11263" width="12.125" style="1" customWidth="1"/>
    <col min="11264" max="11264" width="15.625" style="1" customWidth="1"/>
    <col min="11265" max="11265" width="12.125" style="1" customWidth="1"/>
    <col min="11266" max="11266" width="11.875" style="1" customWidth="1"/>
    <col min="11267" max="11278" width="7.625" style="1" customWidth="1"/>
    <col min="11279" max="11518" width="9" style="1"/>
    <col min="11519" max="11519" width="12.125" style="1" customWidth="1"/>
    <col min="11520" max="11520" width="15.625" style="1" customWidth="1"/>
    <col min="11521" max="11521" width="12.125" style="1" customWidth="1"/>
    <col min="11522" max="11522" width="11.875" style="1" customWidth="1"/>
    <col min="11523" max="11534" width="7.625" style="1" customWidth="1"/>
    <col min="11535" max="11774" width="9" style="1"/>
    <col min="11775" max="11775" width="12.125" style="1" customWidth="1"/>
    <col min="11776" max="11776" width="15.625" style="1" customWidth="1"/>
    <col min="11777" max="11777" width="12.125" style="1" customWidth="1"/>
    <col min="11778" max="11778" width="11.875" style="1" customWidth="1"/>
    <col min="11779" max="11790" width="7.625" style="1" customWidth="1"/>
    <col min="11791" max="12030" width="9" style="1"/>
    <col min="12031" max="12031" width="12.125" style="1" customWidth="1"/>
    <col min="12032" max="12032" width="15.625" style="1" customWidth="1"/>
    <col min="12033" max="12033" width="12.125" style="1" customWidth="1"/>
    <col min="12034" max="12034" width="11.875" style="1" customWidth="1"/>
    <col min="12035" max="12046" width="7.625" style="1" customWidth="1"/>
    <col min="12047" max="12286" width="9" style="1"/>
    <col min="12287" max="12287" width="12.125" style="1" customWidth="1"/>
    <col min="12288" max="12288" width="15.625" style="1" customWidth="1"/>
    <col min="12289" max="12289" width="12.125" style="1" customWidth="1"/>
    <col min="12290" max="12290" width="11.875" style="1" customWidth="1"/>
    <col min="12291" max="12302" width="7.625" style="1" customWidth="1"/>
    <col min="12303" max="12542" width="9" style="1"/>
    <col min="12543" max="12543" width="12.125" style="1" customWidth="1"/>
    <col min="12544" max="12544" width="15.625" style="1" customWidth="1"/>
    <col min="12545" max="12545" width="12.125" style="1" customWidth="1"/>
    <col min="12546" max="12546" width="11.875" style="1" customWidth="1"/>
    <col min="12547" max="12558" width="7.625" style="1" customWidth="1"/>
    <col min="12559" max="12798" width="9" style="1"/>
    <col min="12799" max="12799" width="12.125" style="1" customWidth="1"/>
    <col min="12800" max="12800" width="15.625" style="1" customWidth="1"/>
    <col min="12801" max="12801" width="12.125" style="1" customWidth="1"/>
    <col min="12802" max="12802" width="11.875" style="1" customWidth="1"/>
    <col min="12803" max="12814" width="7.625" style="1" customWidth="1"/>
    <col min="12815" max="13054" width="9" style="1"/>
    <col min="13055" max="13055" width="12.125" style="1" customWidth="1"/>
    <col min="13056" max="13056" width="15.625" style="1" customWidth="1"/>
    <col min="13057" max="13057" width="12.125" style="1" customWidth="1"/>
    <col min="13058" max="13058" width="11.875" style="1" customWidth="1"/>
    <col min="13059" max="13070" width="7.625" style="1" customWidth="1"/>
    <col min="13071" max="13310" width="9" style="1"/>
    <col min="13311" max="13311" width="12.125" style="1" customWidth="1"/>
    <col min="13312" max="13312" width="15.625" style="1" customWidth="1"/>
    <col min="13313" max="13313" width="12.125" style="1" customWidth="1"/>
    <col min="13314" max="13314" width="11.875" style="1" customWidth="1"/>
    <col min="13315" max="13326" width="7.625" style="1" customWidth="1"/>
    <col min="13327" max="13566" width="9" style="1"/>
    <col min="13567" max="13567" width="12.125" style="1" customWidth="1"/>
    <col min="13568" max="13568" width="15.625" style="1" customWidth="1"/>
    <col min="13569" max="13569" width="12.125" style="1" customWidth="1"/>
    <col min="13570" max="13570" width="11.875" style="1" customWidth="1"/>
    <col min="13571" max="13582" width="7.625" style="1" customWidth="1"/>
    <col min="13583" max="13822" width="9" style="1"/>
    <col min="13823" max="13823" width="12.125" style="1" customWidth="1"/>
    <col min="13824" max="13824" width="15.625" style="1" customWidth="1"/>
    <col min="13825" max="13825" width="12.125" style="1" customWidth="1"/>
    <col min="13826" max="13826" width="11.875" style="1" customWidth="1"/>
    <col min="13827" max="13838" width="7.625" style="1" customWidth="1"/>
    <col min="13839" max="14078" width="9" style="1"/>
    <col min="14079" max="14079" width="12.125" style="1" customWidth="1"/>
    <col min="14080" max="14080" width="15.625" style="1" customWidth="1"/>
    <col min="14081" max="14081" width="12.125" style="1" customWidth="1"/>
    <col min="14082" max="14082" width="11.875" style="1" customWidth="1"/>
    <col min="14083" max="14094" width="7.625" style="1" customWidth="1"/>
    <col min="14095" max="14334" width="9" style="1"/>
    <col min="14335" max="14335" width="12.125" style="1" customWidth="1"/>
    <col min="14336" max="14336" width="15.625" style="1" customWidth="1"/>
    <col min="14337" max="14337" width="12.125" style="1" customWidth="1"/>
    <col min="14338" max="14338" width="11.875" style="1" customWidth="1"/>
    <col min="14339" max="14350" width="7.625" style="1" customWidth="1"/>
    <col min="14351" max="14590" width="9" style="1"/>
    <col min="14591" max="14591" width="12.125" style="1" customWidth="1"/>
    <col min="14592" max="14592" width="15.625" style="1" customWidth="1"/>
    <col min="14593" max="14593" width="12.125" style="1" customWidth="1"/>
    <col min="14594" max="14594" width="11.875" style="1" customWidth="1"/>
    <col min="14595" max="14606" width="7.625" style="1" customWidth="1"/>
    <col min="14607" max="14846" width="9" style="1"/>
    <col min="14847" max="14847" width="12.125" style="1" customWidth="1"/>
    <col min="14848" max="14848" width="15.625" style="1" customWidth="1"/>
    <col min="14849" max="14849" width="12.125" style="1" customWidth="1"/>
    <col min="14850" max="14850" width="11.875" style="1" customWidth="1"/>
    <col min="14851" max="14862" width="7.625" style="1" customWidth="1"/>
    <col min="14863" max="15102" width="9" style="1"/>
    <col min="15103" max="15103" width="12.125" style="1" customWidth="1"/>
    <col min="15104" max="15104" width="15.625" style="1" customWidth="1"/>
    <col min="15105" max="15105" width="12.125" style="1" customWidth="1"/>
    <col min="15106" max="15106" width="11.875" style="1" customWidth="1"/>
    <col min="15107" max="15118" width="7.625" style="1" customWidth="1"/>
    <col min="15119" max="15358" width="9" style="1"/>
    <col min="15359" max="15359" width="12.125" style="1" customWidth="1"/>
    <col min="15360" max="15360" width="15.625" style="1" customWidth="1"/>
    <col min="15361" max="15361" width="12.125" style="1" customWidth="1"/>
    <col min="15362" max="15362" width="11.875" style="1" customWidth="1"/>
    <col min="15363" max="15374" width="7.625" style="1" customWidth="1"/>
    <col min="15375" max="15614" width="9" style="1"/>
    <col min="15615" max="15615" width="12.125" style="1" customWidth="1"/>
    <col min="15616" max="15616" width="15.625" style="1" customWidth="1"/>
    <col min="15617" max="15617" width="12.125" style="1" customWidth="1"/>
    <col min="15618" max="15618" width="11.875" style="1" customWidth="1"/>
    <col min="15619" max="15630" width="7.625" style="1" customWidth="1"/>
    <col min="15631" max="15870" width="9" style="1"/>
    <col min="15871" max="15871" width="12.125" style="1" customWidth="1"/>
    <col min="15872" max="15872" width="15.625" style="1" customWidth="1"/>
    <col min="15873" max="15873" width="12.125" style="1" customWidth="1"/>
    <col min="15874" max="15874" width="11.875" style="1" customWidth="1"/>
    <col min="15875" max="15886" width="7.625" style="1" customWidth="1"/>
    <col min="15887" max="16126" width="9" style="1"/>
    <col min="16127" max="16127" width="12.125" style="1" customWidth="1"/>
    <col min="16128" max="16128" width="15.625" style="1" customWidth="1"/>
    <col min="16129" max="16129" width="12.125" style="1" customWidth="1"/>
    <col min="16130" max="16130" width="11.875" style="1" customWidth="1"/>
    <col min="16131" max="16142" width="7.625" style="1" customWidth="1"/>
    <col min="16143" max="16384" width="9" style="1"/>
  </cols>
  <sheetData>
    <row r="1" spans="1:38" ht="36.75" customHeight="1" thickBot="1" x14ac:dyDescent="0.45">
      <c r="A1" s="152" t="s">
        <v>58</v>
      </c>
      <c r="B1" s="125"/>
      <c r="C1" s="125"/>
      <c r="D1" s="125"/>
      <c r="E1" s="153" t="s">
        <v>29</v>
      </c>
      <c r="F1" s="154"/>
      <c r="G1" s="170" t="s">
        <v>30</v>
      </c>
      <c r="H1" s="171"/>
      <c r="I1" s="171"/>
      <c r="J1" s="171"/>
      <c r="K1" s="171"/>
      <c r="L1" s="171"/>
      <c r="M1" s="171"/>
      <c r="N1" s="14"/>
      <c r="O1" s="14"/>
      <c r="P1" s="14"/>
      <c r="Q1" s="14"/>
      <c r="R1" s="14"/>
      <c r="S1" s="14"/>
      <c r="T1" s="14"/>
      <c r="U1" s="14"/>
      <c r="V1" s="14"/>
      <c r="W1" s="14"/>
      <c r="X1" s="14"/>
      <c r="Y1" s="14"/>
      <c r="Z1" s="14"/>
      <c r="AA1" s="14"/>
      <c r="AB1" s="14"/>
      <c r="AC1" s="14"/>
      <c r="AD1" s="14"/>
      <c r="AE1" s="14"/>
      <c r="AF1" s="14"/>
      <c r="AG1" s="14"/>
      <c r="AH1" s="14"/>
    </row>
    <row r="2" spans="1:38" ht="25.5" customHeight="1" thickBot="1" x14ac:dyDescent="0.45">
      <c r="A2" s="124" t="s">
        <v>46</v>
      </c>
      <c r="B2" s="125"/>
      <c r="C2" s="125"/>
      <c r="D2" s="125"/>
      <c r="E2" s="174">
        <v>7.75</v>
      </c>
      <c r="F2" s="175"/>
      <c r="G2" s="176"/>
      <c r="H2" s="28" t="s">
        <v>24</v>
      </c>
      <c r="I2" s="29"/>
      <c r="J2" s="29"/>
      <c r="K2" s="27"/>
      <c r="L2" s="26"/>
      <c r="M2" s="25"/>
      <c r="N2" s="25"/>
      <c r="O2" s="25"/>
      <c r="P2" s="25"/>
      <c r="Q2" s="25"/>
      <c r="R2" s="25"/>
      <c r="S2" s="25"/>
      <c r="T2" s="25"/>
      <c r="U2" s="25"/>
      <c r="V2" s="25"/>
      <c r="W2" s="25"/>
      <c r="X2" s="25"/>
      <c r="Y2" s="25"/>
      <c r="Z2" s="25"/>
      <c r="AA2" s="25"/>
      <c r="AB2" s="25"/>
      <c r="AC2" s="25"/>
      <c r="AD2" s="25"/>
      <c r="AE2" s="25"/>
      <c r="AF2" s="25"/>
      <c r="AG2" s="25"/>
      <c r="AH2" s="25"/>
    </row>
    <row r="3" spans="1:38" ht="25.5" customHeight="1" thickBot="1" x14ac:dyDescent="0.45">
      <c r="A3" s="124" t="s">
        <v>47</v>
      </c>
      <c r="B3" s="125"/>
      <c r="C3" s="125"/>
      <c r="D3" s="125"/>
      <c r="E3" s="172">
        <v>5</v>
      </c>
      <c r="F3" s="173"/>
      <c r="G3" s="29" t="s">
        <v>48</v>
      </c>
      <c r="H3" s="128">
        <f>E2*E3</f>
        <v>38.75</v>
      </c>
      <c r="I3" s="129"/>
      <c r="J3" s="130" t="s">
        <v>49</v>
      </c>
      <c r="K3" s="125"/>
      <c r="L3" s="26"/>
      <c r="M3" s="25"/>
      <c r="N3" s="25"/>
      <c r="O3" s="25"/>
      <c r="P3" s="25"/>
      <c r="Q3" s="25"/>
      <c r="R3" s="25"/>
      <c r="S3" s="25"/>
      <c r="T3" s="25"/>
      <c r="U3" s="25"/>
      <c r="V3" s="25"/>
      <c r="W3" s="25"/>
      <c r="X3" s="25"/>
      <c r="Y3" s="25"/>
      <c r="Z3" s="25"/>
      <c r="AA3" s="25"/>
      <c r="AB3" s="25"/>
      <c r="AC3" s="25"/>
      <c r="AD3" s="25"/>
      <c r="AE3" s="25"/>
      <c r="AF3" s="25"/>
      <c r="AG3" s="25"/>
      <c r="AH3" s="25"/>
    </row>
    <row r="4" spans="1:38" ht="25.5" customHeight="1" thickBot="1" x14ac:dyDescent="0.45">
      <c r="A4" s="124" t="s">
        <v>59</v>
      </c>
      <c r="B4" s="125"/>
      <c r="C4" s="125"/>
      <c r="D4" s="125"/>
      <c r="E4" s="174">
        <v>22</v>
      </c>
      <c r="F4" s="175"/>
      <c r="G4" s="176"/>
      <c r="H4" s="29" t="s">
        <v>25</v>
      </c>
      <c r="I4" s="29"/>
      <c r="J4" s="29"/>
      <c r="K4" s="26"/>
      <c r="L4" s="26"/>
      <c r="M4" s="25"/>
      <c r="N4" s="25"/>
      <c r="O4" s="25"/>
      <c r="P4" s="25"/>
      <c r="Q4" s="25"/>
      <c r="R4" s="25"/>
      <c r="S4" s="25"/>
      <c r="T4" s="25"/>
      <c r="U4" s="25"/>
      <c r="V4" s="25"/>
      <c r="W4" s="25"/>
      <c r="X4" s="25"/>
      <c r="Y4" s="25"/>
      <c r="Z4" s="25"/>
      <c r="AA4" s="25"/>
      <c r="AB4" s="25"/>
      <c r="AC4" s="25"/>
      <c r="AD4" s="25"/>
      <c r="AE4" s="25"/>
      <c r="AF4" s="25"/>
      <c r="AG4" s="25"/>
      <c r="AH4" s="25"/>
    </row>
    <row r="5" spans="1:38" ht="25.5" customHeight="1" thickBot="1" x14ac:dyDescent="0.45">
      <c r="A5" s="124" t="s">
        <v>28</v>
      </c>
      <c r="B5" s="125"/>
      <c r="C5" s="125"/>
      <c r="D5" s="125"/>
      <c r="E5" s="138">
        <f>E2*E4</f>
        <v>170.5</v>
      </c>
      <c r="F5" s="139"/>
      <c r="G5" s="140"/>
      <c r="H5" s="29" t="s">
        <v>24</v>
      </c>
      <c r="I5" s="29"/>
      <c r="J5" s="29"/>
      <c r="K5" s="26"/>
      <c r="L5" s="26"/>
      <c r="M5" s="25"/>
      <c r="N5" s="25"/>
      <c r="O5" s="25"/>
      <c r="P5" s="25"/>
      <c r="Q5" s="25"/>
      <c r="R5" s="25"/>
      <c r="S5" s="25"/>
      <c r="T5" s="25"/>
      <c r="U5" s="25"/>
      <c r="V5" s="25"/>
      <c r="W5" s="25"/>
      <c r="X5" s="25"/>
      <c r="Y5" s="25"/>
      <c r="Z5" s="25"/>
      <c r="AA5" s="25"/>
      <c r="AB5" s="25"/>
      <c r="AC5" s="25"/>
      <c r="AD5" s="25"/>
      <c r="AE5" s="25"/>
      <c r="AF5" s="25"/>
      <c r="AG5" s="25"/>
      <c r="AH5" s="25"/>
    </row>
    <row r="6" spans="1:38" ht="25.5" customHeight="1" thickBot="1" x14ac:dyDescent="0.45">
      <c r="A6" s="141" t="s">
        <v>15</v>
      </c>
      <c r="B6" s="142"/>
      <c r="C6" s="143"/>
      <c r="D6" s="144" t="s">
        <v>19</v>
      </c>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row>
    <row r="7" spans="1:38" s="2" customFormat="1" ht="18.75" customHeight="1" x14ac:dyDescent="0.4">
      <c r="A7" s="146" t="s">
        <v>0</v>
      </c>
      <c r="B7" s="148" t="s">
        <v>9</v>
      </c>
      <c r="C7" s="150" t="s">
        <v>8</v>
      </c>
      <c r="D7" s="97">
        <v>1</v>
      </c>
      <c r="E7" s="98">
        <v>2</v>
      </c>
      <c r="F7" s="98">
        <v>3</v>
      </c>
      <c r="G7" s="98">
        <v>4</v>
      </c>
      <c r="H7" s="98">
        <v>5</v>
      </c>
      <c r="I7" s="98">
        <v>6</v>
      </c>
      <c r="J7" s="99">
        <v>7</v>
      </c>
      <c r="K7" s="97">
        <v>8</v>
      </c>
      <c r="L7" s="98">
        <v>9</v>
      </c>
      <c r="M7" s="98">
        <v>10</v>
      </c>
      <c r="N7" s="98">
        <v>11</v>
      </c>
      <c r="O7" s="98">
        <v>12</v>
      </c>
      <c r="P7" s="100">
        <v>13</v>
      </c>
      <c r="Q7" s="101">
        <v>14</v>
      </c>
      <c r="R7" s="102">
        <v>15</v>
      </c>
      <c r="S7" s="103">
        <v>16</v>
      </c>
      <c r="T7" s="103">
        <v>17</v>
      </c>
      <c r="U7" s="103">
        <v>18</v>
      </c>
      <c r="V7" s="103">
        <v>19</v>
      </c>
      <c r="W7" s="103">
        <v>20</v>
      </c>
      <c r="X7" s="101">
        <v>21</v>
      </c>
      <c r="Y7" s="102">
        <v>22</v>
      </c>
      <c r="Z7" s="103">
        <v>23</v>
      </c>
      <c r="AA7" s="103">
        <v>24</v>
      </c>
      <c r="AB7" s="103">
        <v>25</v>
      </c>
      <c r="AC7" s="103">
        <v>26</v>
      </c>
      <c r="AD7" s="103">
        <v>27</v>
      </c>
      <c r="AE7" s="101">
        <v>28</v>
      </c>
      <c r="AF7" s="104">
        <v>29</v>
      </c>
      <c r="AG7" s="100">
        <v>30</v>
      </c>
      <c r="AH7" s="105"/>
      <c r="AI7" s="131" t="s">
        <v>20</v>
      </c>
      <c r="AJ7" s="133" t="s">
        <v>21</v>
      </c>
      <c r="AK7" s="133" t="s">
        <v>23</v>
      </c>
      <c r="AL7" s="131" t="s">
        <v>52</v>
      </c>
    </row>
    <row r="8" spans="1:38" s="2" customFormat="1" ht="18.75" customHeight="1" thickBot="1" x14ac:dyDescent="0.45">
      <c r="A8" s="147"/>
      <c r="B8" s="149"/>
      <c r="C8" s="151"/>
      <c r="D8" s="106" t="s">
        <v>5</v>
      </c>
      <c r="E8" s="107" t="s">
        <v>6</v>
      </c>
      <c r="F8" s="107" t="s">
        <v>7</v>
      </c>
      <c r="G8" s="107" t="s">
        <v>1</v>
      </c>
      <c r="H8" s="107" t="s">
        <v>2</v>
      </c>
      <c r="I8" s="107" t="s">
        <v>3</v>
      </c>
      <c r="J8" s="108" t="s">
        <v>4</v>
      </c>
      <c r="K8" s="106" t="s">
        <v>5</v>
      </c>
      <c r="L8" s="107" t="s">
        <v>6</v>
      </c>
      <c r="M8" s="107" t="s">
        <v>7</v>
      </c>
      <c r="N8" s="107" t="s">
        <v>1</v>
      </c>
      <c r="O8" s="107" t="s">
        <v>2</v>
      </c>
      <c r="P8" s="109" t="s">
        <v>3</v>
      </c>
      <c r="Q8" s="110" t="s">
        <v>4</v>
      </c>
      <c r="R8" s="111" t="s">
        <v>5</v>
      </c>
      <c r="S8" s="112" t="s">
        <v>6</v>
      </c>
      <c r="T8" s="112" t="s">
        <v>7</v>
      </c>
      <c r="U8" s="112" t="s">
        <v>1</v>
      </c>
      <c r="V8" s="112" t="s">
        <v>2</v>
      </c>
      <c r="W8" s="112" t="s">
        <v>3</v>
      </c>
      <c r="X8" s="110" t="s">
        <v>4</v>
      </c>
      <c r="Y8" s="111" t="s">
        <v>5</v>
      </c>
      <c r="Z8" s="112" t="s">
        <v>6</v>
      </c>
      <c r="AA8" s="112" t="s">
        <v>7</v>
      </c>
      <c r="AB8" s="112" t="s">
        <v>1</v>
      </c>
      <c r="AC8" s="112" t="s">
        <v>2</v>
      </c>
      <c r="AD8" s="112" t="s">
        <v>3</v>
      </c>
      <c r="AE8" s="110" t="s">
        <v>4</v>
      </c>
      <c r="AF8" s="113" t="s">
        <v>5</v>
      </c>
      <c r="AG8" s="109" t="s">
        <v>37</v>
      </c>
      <c r="AH8" s="114"/>
      <c r="AI8" s="134"/>
      <c r="AJ8" s="134"/>
      <c r="AK8" s="134"/>
      <c r="AL8" s="132"/>
    </row>
    <row r="9" spans="1:38" s="3" customFormat="1" ht="36" customHeight="1" x14ac:dyDescent="0.4">
      <c r="A9" s="41" t="s">
        <v>14</v>
      </c>
      <c r="B9" s="42" t="s">
        <v>33</v>
      </c>
      <c r="C9" s="43" t="s">
        <v>13</v>
      </c>
      <c r="D9" s="44" t="s">
        <v>18</v>
      </c>
      <c r="E9" s="45" t="s">
        <v>18</v>
      </c>
      <c r="F9" s="45" t="s">
        <v>18</v>
      </c>
      <c r="G9" s="45" t="s">
        <v>17</v>
      </c>
      <c r="H9" s="46" t="s">
        <v>17</v>
      </c>
      <c r="I9" s="46" t="s">
        <v>18</v>
      </c>
      <c r="J9" s="47" t="s">
        <v>18</v>
      </c>
      <c r="K9" s="48" t="s">
        <v>18</v>
      </c>
      <c r="L9" s="46" t="s">
        <v>17</v>
      </c>
      <c r="M9" s="46" t="s">
        <v>18</v>
      </c>
      <c r="N9" s="46" t="s">
        <v>53</v>
      </c>
      <c r="O9" s="46" t="s">
        <v>17</v>
      </c>
      <c r="P9" s="49" t="s">
        <v>18</v>
      </c>
      <c r="Q9" s="50" t="s">
        <v>18</v>
      </c>
      <c r="R9" s="51" t="s">
        <v>18</v>
      </c>
      <c r="S9" s="52" t="s">
        <v>18</v>
      </c>
      <c r="T9" s="52" t="s">
        <v>18</v>
      </c>
      <c r="U9" s="52" t="s">
        <v>17</v>
      </c>
      <c r="V9" s="52" t="s">
        <v>17</v>
      </c>
      <c r="W9" s="52" t="s">
        <v>18</v>
      </c>
      <c r="X9" s="50" t="s">
        <v>18</v>
      </c>
      <c r="Y9" s="51" t="s">
        <v>18</v>
      </c>
      <c r="Z9" s="52" t="s">
        <v>18</v>
      </c>
      <c r="AA9" s="52" t="s">
        <v>18</v>
      </c>
      <c r="AB9" s="52" t="s">
        <v>17</v>
      </c>
      <c r="AC9" s="52" t="s">
        <v>17</v>
      </c>
      <c r="AD9" s="52" t="s">
        <v>18</v>
      </c>
      <c r="AE9" s="50" t="s">
        <v>18</v>
      </c>
      <c r="AF9" s="53" t="s">
        <v>18</v>
      </c>
      <c r="AG9" s="49" t="s">
        <v>18</v>
      </c>
      <c r="AH9" s="30"/>
      <c r="AI9" s="31">
        <f>COUNTIF(D9:AG9,"出勤")+COUNTIF(D9:AG9,"出勤/半休")/2</f>
        <v>21.5</v>
      </c>
      <c r="AJ9" s="31">
        <f>COUNTIF(E9:AH9,"公休")</f>
        <v>8</v>
      </c>
      <c r="AK9" s="31">
        <f>COUNTIF(F9:AI9,"有休")</f>
        <v>0</v>
      </c>
      <c r="AL9" s="123">
        <f>COUNTIF(G9:AJ9,"出勤/半休")/2</f>
        <v>0.5</v>
      </c>
    </row>
    <row r="10" spans="1:38" s="3" customFormat="1" ht="36" customHeight="1" x14ac:dyDescent="0.4">
      <c r="A10" s="54" t="s">
        <v>10</v>
      </c>
      <c r="B10" s="55" t="s">
        <v>43</v>
      </c>
      <c r="C10" s="56" t="s">
        <v>13</v>
      </c>
      <c r="D10" s="57" t="s">
        <v>17</v>
      </c>
      <c r="E10" s="58" t="s">
        <v>18</v>
      </c>
      <c r="F10" s="58" t="s">
        <v>17</v>
      </c>
      <c r="G10" s="58" t="s">
        <v>18</v>
      </c>
      <c r="H10" s="59" t="s">
        <v>18</v>
      </c>
      <c r="I10" s="59" t="s">
        <v>18</v>
      </c>
      <c r="J10" s="60" t="s">
        <v>18</v>
      </c>
      <c r="K10" s="61" t="s">
        <v>17</v>
      </c>
      <c r="L10" s="59" t="s">
        <v>18</v>
      </c>
      <c r="M10" s="59" t="s">
        <v>17</v>
      </c>
      <c r="N10" s="59" t="s">
        <v>18</v>
      </c>
      <c r="O10" s="59" t="s">
        <v>18</v>
      </c>
      <c r="P10" s="62" t="s">
        <v>18</v>
      </c>
      <c r="Q10" s="63" t="s">
        <v>18</v>
      </c>
      <c r="R10" s="64" t="s">
        <v>17</v>
      </c>
      <c r="S10" s="65" t="s">
        <v>18</v>
      </c>
      <c r="T10" s="65" t="s">
        <v>17</v>
      </c>
      <c r="U10" s="65" t="s">
        <v>18</v>
      </c>
      <c r="V10" s="65" t="s">
        <v>22</v>
      </c>
      <c r="W10" s="65" t="s">
        <v>18</v>
      </c>
      <c r="X10" s="63" t="s">
        <v>18</v>
      </c>
      <c r="Y10" s="64" t="s">
        <v>17</v>
      </c>
      <c r="Z10" s="65" t="s">
        <v>18</v>
      </c>
      <c r="AA10" s="65" t="s">
        <v>17</v>
      </c>
      <c r="AB10" s="65" t="s">
        <v>18</v>
      </c>
      <c r="AC10" s="65" t="s">
        <v>18</v>
      </c>
      <c r="AD10" s="65" t="s">
        <v>18</v>
      </c>
      <c r="AE10" s="63" t="s">
        <v>18</v>
      </c>
      <c r="AF10" s="66" t="s">
        <v>17</v>
      </c>
      <c r="AG10" s="62" t="s">
        <v>18</v>
      </c>
      <c r="AH10" s="32"/>
      <c r="AI10" s="31">
        <f>COUNTIF(D10:AG10,"出勤")</f>
        <v>20</v>
      </c>
      <c r="AJ10" s="31">
        <f>COUNTIF(D10:AH10,"公休")</f>
        <v>9</v>
      </c>
      <c r="AK10" s="31">
        <f t="shared" ref="AK10:AK19" si="0">COUNTIF(F10:AI10,"有休")</f>
        <v>1</v>
      </c>
      <c r="AL10" s="123">
        <f>COUNTIF(G10:AJ10,"出勤/半休")/2</f>
        <v>0</v>
      </c>
    </row>
    <row r="11" spans="1:38" s="3" customFormat="1" ht="36" customHeight="1" x14ac:dyDescent="0.4">
      <c r="A11" s="54" t="s">
        <v>11</v>
      </c>
      <c r="B11" s="55" t="s">
        <v>34</v>
      </c>
      <c r="C11" s="56" t="s">
        <v>13</v>
      </c>
      <c r="D11" s="57" t="s">
        <v>18</v>
      </c>
      <c r="E11" s="58" t="s">
        <v>17</v>
      </c>
      <c r="F11" s="58" t="s">
        <v>18</v>
      </c>
      <c r="G11" s="58" t="s">
        <v>22</v>
      </c>
      <c r="H11" s="59" t="s">
        <v>18</v>
      </c>
      <c r="I11" s="59" t="s">
        <v>17</v>
      </c>
      <c r="J11" s="60" t="s">
        <v>18</v>
      </c>
      <c r="K11" s="61" t="s">
        <v>18</v>
      </c>
      <c r="L11" s="59" t="s">
        <v>17</v>
      </c>
      <c r="M11" s="59" t="s">
        <v>18</v>
      </c>
      <c r="N11" s="59" t="s">
        <v>18</v>
      </c>
      <c r="O11" s="59" t="s">
        <v>22</v>
      </c>
      <c r="P11" s="62" t="s">
        <v>17</v>
      </c>
      <c r="Q11" s="63" t="s">
        <v>18</v>
      </c>
      <c r="R11" s="64" t="s">
        <v>18</v>
      </c>
      <c r="S11" s="65" t="s">
        <v>17</v>
      </c>
      <c r="T11" s="65" t="s">
        <v>18</v>
      </c>
      <c r="U11" s="65" t="s">
        <v>18</v>
      </c>
      <c r="V11" s="65" t="s">
        <v>18</v>
      </c>
      <c r="W11" s="65" t="s">
        <v>17</v>
      </c>
      <c r="X11" s="63" t="s">
        <v>18</v>
      </c>
      <c r="Y11" s="64" t="s">
        <v>18</v>
      </c>
      <c r="Z11" s="65" t="s">
        <v>17</v>
      </c>
      <c r="AA11" s="65" t="s">
        <v>18</v>
      </c>
      <c r="AB11" s="65" t="s">
        <v>18</v>
      </c>
      <c r="AC11" s="65" t="s">
        <v>18</v>
      </c>
      <c r="AD11" s="65" t="s">
        <v>17</v>
      </c>
      <c r="AE11" s="63" t="s">
        <v>18</v>
      </c>
      <c r="AF11" s="66" t="s">
        <v>18</v>
      </c>
      <c r="AG11" s="62" t="s">
        <v>17</v>
      </c>
      <c r="AH11" s="32"/>
      <c r="AI11" s="31">
        <f t="shared" ref="AI11:AI19" si="1">COUNTIF(D11:AG11,"出勤")</f>
        <v>19</v>
      </c>
      <c r="AJ11" s="31">
        <f t="shared" ref="AJ11:AJ19" si="2">COUNTIF(E11:AH11,"公休")</f>
        <v>9</v>
      </c>
      <c r="AK11" s="31">
        <f t="shared" si="0"/>
        <v>2</v>
      </c>
      <c r="AL11" s="123">
        <f>COUNTIF(G11:AJ11,"出勤/半休")/2</f>
        <v>0</v>
      </c>
    </row>
    <row r="12" spans="1:38" s="3" customFormat="1" ht="36" customHeight="1" x14ac:dyDescent="0.4">
      <c r="A12" s="54" t="s">
        <v>31</v>
      </c>
      <c r="B12" s="55" t="s">
        <v>35</v>
      </c>
      <c r="C12" s="56" t="s">
        <v>13</v>
      </c>
      <c r="D12" s="57" t="s">
        <v>18</v>
      </c>
      <c r="E12" s="58" t="s">
        <v>18</v>
      </c>
      <c r="F12" s="58" t="s">
        <v>17</v>
      </c>
      <c r="G12" s="58" t="s">
        <v>17</v>
      </c>
      <c r="H12" s="59" t="s">
        <v>18</v>
      </c>
      <c r="I12" s="59" t="s">
        <v>18</v>
      </c>
      <c r="J12" s="60" t="s">
        <v>22</v>
      </c>
      <c r="K12" s="61" t="s">
        <v>18</v>
      </c>
      <c r="L12" s="59" t="s">
        <v>18</v>
      </c>
      <c r="M12" s="59" t="s">
        <v>17</v>
      </c>
      <c r="N12" s="59" t="s">
        <v>17</v>
      </c>
      <c r="O12" s="59" t="s">
        <v>18</v>
      </c>
      <c r="P12" s="62" t="s">
        <v>18</v>
      </c>
      <c r="Q12" s="63" t="s">
        <v>18</v>
      </c>
      <c r="R12" s="64" t="s">
        <v>18</v>
      </c>
      <c r="S12" s="65" t="s">
        <v>18</v>
      </c>
      <c r="T12" s="65" t="s">
        <v>17</v>
      </c>
      <c r="U12" s="65" t="s">
        <v>17</v>
      </c>
      <c r="V12" s="65" t="s">
        <v>18</v>
      </c>
      <c r="W12" s="65" t="s">
        <v>18</v>
      </c>
      <c r="X12" s="63" t="s">
        <v>22</v>
      </c>
      <c r="Y12" s="64" t="s">
        <v>18</v>
      </c>
      <c r="Z12" s="65" t="s">
        <v>18</v>
      </c>
      <c r="AA12" s="65" t="s">
        <v>17</v>
      </c>
      <c r="AB12" s="65" t="s">
        <v>17</v>
      </c>
      <c r="AC12" s="65" t="s">
        <v>18</v>
      </c>
      <c r="AD12" s="65" t="s">
        <v>18</v>
      </c>
      <c r="AE12" s="63" t="s">
        <v>18</v>
      </c>
      <c r="AF12" s="66" t="s">
        <v>18</v>
      </c>
      <c r="AG12" s="62" t="s">
        <v>18</v>
      </c>
      <c r="AH12" s="32"/>
      <c r="AI12" s="31">
        <f t="shared" si="1"/>
        <v>20</v>
      </c>
      <c r="AJ12" s="31">
        <f t="shared" si="2"/>
        <v>8</v>
      </c>
      <c r="AK12" s="31">
        <f t="shared" si="0"/>
        <v>2</v>
      </c>
      <c r="AL12" s="123">
        <f t="shared" ref="AL12:AL19" si="3">COUNTIF(G12:AJ12,"出勤/半休")/2</f>
        <v>0</v>
      </c>
    </row>
    <row r="13" spans="1:38" s="3" customFormat="1" ht="36" customHeight="1" x14ac:dyDescent="0.4">
      <c r="A13" s="54" t="s">
        <v>38</v>
      </c>
      <c r="B13" s="55" t="s">
        <v>36</v>
      </c>
      <c r="C13" s="56" t="s">
        <v>13</v>
      </c>
      <c r="D13" s="57" t="s">
        <v>18</v>
      </c>
      <c r="E13" s="58" t="s">
        <v>18</v>
      </c>
      <c r="F13" s="58" t="s">
        <v>18</v>
      </c>
      <c r="G13" s="58" t="s">
        <v>18</v>
      </c>
      <c r="H13" s="59" t="s">
        <v>17</v>
      </c>
      <c r="I13" s="59" t="s">
        <v>17</v>
      </c>
      <c r="J13" s="60" t="s">
        <v>18</v>
      </c>
      <c r="K13" s="61" t="s">
        <v>18</v>
      </c>
      <c r="L13" s="59" t="s">
        <v>18</v>
      </c>
      <c r="M13" s="59" t="s">
        <v>18</v>
      </c>
      <c r="N13" s="59" t="s">
        <v>18</v>
      </c>
      <c r="O13" s="59" t="s">
        <v>17</v>
      </c>
      <c r="P13" s="62" t="s">
        <v>53</v>
      </c>
      <c r="Q13" s="63" t="s">
        <v>18</v>
      </c>
      <c r="R13" s="64" t="s">
        <v>18</v>
      </c>
      <c r="S13" s="65" t="s">
        <v>18</v>
      </c>
      <c r="T13" s="65" t="s">
        <v>18</v>
      </c>
      <c r="U13" s="65" t="s">
        <v>18</v>
      </c>
      <c r="V13" s="65" t="s">
        <v>17</v>
      </c>
      <c r="W13" s="65" t="s">
        <v>53</v>
      </c>
      <c r="X13" s="63" t="s">
        <v>18</v>
      </c>
      <c r="Y13" s="64" t="s">
        <v>18</v>
      </c>
      <c r="Z13" s="65" t="s">
        <v>18</v>
      </c>
      <c r="AA13" s="65" t="s">
        <v>18</v>
      </c>
      <c r="AB13" s="65" t="s">
        <v>18</v>
      </c>
      <c r="AC13" s="65" t="s">
        <v>17</v>
      </c>
      <c r="AD13" s="65" t="s">
        <v>17</v>
      </c>
      <c r="AE13" s="63" t="s">
        <v>18</v>
      </c>
      <c r="AF13" s="66" t="s">
        <v>18</v>
      </c>
      <c r="AG13" s="62" t="s">
        <v>22</v>
      </c>
      <c r="AH13" s="32"/>
      <c r="AI13" s="31">
        <f t="shared" si="1"/>
        <v>21</v>
      </c>
      <c r="AJ13" s="31">
        <f t="shared" si="2"/>
        <v>6</v>
      </c>
      <c r="AK13" s="31">
        <f t="shared" si="0"/>
        <v>1</v>
      </c>
      <c r="AL13" s="123">
        <f t="shared" si="3"/>
        <v>1</v>
      </c>
    </row>
    <row r="14" spans="1:38" s="3" customFormat="1" ht="36" customHeight="1" x14ac:dyDescent="0.4">
      <c r="A14" s="54" t="s">
        <v>32</v>
      </c>
      <c r="B14" s="55" t="s">
        <v>50</v>
      </c>
      <c r="C14" s="56" t="s">
        <v>13</v>
      </c>
      <c r="D14" s="57" t="s">
        <v>18</v>
      </c>
      <c r="E14" s="58" t="s">
        <v>17</v>
      </c>
      <c r="F14" s="58" t="s">
        <v>18</v>
      </c>
      <c r="G14" s="58" t="s">
        <v>18</v>
      </c>
      <c r="H14" s="59" t="s">
        <v>17</v>
      </c>
      <c r="I14" s="59" t="s">
        <v>18</v>
      </c>
      <c r="J14" s="60" t="s">
        <v>18</v>
      </c>
      <c r="K14" s="61" t="s">
        <v>18</v>
      </c>
      <c r="L14" s="59" t="s">
        <v>17</v>
      </c>
      <c r="M14" s="59" t="s">
        <v>18</v>
      </c>
      <c r="N14" s="59" t="s">
        <v>18</v>
      </c>
      <c r="O14" s="59" t="s">
        <v>17</v>
      </c>
      <c r="P14" s="62" t="s">
        <v>18</v>
      </c>
      <c r="Q14" s="63" t="s">
        <v>18</v>
      </c>
      <c r="R14" s="64" t="s">
        <v>18</v>
      </c>
      <c r="S14" s="65" t="s">
        <v>17</v>
      </c>
      <c r="T14" s="65" t="s">
        <v>18</v>
      </c>
      <c r="U14" s="65" t="s">
        <v>18</v>
      </c>
      <c r="V14" s="65" t="s">
        <v>17</v>
      </c>
      <c r="W14" s="65" t="s">
        <v>18</v>
      </c>
      <c r="X14" s="63" t="s">
        <v>18</v>
      </c>
      <c r="Y14" s="64" t="s">
        <v>18</v>
      </c>
      <c r="Z14" s="65" t="s">
        <v>17</v>
      </c>
      <c r="AA14" s="65" t="s">
        <v>18</v>
      </c>
      <c r="AB14" s="65" t="s">
        <v>18</v>
      </c>
      <c r="AC14" s="65" t="s">
        <v>17</v>
      </c>
      <c r="AD14" s="65" t="s">
        <v>18</v>
      </c>
      <c r="AE14" s="63" t="s">
        <v>18</v>
      </c>
      <c r="AF14" s="66" t="s">
        <v>18</v>
      </c>
      <c r="AG14" s="62" t="s">
        <v>17</v>
      </c>
      <c r="AH14" s="32"/>
      <c r="AI14" s="31">
        <f t="shared" si="1"/>
        <v>21</v>
      </c>
      <c r="AJ14" s="31">
        <f t="shared" si="2"/>
        <v>9</v>
      </c>
      <c r="AK14" s="31">
        <f t="shared" si="0"/>
        <v>0</v>
      </c>
      <c r="AL14" s="123">
        <f t="shared" si="3"/>
        <v>0</v>
      </c>
    </row>
    <row r="15" spans="1:38" s="3" customFormat="1" ht="7.5" customHeight="1" x14ac:dyDescent="0.4">
      <c r="A15" s="54"/>
      <c r="B15" s="55"/>
      <c r="C15" s="56"/>
      <c r="D15" s="57"/>
      <c r="E15" s="58"/>
      <c r="F15" s="58"/>
      <c r="G15" s="58"/>
      <c r="H15" s="59"/>
      <c r="I15" s="59"/>
      <c r="J15" s="60"/>
      <c r="K15" s="61"/>
      <c r="L15" s="59"/>
      <c r="M15" s="59"/>
      <c r="N15" s="59"/>
      <c r="O15" s="59"/>
      <c r="P15" s="62"/>
      <c r="Q15" s="63"/>
      <c r="R15" s="64"/>
      <c r="S15" s="65"/>
      <c r="T15" s="65"/>
      <c r="U15" s="65"/>
      <c r="V15" s="65"/>
      <c r="W15" s="65"/>
      <c r="X15" s="63"/>
      <c r="Y15" s="64"/>
      <c r="Z15" s="65"/>
      <c r="AA15" s="65"/>
      <c r="AB15" s="65"/>
      <c r="AC15" s="65"/>
      <c r="AD15" s="65"/>
      <c r="AE15" s="63"/>
      <c r="AF15" s="66"/>
      <c r="AG15" s="62"/>
      <c r="AH15" s="32"/>
      <c r="AI15" s="31">
        <f t="shared" si="1"/>
        <v>0</v>
      </c>
      <c r="AJ15" s="31">
        <f t="shared" si="2"/>
        <v>0</v>
      </c>
      <c r="AK15" s="31">
        <f t="shared" si="0"/>
        <v>0</v>
      </c>
      <c r="AL15" s="123">
        <f t="shared" si="3"/>
        <v>0</v>
      </c>
    </row>
    <row r="16" spans="1:38" s="3" customFormat="1" ht="7.5" customHeight="1" x14ac:dyDescent="0.4">
      <c r="A16" s="54"/>
      <c r="B16" s="55"/>
      <c r="C16" s="56"/>
      <c r="D16" s="57"/>
      <c r="E16" s="58"/>
      <c r="F16" s="58"/>
      <c r="G16" s="58"/>
      <c r="H16" s="59"/>
      <c r="I16" s="59"/>
      <c r="J16" s="60"/>
      <c r="K16" s="61"/>
      <c r="L16" s="59"/>
      <c r="M16" s="59"/>
      <c r="N16" s="59"/>
      <c r="O16" s="59"/>
      <c r="P16" s="62"/>
      <c r="Q16" s="63"/>
      <c r="R16" s="64"/>
      <c r="S16" s="65"/>
      <c r="T16" s="65"/>
      <c r="U16" s="65"/>
      <c r="V16" s="65"/>
      <c r="W16" s="65"/>
      <c r="X16" s="63"/>
      <c r="Y16" s="64"/>
      <c r="Z16" s="65"/>
      <c r="AA16" s="65"/>
      <c r="AB16" s="65"/>
      <c r="AC16" s="65"/>
      <c r="AD16" s="65"/>
      <c r="AE16" s="63"/>
      <c r="AF16" s="66"/>
      <c r="AG16" s="62"/>
      <c r="AH16" s="32"/>
      <c r="AI16" s="31">
        <f t="shared" si="1"/>
        <v>0</v>
      </c>
      <c r="AJ16" s="31">
        <f t="shared" si="2"/>
        <v>0</v>
      </c>
      <c r="AK16" s="31">
        <f t="shared" si="0"/>
        <v>0</v>
      </c>
      <c r="AL16" s="123">
        <f t="shared" si="3"/>
        <v>0</v>
      </c>
    </row>
    <row r="17" spans="1:38" s="3" customFormat="1" ht="7.5" customHeight="1" x14ac:dyDescent="0.4">
      <c r="A17" s="54"/>
      <c r="B17" s="55"/>
      <c r="C17" s="56"/>
      <c r="D17" s="57"/>
      <c r="E17" s="58"/>
      <c r="F17" s="58"/>
      <c r="G17" s="58"/>
      <c r="H17" s="59"/>
      <c r="I17" s="59"/>
      <c r="J17" s="60"/>
      <c r="K17" s="61"/>
      <c r="L17" s="59"/>
      <c r="M17" s="59"/>
      <c r="N17" s="59"/>
      <c r="O17" s="59"/>
      <c r="P17" s="62"/>
      <c r="Q17" s="63"/>
      <c r="R17" s="64"/>
      <c r="S17" s="65"/>
      <c r="T17" s="65"/>
      <c r="U17" s="65"/>
      <c r="V17" s="65"/>
      <c r="W17" s="65"/>
      <c r="X17" s="63"/>
      <c r="Y17" s="64"/>
      <c r="Z17" s="65"/>
      <c r="AA17" s="65"/>
      <c r="AB17" s="65"/>
      <c r="AC17" s="65"/>
      <c r="AD17" s="65"/>
      <c r="AE17" s="63"/>
      <c r="AF17" s="66"/>
      <c r="AG17" s="62"/>
      <c r="AH17" s="32"/>
      <c r="AI17" s="31">
        <f t="shared" si="1"/>
        <v>0</v>
      </c>
      <c r="AJ17" s="31">
        <f t="shared" si="2"/>
        <v>0</v>
      </c>
      <c r="AK17" s="31">
        <f t="shared" si="0"/>
        <v>0</v>
      </c>
      <c r="AL17" s="123">
        <f t="shared" si="3"/>
        <v>0</v>
      </c>
    </row>
    <row r="18" spans="1:38" s="3" customFormat="1" ht="7.5" customHeight="1" x14ac:dyDescent="0.4">
      <c r="A18" s="54"/>
      <c r="B18" s="55"/>
      <c r="C18" s="56"/>
      <c r="D18" s="57"/>
      <c r="E18" s="58"/>
      <c r="F18" s="58"/>
      <c r="G18" s="58"/>
      <c r="H18" s="59"/>
      <c r="I18" s="59"/>
      <c r="J18" s="60"/>
      <c r="K18" s="61"/>
      <c r="L18" s="59"/>
      <c r="M18" s="59"/>
      <c r="N18" s="59"/>
      <c r="O18" s="59"/>
      <c r="P18" s="62"/>
      <c r="Q18" s="63"/>
      <c r="R18" s="64"/>
      <c r="S18" s="65"/>
      <c r="T18" s="65"/>
      <c r="U18" s="65"/>
      <c r="V18" s="65"/>
      <c r="W18" s="65"/>
      <c r="X18" s="63"/>
      <c r="Y18" s="64"/>
      <c r="Z18" s="65"/>
      <c r="AA18" s="65"/>
      <c r="AB18" s="65"/>
      <c r="AC18" s="65"/>
      <c r="AD18" s="65"/>
      <c r="AE18" s="63"/>
      <c r="AF18" s="66"/>
      <c r="AG18" s="62"/>
      <c r="AH18" s="32"/>
      <c r="AI18" s="31">
        <f t="shared" si="1"/>
        <v>0</v>
      </c>
      <c r="AJ18" s="31">
        <f t="shared" si="2"/>
        <v>0</v>
      </c>
      <c r="AK18" s="31">
        <f t="shared" si="0"/>
        <v>0</v>
      </c>
      <c r="AL18" s="123">
        <f t="shared" si="3"/>
        <v>0</v>
      </c>
    </row>
    <row r="19" spans="1:38" s="3" customFormat="1" ht="7.5" customHeight="1" thickBot="1" x14ac:dyDescent="0.45">
      <c r="A19" s="54"/>
      <c r="B19" s="55"/>
      <c r="C19" s="56"/>
      <c r="D19" s="67"/>
      <c r="E19" s="68"/>
      <c r="F19" s="68"/>
      <c r="G19" s="68"/>
      <c r="H19" s="68"/>
      <c r="I19" s="68"/>
      <c r="J19" s="69"/>
      <c r="K19" s="67"/>
      <c r="L19" s="68"/>
      <c r="M19" s="68"/>
      <c r="N19" s="68"/>
      <c r="O19" s="68"/>
      <c r="P19" s="70"/>
      <c r="Q19" s="71"/>
      <c r="R19" s="72"/>
      <c r="S19" s="73"/>
      <c r="T19" s="73"/>
      <c r="U19" s="73"/>
      <c r="V19" s="73"/>
      <c r="W19" s="73"/>
      <c r="X19" s="71"/>
      <c r="Y19" s="72"/>
      <c r="Z19" s="73"/>
      <c r="AA19" s="73"/>
      <c r="AB19" s="73"/>
      <c r="AC19" s="73"/>
      <c r="AD19" s="73"/>
      <c r="AE19" s="71"/>
      <c r="AF19" s="74"/>
      <c r="AG19" s="75"/>
      <c r="AH19" s="33"/>
      <c r="AI19" s="31">
        <f t="shared" si="1"/>
        <v>0</v>
      </c>
      <c r="AJ19" s="31">
        <f t="shared" si="2"/>
        <v>0</v>
      </c>
      <c r="AK19" s="31">
        <f t="shared" si="0"/>
        <v>0</v>
      </c>
      <c r="AL19" s="123">
        <f t="shared" si="3"/>
        <v>0</v>
      </c>
    </row>
    <row r="20" spans="1:38" s="3" customFormat="1" ht="21.75" customHeight="1" thickBot="1" x14ac:dyDescent="0.45">
      <c r="A20" s="10"/>
      <c r="B20" s="10"/>
      <c r="C20" s="11"/>
      <c r="D20" s="12"/>
      <c r="E20" s="12"/>
      <c r="F20" s="12"/>
      <c r="G20" s="12"/>
      <c r="H20" s="12"/>
      <c r="I20" s="12"/>
      <c r="J20" s="12"/>
      <c r="K20" s="12"/>
      <c r="L20" s="12"/>
      <c r="M20" s="12"/>
      <c r="N20" s="12"/>
      <c r="O20" s="12"/>
      <c r="P20" s="13"/>
      <c r="Q20" s="34"/>
      <c r="R20" s="34"/>
      <c r="S20" s="34"/>
      <c r="T20" s="34"/>
      <c r="U20" s="34"/>
      <c r="V20" s="34"/>
      <c r="W20" s="34"/>
      <c r="X20" s="34"/>
      <c r="Y20" s="34"/>
      <c r="Z20" s="34"/>
      <c r="AA20" s="34"/>
      <c r="AB20" s="34"/>
      <c r="AC20" s="34"/>
      <c r="AD20" s="34"/>
      <c r="AE20" s="34"/>
      <c r="AF20" s="13"/>
      <c r="AG20" s="13"/>
      <c r="AH20" s="13"/>
    </row>
    <row r="21" spans="1:38" s="3" customFormat="1" ht="23.25" customHeight="1" thickBot="1" x14ac:dyDescent="0.45">
      <c r="A21" s="161" t="s">
        <v>57</v>
      </c>
      <c r="B21" s="162"/>
      <c r="C21" s="163"/>
      <c r="D21" s="144" t="s">
        <v>51</v>
      </c>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row>
    <row r="22" spans="1:38" s="3" customFormat="1" ht="24.95" customHeight="1" x14ac:dyDescent="0.4">
      <c r="A22" s="164" t="s">
        <v>0</v>
      </c>
      <c r="B22" s="166" t="s">
        <v>9</v>
      </c>
      <c r="C22" s="168" t="s">
        <v>8</v>
      </c>
      <c r="D22" s="4">
        <v>1</v>
      </c>
      <c r="E22" s="5">
        <v>2</v>
      </c>
      <c r="F22" s="5">
        <v>3</v>
      </c>
      <c r="G22" s="5">
        <v>4</v>
      </c>
      <c r="H22" s="5">
        <v>5</v>
      </c>
      <c r="I22" s="5">
        <v>6</v>
      </c>
      <c r="J22" s="15">
        <v>7</v>
      </c>
      <c r="K22" s="4">
        <v>8</v>
      </c>
      <c r="L22" s="5">
        <v>9</v>
      </c>
      <c r="M22" s="5">
        <v>10</v>
      </c>
      <c r="N22" s="5">
        <v>11</v>
      </c>
      <c r="O22" s="5">
        <v>12</v>
      </c>
      <c r="P22" s="6">
        <v>13</v>
      </c>
      <c r="Q22" s="19">
        <v>14</v>
      </c>
      <c r="R22" s="21">
        <v>15</v>
      </c>
      <c r="S22" s="6">
        <v>16</v>
      </c>
      <c r="T22" s="6">
        <v>17</v>
      </c>
      <c r="U22" s="6">
        <v>18</v>
      </c>
      <c r="V22" s="6">
        <v>19</v>
      </c>
      <c r="W22" s="6">
        <v>20</v>
      </c>
      <c r="X22" s="19">
        <v>21</v>
      </c>
      <c r="Y22" s="21">
        <v>22</v>
      </c>
      <c r="Z22" s="6">
        <v>23</v>
      </c>
      <c r="AA22" s="6">
        <v>24</v>
      </c>
      <c r="AB22" s="6">
        <v>25</v>
      </c>
      <c r="AC22" s="6">
        <v>26</v>
      </c>
      <c r="AD22" s="6">
        <v>27</v>
      </c>
      <c r="AE22" s="19">
        <v>28</v>
      </c>
      <c r="AF22" s="17">
        <v>29</v>
      </c>
      <c r="AG22" s="6">
        <v>30</v>
      </c>
      <c r="AH22" s="23"/>
      <c r="AI22" s="157" t="s">
        <v>20</v>
      </c>
      <c r="AJ22" s="157" t="s">
        <v>26</v>
      </c>
      <c r="AK22" s="159" t="s">
        <v>27</v>
      </c>
    </row>
    <row r="23" spans="1:38" s="3" customFormat="1" ht="24.95" customHeight="1" thickBot="1" x14ac:dyDescent="0.45">
      <c r="A23" s="165"/>
      <c r="B23" s="167"/>
      <c r="C23" s="169"/>
      <c r="D23" s="7" t="s">
        <v>5</v>
      </c>
      <c r="E23" s="8" t="s">
        <v>6</v>
      </c>
      <c r="F23" s="8" t="s">
        <v>7</v>
      </c>
      <c r="G23" s="8" t="s">
        <v>1</v>
      </c>
      <c r="H23" s="8" t="s">
        <v>2</v>
      </c>
      <c r="I23" s="8" t="s">
        <v>3</v>
      </c>
      <c r="J23" s="16" t="s">
        <v>4</v>
      </c>
      <c r="K23" s="7" t="s">
        <v>5</v>
      </c>
      <c r="L23" s="8" t="s">
        <v>6</v>
      </c>
      <c r="M23" s="8" t="s">
        <v>7</v>
      </c>
      <c r="N23" s="8" t="s">
        <v>1</v>
      </c>
      <c r="O23" s="8" t="s">
        <v>2</v>
      </c>
      <c r="P23" s="9" t="s">
        <v>3</v>
      </c>
      <c r="Q23" s="20" t="s">
        <v>4</v>
      </c>
      <c r="R23" s="22" t="s">
        <v>5</v>
      </c>
      <c r="S23" s="9" t="s">
        <v>6</v>
      </c>
      <c r="T23" s="9" t="s">
        <v>7</v>
      </c>
      <c r="U23" s="9" t="s">
        <v>1</v>
      </c>
      <c r="V23" s="9" t="s">
        <v>2</v>
      </c>
      <c r="W23" s="9" t="s">
        <v>3</v>
      </c>
      <c r="X23" s="20" t="s">
        <v>4</v>
      </c>
      <c r="Y23" s="22" t="s">
        <v>5</v>
      </c>
      <c r="Z23" s="9" t="s">
        <v>6</v>
      </c>
      <c r="AA23" s="9" t="s">
        <v>7</v>
      </c>
      <c r="AB23" s="9" t="s">
        <v>1</v>
      </c>
      <c r="AC23" s="9" t="s">
        <v>2</v>
      </c>
      <c r="AD23" s="9" t="s">
        <v>3</v>
      </c>
      <c r="AE23" s="20" t="s">
        <v>4</v>
      </c>
      <c r="AF23" s="18" t="s">
        <v>5</v>
      </c>
      <c r="AG23" s="9" t="s">
        <v>37</v>
      </c>
      <c r="AH23" s="24"/>
      <c r="AI23" s="158"/>
      <c r="AJ23" s="158"/>
      <c r="AK23" s="160"/>
    </row>
    <row r="24" spans="1:38" s="3" customFormat="1" ht="37.5" customHeight="1" x14ac:dyDescent="0.4">
      <c r="A24" s="54" t="s">
        <v>11</v>
      </c>
      <c r="B24" s="55" t="s">
        <v>39</v>
      </c>
      <c r="C24" s="76" t="s">
        <v>44</v>
      </c>
      <c r="D24" s="77">
        <v>6.5</v>
      </c>
      <c r="E24" s="78">
        <v>6.5</v>
      </c>
      <c r="F24" s="78">
        <v>6.2</v>
      </c>
      <c r="G24" s="78"/>
      <c r="H24" s="79"/>
      <c r="I24" s="79">
        <v>6.5</v>
      </c>
      <c r="J24" s="80">
        <v>6.5</v>
      </c>
      <c r="K24" s="81">
        <v>6.5</v>
      </c>
      <c r="L24" s="79">
        <v>6.5</v>
      </c>
      <c r="M24" s="79">
        <v>6.5</v>
      </c>
      <c r="N24" s="79"/>
      <c r="O24" s="79"/>
      <c r="P24" s="82">
        <v>6.5</v>
      </c>
      <c r="Q24" s="83">
        <v>6.5</v>
      </c>
      <c r="R24" s="84">
        <v>6.5</v>
      </c>
      <c r="S24" s="82" t="s">
        <v>54</v>
      </c>
      <c r="T24" s="82">
        <v>6.5</v>
      </c>
      <c r="U24" s="82"/>
      <c r="V24" s="82"/>
      <c r="W24" s="82">
        <v>6.5</v>
      </c>
      <c r="X24" s="83">
        <v>6.5</v>
      </c>
      <c r="Y24" s="84">
        <v>6.5</v>
      </c>
      <c r="Z24" s="82">
        <v>6.5</v>
      </c>
      <c r="AA24" s="82">
        <v>6.5</v>
      </c>
      <c r="AB24" s="82"/>
      <c r="AC24" s="82"/>
      <c r="AD24" s="82">
        <v>6.5</v>
      </c>
      <c r="AE24" s="83">
        <v>6.5</v>
      </c>
      <c r="AF24" s="85">
        <v>6.5</v>
      </c>
      <c r="AG24" s="82">
        <v>6.5</v>
      </c>
      <c r="AH24" s="35"/>
      <c r="AI24" s="37">
        <f>COUNTA(D24:AG24)</f>
        <v>22</v>
      </c>
      <c r="AJ24" s="37">
        <f>SUM(D24:AG24)</f>
        <v>136.19999999999999</v>
      </c>
      <c r="AK24" s="39">
        <f>ROUNDDOWN(AJ24/E5,2)</f>
        <v>0.79</v>
      </c>
    </row>
    <row r="25" spans="1:38" s="3" customFormat="1" ht="37.5" customHeight="1" x14ac:dyDescent="0.4">
      <c r="A25" s="54" t="s">
        <v>56</v>
      </c>
      <c r="B25" s="55" t="s">
        <v>39</v>
      </c>
      <c r="C25" s="76" t="s">
        <v>44</v>
      </c>
      <c r="D25" s="77">
        <v>3.5</v>
      </c>
      <c r="E25" s="78">
        <v>3.5</v>
      </c>
      <c r="F25" s="78">
        <v>3.5</v>
      </c>
      <c r="G25" s="78"/>
      <c r="H25" s="79"/>
      <c r="I25" s="79">
        <v>3.5</v>
      </c>
      <c r="J25" s="80">
        <v>3.5</v>
      </c>
      <c r="K25" s="81">
        <v>3.5</v>
      </c>
      <c r="L25" s="79">
        <v>3.5</v>
      </c>
      <c r="M25" s="79">
        <v>3.5</v>
      </c>
      <c r="N25" s="79"/>
      <c r="O25" s="79"/>
      <c r="P25" s="82">
        <v>3.5</v>
      </c>
      <c r="Q25" s="83">
        <v>3.5</v>
      </c>
      <c r="R25" s="84">
        <v>3.5</v>
      </c>
      <c r="S25" s="82">
        <v>3.5</v>
      </c>
      <c r="T25" s="82">
        <v>3.5</v>
      </c>
      <c r="U25" s="82"/>
      <c r="V25" s="82"/>
      <c r="W25" s="82">
        <v>3.5</v>
      </c>
      <c r="X25" s="83">
        <v>3.5</v>
      </c>
      <c r="Y25" s="84">
        <v>3.54</v>
      </c>
      <c r="Z25" s="82">
        <v>3.5</v>
      </c>
      <c r="AA25" s="82">
        <v>3.5</v>
      </c>
      <c r="AB25" s="82"/>
      <c r="AC25" s="82"/>
      <c r="AD25" s="82">
        <v>3.5</v>
      </c>
      <c r="AE25" s="83">
        <v>3.5</v>
      </c>
      <c r="AF25" s="85">
        <v>3</v>
      </c>
      <c r="AG25" s="82">
        <v>3</v>
      </c>
      <c r="AH25" s="35"/>
      <c r="AI25" s="37">
        <f t="shared" ref="AI25:AI35" si="4">COUNTA(D25:AG25)</f>
        <v>22</v>
      </c>
      <c r="AJ25" s="37">
        <f t="shared" ref="AJ25:AJ35" si="5">SUM(D25:AG25)</f>
        <v>76.039999999999992</v>
      </c>
      <c r="AK25" s="39">
        <f>ROUNDDOWN(AJ25/E5,2)</f>
        <v>0.44</v>
      </c>
    </row>
    <row r="26" spans="1:38" s="3" customFormat="1" ht="37.5" customHeight="1" x14ac:dyDescent="0.4">
      <c r="A26" s="54" t="s">
        <v>11</v>
      </c>
      <c r="B26" s="55" t="s">
        <v>41</v>
      </c>
      <c r="C26" s="76" t="s">
        <v>45</v>
      </c>
      <c r="D26" s="77"/>
      <c r="E26" s="78"/>
      <c r="F26" s="78"/>
      <c r="G26" s="78"/>
      <c r="H26" s="79"/>
      <c r="I26" s="79">
        <v>3</v>
      </c>
      <c r="J26" s="80">
        <v>3</v>
      </c>
      <c r="K26" s="81">
        <v>3</v>
      </c>
      <c r="L26" s="79">
        <v>3</v>
      </c>
      <c r="M26" s="79"/>
      <c r="N26" s="79"/>
      <c r="O26" s="79"/>
      <c r="P26" s="82">
        <v>3</v>
      </c>
      <c r="Q26" s="83">
        <v>3</v>
      </c>
      <c r="R26" s="84">
        <v>3.5</v>
      </c>
      <c r="S26" s="82">
        <v>4</v>
      </c>
      <c r="T26" s="82"/>
      <c r="U26" s="82">
        <v>4</v>
      </c>
      <c r="V26" s="82">
        <v>3</v>
      </c>
      <c r="W26" s="82" t="s">
        <v>55</v>
      </c>
      <c r="X26" s="83">
        <v>3</v>
      </c>
      <c r="Y26" s="84"/>
      <c r="Z26" s="82"/>
      <c r="AA26" s="82"/>
      <c r="AB26" s="82">
        <v>3</v>
      </c>
      <c r="AC26" s="82">
        <v>3</v>
      </c>
      <c r="AD26" s="82">
        <v>3</v>
      </c>
      <c r="AE26" s="83">
        <v>3</v>
      </c>
      <c r="AF26" s="85">
        <v>3</v>
      </c>
      <c r="AG26" s="82">
        <v>3</v>
      </c>
      <c r="AH26" s="35"/>
      <c r="AI26" s="37">
        <f t="shared" si="4"/>
        <v>18</v>
      </c>
      <c r="AJ26" s="37">
        <f t="shared" si="5"/>
        <v>53.5</v>
      </c>
      <c r="AK26" s="39">
        <f>ROUNDDOWN(AJ26/E5,2)</f>
        <v>0.31</v>
      </c>
    </row>
    <row r="27" spans="1:38" s="3" customFormat="1" ht="37.5" customHeight="1" x14ac:dyDescent="0.4">
      <c r="A27" s="54" t="s">
        <v>32</v>
      </c>
      <c r="B27" s="55" t="s">
        <v>40</v>
      </c>
      <c r="C27" s="76" t="s">
        <v>12</v>
      </c>
      <c r="D27" s="77">
        <v>3</v>
      </c>
      <c r="E27" s="78">
        <v>3</v>
      </c>
      <c r="F27" s="78">
        <v>3</v>
      </c>
      <c r="G27" s="78"/>
      <c r="H27" s="79"/>
      <c r="I27" s="79">
        <v>3</v>
      </c>
      <c r="J27" s="80">
        <v>3</v>
      </c>
      <c r="K27" s="81">
        <v>3</v>
      </c>
      <c r="L27" s="79">
        <v>3</v>
      </c>
      <c r="M27" s="79">
        <v>3</v>
      </c>
      <c r="N27" s="79"/>
      <c r="O27" s="79"/>
      <c r="P27" s="82">
        <v>3</v>
      </c>
      <c r="Q27" s="83">
        <v>3</v>
      </c>
      <c r="R27" s="84">
        <v>3</v>
      </c>
      <c r="S27" s="82">
        <v>3.5</v>
      </c>
      <c r="T27" s="82">
        <v>3</v>
      </c>
      <c r="U27" s="82"/>
      <c r="V27" s="82"/>
      <c r="W27" s="82">
        <v>3</v>
      </c>
      <c r="X27" s="83">
        <v>3</v>
      </c>
      <c r="Y27" s="84">
        <v>3</v>
      </c>
      <c r="Z27" s="82">
        <v>3</v>
      </c>
      <c r="AA27" s="82">
        <v>3</v>
      </c>
      <c r="AB27" s="82"/>
      <c r="AC27" s="82"/>
      <c r="AD27" s="82">
        <v>3</v>
      </c>
      <c r="AE27" s="83">
        <v>3</v>
      </c>
      <c r="AF27" s="85">
        <v>3</v>
      </c>
      <c r="AG27" s="82">
        <v>3</v>
      </c>
      <c r="AH27" s="35"/>
      <c r="AI27" s="37">
        <f t="shared" si="4"/>
        <v>22</v>
      </c>
      <c r="AJ27" s="37">
        <f t="shared" si="5"/>
        <v>66.5</v>
      </c>
      <c r="AK27" s="39">
        <f>ROUNDDOWN(AJ27/E5,2)</f>
        <v>0.39</v>
      </c>
    </row>
    <row r="28" spans="1:38" s="3" customFormat="1" ht="37.5" customHeight="1" x14ac:dyDescent="0.4">
      <c r="A28" s="54" t="s">
        <v>32</v>
      </c>
      <c r="B28" s="55" t="s">
        <v>42</v>
      </c>
      <c r="C28" s="76" t="s">
        <v>12</v>
      </c>
      <c r="D28" s="77">
        <v>4</v>
      </c>
      <c r="E28" s="78">
        <v>4</v>
      </c>
      <c r="F28" s="78">
        <v>4</v>
      </c>
      <c r="G28" s="78"/>
      <c r="H28" s="79"/>
      <c r="I28" s="79">
        <v>3</v>
      </c>
      <c r="J28" s="80">
        <v>3</v>
      </c>
      <c r="K28" s="81">
        <v>3</v>
      </c>
      <c r="L28" s="79">
        <v>3</v>
      </c>
      <c r="M28" s="79">
        <v>3</v>
      </c>
      <c r="N28" s="79"/>
      <c r="O28" s="79"/>
      <c r="P28" s="82">
        <v>4</v>
      </c>
      <c r="Q28" s="83">
        <v>4</v>
      </c>
      <c r="R28" s="84">
        <v>4</v>
      </c>
      <c r="S28" s="82">
        <v>4</v>
      </c>
      <c r="T28" s="82">
        <v>3.5</v>
      </c>
      <c r="U28" s="82"/>
      <c r="V28" s="82"/>
      <c r="W28" s="82">
        <v>3</v>
      </c>
      <c r="X28" s="83">
        <v>3</v>
      </c>
      <c r="Y28" s="84">
        <v>3</v>
      </c>
      <c r="Z28" s="82">
        <v>3</v>
      </c>
      <c r="AA28" s="82">
        <v>3</v>
      </c>
      <c r="AB28" s="82"/>
      <c r="AC28" s="82"/>
      <c r="AD28" s="82">
        <v>4</v>
      </c>
      <c r="AE28" s="83">
        <v>4</v>
      </c>
      <c r="AF28" s="85">
        <v>4</v>
      </c>
      <c r="AG28" s="82">
        <v>4</v>
      </c>
      <c r="AH28" s="35"/>
      <c r="AI28" s="37">
        <f t="shared" si="4"/>
        <v>22</v>
      </c>
      <c r="AJ28" s="37">
        <f t="shared" si="5"/>
        <v>77.5</v>
      </c>
      <c r="AK28" s="39">
        <f>ROUNDDOWN(AJ28/E5,2)</f>
        <v>0.45</v>
      </c>
    </row>
    <row r="29" spans="1:38" s="3" customFormat="1" ht="24.75" customHeight="1" x14ac:dyDescent="0.4">
      <c r="A29" s="54" t="s">
        <v>56</v>
      </c>
      <c r="B29" s="55" t="s">
        <v>41</v>
      </c>
      <c r="C29" s="76" t="s">
        <v>45</v>
      </c>
      <c r="D29" s="77"/>
      <c r="E29" s="78"/>
      <c r="F29" s="78"/>
      <c r="G29" s="78"/>
      <c r="H29" s="79"/>
      <c r="I29" s="79">
        <v>3</v>
      </c>
      <c r="J29" s="80">
        <v>3</v>
      </c>
      <c r="K29" s="81">
        <v>3</v>
      </c>
      <c r="L29" s="79">
        <v>3</v>
      </c>
      <c r="M29" s="79">
        <v>3</v>
      </c>
      <c r="N29" s="79"/>
      <c r="O29" s="79"/>
      <c r="P29" s="82">
        <v>3</v>
      </c>
      <c r="Q29" s="83">
        <v>3</v>
      </c>
      <c r="R29" s="84">
        <v>3</v>
      </c>
      <c r="S29" s="82">
        <v>2</v>
      </c>
      <c r="T29" s="82"/>
      <c r="U29" s="82">
        <v>2</v>
      </c>
      <c r="V29" s="82">
        <v>3</v>
      </c>
      <c r="W29" s="82"/>
      <c r="X29" s="83">
        <v>3</v>
      </c>
      <c r="Y29" s="84"/>
      <c r="Z29" s="82"/>
      <c r="AA29" s="82"/>
      <c r="AB29" s="82">
        <v>3</v>
      </c>
      <c r="AC29" s="82">
        <v>3</v>
      </c>
      <c r="AD29" s="82">
        <v>3</v>
      </c>
      <c r="AE29" s="83">
        <v>3</v>
      </c>
      <c r="AF29" s="85">
        <v>3</v>
      </c>
      <c r="AG29" s="82">
        <v>3</v>
      </c>
      <c r="AH29" s="35"/>
      <c r="AI29" s="37">
        <f t="shared" si="4"/>
        <v>18</v>
      </c>
      <c r="AJ29" s="37">
        <f t="shared" si="5"/>
        <v>52</v>
      </c>
      <c r="AK29" s="39">
        <f>ROUNDDOWN(AJ29/E5,2)</f>
        <v>0.3</v>
      </c>
    </row>
    <row r="30" spans="1:38" s="3" customFormat="1" ht="10.5" customHeight="1" x14ac:dyDescent="0.4">
      <c r="A30" s="54"/>
      <c r="B30" s="55"/>
      <c r="C30" s="76"/>
      <c r="D30" s="77"/>
      <c r="E30" s="78"/>
      <c r="F30" s="78"/>
      <c r="G30" s="78"/>
      <c r="H30" s="79"/>
      <c r="I30" s="79"/>
      <c r="J30" s="80"/>
      <c r="K30" s="81"/>
      <c r="L30" s="79"/>
      <c r="M30" s="79"/>
      <c r="N30" s="79"/>
      <c r="O30" s="79"/>
      <c r="P30" s="82"/>
      <c r="Q30" s="83"/>
      <c r="R30" s="84"/>
      <c r="S30" s="82"/>
      <c r="T30" s="82"/>
      <c r="U30" s="82"/>
      <c r="V30" s="82"/>
      <c r="W30" s="82"/>
      <c r="X30" s="83"/>
      <c r="Y30" s="84"/>
      <c r="Z30" s="82"/>
      <c r="AA30" s="82"/>
      <c r="AB30" s="82"/>
      <c r="AC30" s="82"/>
      <c r="AD30" s="82"/>
      <c r="AE30" s="83"/>
      <c r="AF30" s="85"/>
      <c r="AG30" s="82"/>
      <c r="AH30" s="35"/>
      <c r="AI30" s="37">
        <f t="shared" ref="AI30:AI32" si="6">COUNTA(D30:AG30)</f>
        <v>0</v>
      </c>
      <c r="AJ30" s="37">
        <f t="shared" ref="AJ30:AJ32" si="7">SUM(D30:AG30)</f>
        <v>0</v>
      </c>
      <c r="AK30" s="39">
        <f>ROUNDDOWN(AJ30/E5,2)</f>
        <v>0</v>
      </c>
    </row>
    <row r="31" spans="1:38" s="3" customFormat="1" ht="10.5" customHeight="1" x14ac:dyDescent="0.4">
      <c r="A31" s="54"/>
      <c r="B31" s="55"/>
      <c r="C31" s="76"/>
      <c r="D31" s="77"/>
      <c r="E31" s="78"/>
      <c r="F31" s="78"/>
      <c r="G31" s="78"/>
      <c r="H31" s="79"/>
      <c r="I31" s="79"/>
      <c r="J31" s="80"/>
      <c r="K31" s="81"/>
      <c r="L31" s="79"/>
      <c r="M31" s="79"/>
      <c r="N31" s="79"/>
      <c r="O31" s="79"/>
      <c r="P31" s="82"/>
      <c r="Q31" s="83"/>
      <c r="R31" s="84"/>
      <c r="S31" s="82"/>
      <c r="T31" s="82"/>
      <c r="U31" s="82"/>
      <c r="V31" s="82"/>
      <c r="W31" s="82"/>
      <c r="X31" s="83"/>
      <c r="Y31" s="84"/>
      <c r="Z31" s="82"/>
      <c r="AA31" s="82"/>
      <c r="AB31" s="82"/>
      <c r="AC31" s="82"/>
      <c r="AD31" s="82"/>
      <c r="AE31" s="83"/>
      <c r="AF31" s="85"/>
      <c r="AG31" s="82"/>
      <c r="AH31" s="35"/>
      <c r="AI31" s="37">
        <f t="shared" si="6"/>
        <v>0</v>
      </c>
      <c r="AJ31" s="37">
        <f t="shared" si="7"/>
        <v>0</v>
      </c>
      <c r="AK31" s="39">
        <f>ROUNDDOWN(AJ31/E5,2)</f>
        <v>0</v>
      </c>
    </row>
    <row r="32" spans="1:38" s="3" customFormat="1" ht="10.5" customHeight="1" x14ac:dyDescent="0.4">
      <c r="A32" s="54"/>
      <c r="B32" s="55"/>
      <c r="C32" s="76"/>
      <c r="D32" s="77"/>
      <c r="E32" s="78"/>
      <c r="F32" s="78"/>
      <c r="G32" s="78"/>
      <c r="H32" s="79"/>
      <c r="I32" s="79"/>
      <c r="J32" s="80"/>
      <c r="K32" s="81"/>
      <c r="L32" s="79"/>
      <c r="M32" s="79"/>
      <c r="N32" s="79"/>
      <c r="O32" s="79"/>
      <c r="P32" s="82"/>
      <c r="Q32" s="83"/>
      <c r="R32" s="84"/>
      <c r="S32" s="82"/>
      <c r="T32" s="82"/>
      <c r="U32" s="82"/>
      <c r="V32" s="82"/>
      <c r="W32" s="82"/>
      <c r="X32" s="83"/>
      <c r="Y32" s="84"/>
      <c r="Z32" s="82"/>
      <c r="AA32" s="82"/>
      <c r="AB32" s="82"/>
      <c r="AC32" s="82"/>
      <c r="AD32" s="82"/>
      <c r="AE32" s="83"/>
      <c r="AF32" s="85"/>
      <c r="AG32" s="82"/>
      <c r="AH32" s="35"/>
      <c r="AI32" s="37">
        <f t="shared" si="6"/>
        <v>0</v>
      </c>
      <c r="AJ32" s="37">
        <f t="shared" si="7"/>
        <v>0</v>
      </c>
      <c r="AK32" s="39">
        <f>ROUNDDOWN(AJ32/E5,2)</f>
        <v>0</v>
      </c>
    </row>
    <row r="33" spans="1:37" s="3" customFormat="1" ht="10.5" customHeight="1" x14ac:dyDescent="0.4">
      <c r="A33" s="54"/>
      <c r="B33" s="55"/>
      <c r="C33" s="76"/>
      <c r="D33" s="77"/>
      <c r="E33" s="78"/>
      <c r="F33" s="78"/>
      <c r="G33" s="78"/>
      <c r="H33" s="79"/>
      <c r="I33" s="79"/>
      <c r="J33" s="80"/>
      <c r="K33" s="81"/>
      <c r="L33" s="79"/>
      <c r="M33" s="79"/>
      <c r="N33" s="79"/>
      <c r="O33" s="79"/>
      <c r="P33" s="82"/>
      <c r="Q33" s="83"/>
      <c r="R33" s="84"/>
      <c r="S33" s="82"/>
      <c r="T33" s="82"/>
      <c r="U33" s="82"/>
      <c r="V33" s="82"/>
      <c r="W33" s="82"/>
      <c r="X33" s="83"/>
      <c r="Y33" s="84"/>
      <c r="Z33" s="82"/>
      <c r="AA33" s="82"/>
      <c r="AB33" s="82"/>
      <c r="AC33" s="82"/>
      <c r="AD33" s="82"/>
      <c r="AE33" s="83"/>
      <c r="AF33" s="85"/>
      <c r="AG33" s="82"/>
      <c r="AH33" s="35"/>
      <c r="AI33" s="37">
        <f t="shared" si="4"/>
        <v>0</v>
      </c>
      <c r="AJ33" s="37">
        <f t="shared" si="5"/>
        <v>0</v>
      </c>
      <c r="AK33" s="39">
        <f>ROUNDDOWN(AJ33/E5,2)</f>
        <v>0</v>
      </c>
    </row>
    <row r="34" spans="1:37" s="3" customFormat="1" ht="10.5" customHeight="1" x14ac:dyDescent="0.4">
      <c r="A34" s="54"/>
      <c r="B34" s="55"/>
      <c r="C34" s="76"/>
      <c r="D34" s="77"/>
      <c r="E34" s="78"/>
      <c r="F34" s="78"/>
      <c r="G34" s="78"/>
      <c r="H34" s="79"/>
      <c r="I34" s="79"/>
      <c r="J34" s="80"/>
      <c r="K34" s="81"/>
      <c r="L34" s="79"/>
      <c r="M34" s="79"/>
      <c r="N34" s="79"/>
      <c r="O34" s="79"/>
      <c r="P34" s="82"/>
      <c r="Q34" s="83"/>
      <c r="R34" s="84"/>
      <c r="S34" s="82"/>
      <c r="T34" s="82"/>
      <c r="U34" s="82"/>
      <c r="V34" s="82"/>
      <c r="W34" s="82"/>
      <c r="X34" s="83"/>
      <c r="Y34" s="84"/>
      <c r="Z34" s="82"/>
      <c r="AA34" s="82"/>
      <c r="AB34" s="82"/>
      <c r="AC34" s="82"/>
      <c r="AD34" s="82"/>
      <c r="AE34" s="83"/>
      <c r="AF34" s="85"/>
      <c r="AG34" s="82"/>
      <c r="AH34" s="35"/>
      <c r="AI34" s="37">
        <f t="shared" si="4"/>
        <v>0</v>
      </c>
      <c r="AJ34" s="37">
        <f t="shared" si="5"/>
        <v>0</v>
      </c>
      <c r="AK34" s="39">
        <f>ROUNDDOWN(AJ34/E5,2)</f>
        <v>0</v>
      </c>
    </row>
    <row r="35" spans="1:37" s="3" customFormat="1" ht="10.5" customHeight="1" thickBot="1" x14ac:dyDescent="0.45">
      <c r="A35" s="86"/>
      <c r="B35" s="87"/>
      <c r="C35" s="88"/>
      <c r="D35" s="89"/>
      <c r="E35" s="90"/>
      <c r="F35" s="90"/>
      <c r="G35" s="90"/>
      <c r="H35" s="90"/>
      <c r="I35" s="90"/>
      <c r="J35" s="91"/>
      <c r="K35" s="89"/>
      <c r="L35" s="90"/>
      <c r="M35" s="90"/>
      <c r="N35" s="90"/>
      <c r="O35" s="90"/>
      <c r="P35" s="92"/>
      <c r="Q35" s="93"/>
      <c r="R35" s="94"/>
      <c r="S35" s="92"/>
      <c r="T35" s="92"/>
      <c r="U35" s="92"/>
      <c r="V35" s="92"/>
      <c r="W35" s="92"/>
      <c r="X35" s="93"/>
      <c r="Y35" s="94"/>
      <c r="Z35" s="92"/>
      <c r="AA35" s="92"/>
      <c r="AB35" s="92"/>
      <c r="AC35" s="92"/>
      <c r="AD35" s="92"/>
      <c r="AE35" s="93"/>
      <c r="AF35" s="95"/>
      <c r="AG35" s="92"/>
      <c r="AH35" s="36"/>
      <c r="AI35" s="38">
        <f t="shared" si="4"/>
        <v>0</v>
      </c>
      <c r="AJ35" s="38">
        <f t="shared" si="5"/>
        <v>0</v>
      </c>
      <c r="AK35" s="40">
        <f>ROUNDDOWN(AJ35/E5,2)</f>
        <v>0</v>
      </c>
    </row>
    <row r="36" spans="1:37" x14ac:dyDescent="0.4">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7" ht="20.100000000000001" customHeight="1" x14ac:dyDescent="0.4"/>
    <row r="38" spans="1:37" ht="20.100000000000001" customHeight="1" x14ac:dyDescent="0.4"/>
    <row r="39" spans="1:37" ht="20.100000000000001" customHeight="1" x14ac:dyDescent="0.4"/>
    <row r="40" spans="1:37" ht="20.100000000000001" customHeight="1" x14ac:dyDescent="0.4"/>
    <row r="41" spans="1:37" ht="20.100000000000001" customHeight="1" x14ac:dyDescent="0.4"/>
    <row r="42" spans="1:37" ht="20.100000000000001" customHeight="1" x14ac:dyDescent="0.4"/>
    <row r="43" spans="1:37" ht="20.100000000000001" customHeight="1" x14ac:dyDescent="0.4"/>
    <row r="44" spans="1:37" ht="20.100000000000001" customHeight="1" x14ac:dyDescent="0.4"/>
    <row r="45" spans="1:37" ht="20.100000000000001" customHeight="1" x14ac:dyDescent="0.4"/>
    <row r="46" spans="1:37" ht="20.100000000000001" customHeight="1" x14ac:dyDescent="0.4"/>
    <row r="47" spans="1:37" ht="20.100000000000001" customHeight="1" x14ac:dyDescent="0.4"/>
    <row r="48" spans="1:37"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30">
    <mergeCell ref="AI22:AI23"/>
    <mergeCell ref="AJ22:AJ23"/>
    <mergeCell ref="AK22:AK23"/>
    <mergeCell ref="AI7:AI8"/>
    <mergeCell ref="A21:C21"/>
    <mergeCell ref="D21:AH21"/>
    <mergeCell ref="A22:A23"/>
    <mergeCell ref="B22:B23"/>
    <mergeCell ref="C22:C23"/>
    <mergeCell ref="A7:A8"/>
    <mergeCell ref="B7:B8"/>
    <mergeCell ref="C7:C8"/>
    <mergeCell ref="AJ7:AJ8"/>
    <mergeCell ref="AK7:AK8"/>
    <mergeCell ref="AL7:AL8"/>
    <mergeCell ref="A1:D1"/>
    <mergeCell ref="E1:F1"/>
    <mergeCell ref="G1:M1"/>
    <mergeCell ref="A3:D3"/>
    <mergeCell ref="E3:F3"/>
    <mergeCell ref="H3:I3"/>
    <mergeCell ref="J3:K3"/>
    <mergeCell ref="A2:D2"/>
    <mergeCell ref="E2:G2"/>
    <mergeCell ref="A4:D4"/>
    <mergeCell ref="E4:G4"/>
    <mergeCell ref="A5:D5"/>
    <mergeCell ref="E5:G5"/>
    <mergeCell ref="A6:C6"/>
    <mergeCell ref="D6:AH6"/>
  </mergeCells>
  <phoneticPr fontId="2"/>
  <conditionalFormatting sqref="D9:AG19">
    <cfRule type="expression" dxfId="0" priority="1">
      <formula>OR(D9="公休",D9="有休",D9="欠勤")</formula>
    </cfRule>
  </conditionalFormatting>
  <dataValidations count="8">
    <dataValidation type="list" allowBlank="1" showInputMessage="1" showErrorMessage="1" sqref="AH9:AH19" xr:uid="{ADDF1F7C-9606-44EB-92DC-2FCEDE83E7F6}">
      <formula1>"出勤,公休,有休,早出,遅出,欠勤"</formula1>
    </dataValidation>
    <dataValidation allowBlank="1" showDropDown="1" showInputMessage="1" showErrorMessage="1" sqref="B24:B35" xr:uid="{5B5558AD-C4ED-4034-9BAF-6957DD47EF24}"/>
    <dataValidation type="list" allowBlank="1" showInputMessage="1" showErrorMessage="1" sqref="C24:C35" xr:uid="{EF089F9D-FF13-4FC2-84E5-274102EB60DB}">
      <formula1>"常勤・兼務,非常勤・専従,非常勤・兼務"</formula1>
    </dataValidation>
    <dataValidation type="list" allowBlank="1" showInputMessage="1" showErrorMessage="1" sqref="C9:C19" xr:uid="{EE321951-60ED-48BF-AD83-3DB7F05EBFDD}">
      <formula1>"常勤・専従"</formula1>
    </dataValidation>
    <dataValidation type="list" allowBlank="1" showInputMessage="1" showErrorMessage="1" sqref="A11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A65523:B65523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A131059:B131059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A196595:B196595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A262131:B262131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A327667:B327667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A393203:B393203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A458739:B458739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A524275:B524275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A589811:B589811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A655347:B655347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A720883:B720883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A786419:B786419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A851955:B851955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A917491:B917491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A983027:B983027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WVG983044 WVG983048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A65527:B65527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A131063:B131063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A196599:B196599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A262135:B262135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A327671:B327671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A393207:B393207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A458743:B458743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A524279:B524279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A589815:B589815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A655351:B655351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A720887:B720887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A786423:B786423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A851959:B851959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A917495:B917495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A983031:B983031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A9" xr:uid="{F19BB03C-B263-4EB1-9032-F633CCADEE5F}">
      <formula1>" ,施設長,生活相談員,介護職員,看護職員,栄養士,事務員"</formula1>
    </dataValidation>
    <dataValidation type="custom" allowBlank="1" showInputMessage="1" showErrorMessage="1" sqref="D65505:O65536 IY65540:JJ65571 SU65540:TF65571 ACQ65540:ADB65571 AMM65540:AMX65571 AWI65540:AWT65571 BGE65540:BGP65571 BQA65540:BQL65571 BZW65540:CAH65571 CJS65540:CKD65571 CTO65540:CTZ65571 DDK65540:DDV65571 DNG65540:DNR65571 DXC65540:DXN65571 EGY65540:EHJ65571 EQU65540:ERF65571 FAQ65540:FBB65571 FKM65540:FKX65571 FUI65540:FUT65571 GEE65540:GEP65571 GOA65540:GOL65571 GXW65540:GYH65571 HHS65540:HID65571 HRO65540:HRZ65571 IBK65540:IBV65571 ILG65540:ILR65571 IVC65540:IVN65571 JEY65540:JFJ65571 JOU65540:JPF65571 JYQ65540:JZB65571 KIM65540:KIX65571 KSI65540:KST65571 LCE65540:LCP65571 LMA65540:LML65571 LVW65540:LWH65571 MFS65540:MGD65571 MPO65540:MPZ65571 MZK65540:MZV65571 NJG65540:NJR65571 NTC65540:NTN65571 OCY65540:ODJ65571 OMU65540:ONF65571 OWQ65540:OXB65571 PGM65540:PGX65571 PQI65540:PQT65571 QAE65540:QAP65571 QKA65540:QKL65571 QTW65540:QUH65571 RDS65540:RED65571 RNO65540:RNZ65571 RXK65540:RXV65571 SHG65540:SHR65571 SRC65540:SRN65571 TAY65540:TBJ65571 TKU65540:TLF65571 TUQ65540:TVB65571 UEM65540:UEX65571 UOI65540:UOT65571 UYE65540:UYP65571 VIA65540:VIL65571 VRW65540:VSH65571 WBS65540:WCD65571 WLO65540:WLZ65571 WVK65540:WVV65571 D131041:O131072 IY131076:JJ131107 SU131076:TF131107 ACQ131076:ADB131107 AMM131076:AMX131107 AWI131076:AWT131107 BGE131076:BGP131107 BQA131076:BQL131107 BZW131076:CAH131107 CJS131076:CKD131107 CTO131076:CTZ131107 DDK131076:DDV131107 DNG131076:DNR131107 DXC131076:DXN131107 EGY131076:EHJ131107 EQU131076:ERF131107 FAQ131076:FBB131107 FKM131076:FKX131107 FUI131076:FUT131107 GEE131076:GEP131107 GOA131076:GOL131107 GXW131076:GYH131107 HHS131076:HID131107 HRO131076:HRZ131107 IBK131076:IBV131107 ILG131076:ILR131107 IVC131076:IVN131107 JEY131076:JFJ131107 JOU131076:JPF131107 JYQ131076:JZB131107 KIM131076:KIX131107 KSI131076:KST131107 LCE131076:LCP131107 LMA131076:LML131107 LVW131076:LWH131107 MFS131076:MGD131107 MPO131076:MPZ131107 MZK131076:MZV131107 NJG131076:NJR131107 NTC131076:NTN131107 OCY131076:ODJ131107 OMU131076:ONF131107 OWQ131076:OXB131107 PGM131076:PGX131107 PQI131076:PQT131107 QAE131076:QAP131107 QKA131076:QKL131107 QTW131076:QUH131107 RDS131076:RED131107 RNO131076:RNZ131107 RXK131076:RXV131107 SHG131076:SHR131107 SRC131076:SRN131107 TAY131076:TBJ131107 TKU131076:TLF131107 TUQ131076:TVB131107 UEM131076:UEX131107 UOI131076:UOT131107 UYE131076:UYP131107 VIA131076:VIL131107 VRW131076:VSH131107 WBS131076:WCD131107 WLO131076:WLZ131107 WVK131076:WVV131107 D196577:O196608 IY196612:JJ196643 SU196612:TF196643 ACQ196612:ADB196643 AMM196612:AMX196643 AWI196612:AWT196643 BGE196612:BGP196643 BQA196612:BQL196643 BZW196612:CAH196643 CJS196612:CKD196643 CTO196612:CTZ196643 DDK196612:DDV196643 DNG196612:DNR196643 DXC196612:DXN196643 EGY196612:EHJ196643 EQU196612:ERF196643 FAQ196612:FBB196643 FKM196612:FKX196643 FUI196612:FUT196643 GEE196612:GEP196643 GOA196612:GOL196643 GXW196612:GYH196643 HHS196612:HID196643 HRO196612:HRZ196643 IBK196612:IBV196643 ILG196612:ILR196643 IVC196612:IVN196643 JEY196612:JFJ196643 JOU196612:JPF196643 JYQ196612:JZB196643 KIM196612:KIX196643 KSI196612:KST196643 LCE196612:LCP196643 LMA196612:LML196643 LVW196612:LWH196643 MFS196612:MGD196643 MPO196612:MPZ196643 MZK196612:MZV196643 NJG196612:NJR196643 NTC196612:NTN196643 OCY196612:ODJ196643 OMU196612:ONF196643 OWQ196612:OXB196643 PGM196612:PGX196643 PQI196612:PQT196643 QAE196612:QAP196643 QKA196612:QKL196643 QTW196612:QUH196643 RDS196612:RED196643 RNO196612:RNZ196643 RXK196612:RXV196643 SHG196612:SHR196643 SRC196612:SRN196643 TAY196612:TBJ196643 TKU196612:TLF196643 TUQ196612:TVB196643 UEM196612:UEX196643 UOI196612:UOT196643 UYE196612:UYP196643 VIA196612:VIL196643 VRW196612:VSH196643 WBS196612:WCD196643 WLO196612:WLZ196643 WVK196612:WVV196643 D262113:O262144 IY262148:JJ262179 SU262148:TF262179 ACQ262148:ADB262179 AMM262148:AMX262179 AWI262148:AWT262179 BGE262148:BGP262179 BQA262148:BQL262179 BZW262148:CAH262179 CJS262148:CKD262179 CTO262148:CTZ262179 DDK262148:DDV262179 DNG262148:DNR262179 DXC262148:DXN262179 EGY262148:EHJ262179 EQU262148:ERF262179 FAQ262148:FBB262179 FKM262148:FKX262179 FUI262148:FUT262179 GEE262148:GEP262179 GOA262148:GOL262179 GXW262148:GYH262179 HHS262148:HID262179 HRO262148:HRZ262179 IBK262148:IBV262179 ILG262148:ILR262179 IVC262148:IVN262179 JEY262148:JFJ262179 JOU262148:JPF262179 JYQ262148:JZB262179 KIM262148:KIX262179 KSI262148:KST262179 LCE262148:LCP262179 LMA262148:LML262179 LVW262148:LWH262179 MFS262148:MGD262179 MPO262148:MPZ262179 MZK262148:MZV262179 NJG262148:NJR262179 NTC262148:NTN262179 OCY262148:ODJ262179 OMU262148:ONF262179 OWQ262148:OXB262179 PGM262148:PGX262179 PQI262148:PQT262179 QAE262148:QAP262179 QKA262148:QKL262179 QTW262148:QUH262179 RDS262148:RED262179 RNO262148:RNZ262179 RXK262148:RXV262179 SHG262148:SHR262179 SRC262148:SRN262179 TAY262148:TBJ262179 TKU262148:TLF262179 TUQ262148:TVB262179 UEM262148:UEX262179 UOI262148:UOT262179 UYE262148:UYP262179 VIA262148:VIL262179 VRW262148:VSH262179 WBS262148:WCD262179 WLO262148:WLZ262179 WVK262148:WVV262179 D327649:O327680 IY327684:JJ327715 SU327684:TF327715 ACQ327684:ADB327715 AMM327684:AMX327715 AWI327684:AWT327715 BGE327684:BGP327715 BQA327684:BQL327715 BZW327684:CAH327715 CJS327684:CKD327715 CTO327684:CTZ327715 DDK327684:DDV327715 DNG327684:DNR327715 DXC327684:DXN327715 EGY327684:EHJ327715 EQU327684:ERF327715 FAQ327684:FBB327715 FKM327684:FKX327715 FUI327684:FUT327715 GEE327684:GEP327715 GOA327684:GOL327715 GXW327684:GYH327715 HHS327684:HID327715 HRO327684:HRZ327715 IBK327684:IBV327715 ILG327684:ILR327715 IVC327684:IVN327715 JEY327684:JFJ327715 JOU327684:JPF327715 JYQ327684:JZB327715 KIM327684:KIX327715 KSI327684:KST327715 LCE327684:LCP327715 LMA327684:LML327715 LVW327684:LWH327715 MFS327684:MGD327715 MPO327684:MPZ327715 MZK327684:MZV327715 NJG327684:NJR327715 NTC327684:NTN327715 OCY327684:ODJ327715 OMU327684:ONF327715 OWQ327684:OXB327715 PGM327684:PGX327715 PQI327684:PQT327715 QAE327684:QAP327715 QKA327684:QKL327715 QTW327684:QUH327715 RDS327684:RED327715 RNO327684:RNZ327715 RXK327684:RXV327715 SHG327684:SHR327715 SRC327684:SRN327715 TAY327684:TBJ327715 TKU327684:TLF327715 TUQ327684:TVB327715 UEM327684:UEX327715 UOI327684:UOT327715 UYE327684:UYP327715 VIA327684:VIL327715 VRW327684:VSH327715 WBS327684:WCD327715 WLO327684:WLZ327715 WVK327684:WVV327715 D393185:O393216 IY393220:JJ393251 SU393220:TF393251 ACQ393220:ADB393251 AMM393220:AMX393251 AWI393220:AWT393251 BGE393220:BGP393251 BQA393220:BQL393251 BZW393220:CAH393251 CJS393220:CKD393251 CTO393220:CTZ393251 DDK393220:DDV393251 DNG393220:DNR393251 DXC393220:DXN393251 EGY393220:EHJ393251 EQU393220:ERF393251 FAQ393220:FBB393251 FKM393220:FKX393251 FUI393220:FUT393251 GEE393220:GEP393251 GOA393220:GOL393251 GXW393220:GYH393251 HHS393220:HID393251 HRO393220:HRZ393251 IBK393220:IBV393251 ILG393220:ILR393251 IVC393220:IVN393251 JEY393220:JFJ393251 JOU393220:JPF393251 JYQ393220:JZB393251 KIM393220:KIX393251 KSI393220:KST393251 LCE393220:LCP393251 LMA393220:LML393251 LVW393220:LWH393251 MFS393220:MGD393251 MPO393220:MPZ393251 MZK393220:MZV393251 NJG393220:NJR393251 NTC393220:NTN393251 OCY393220:ODJ393251 OMU393220:ONF393251 OWQ393220:OXB393251 PGM393220:PGX393251 PQI393220:PQT393251 QAE393220:QAP393251 QKA393220:QKL393251 QTW393220:QUH393251 RDS393220:RED393251 RNO393220:RNZ393251 RXK393220:RXV393251 SHG393220:SHR393251 SRC393220:SRN393251 TAY393220:TBJ393251 TKU393220:TLF393251 TUQ393220:TVB393251 UEM393220:UEX393251 UOI393220:UOT393251 UYE393220:UYP393251 VIA393220:VIL393251 VRW393220:VSH393251 WBS393220:WCD393251 WLO393220:WLZ393251 WVK393220:WVV393251 D458721:O458752 IY458756:JJ458787 SU458756:TF458787 ACQ458756:ADB458787 AMM458756:AMX458787 AWI458756:AWT458787 BGE458756:BGP458787 BQA458756:BQL458787 BZW458756:CAH458787 CJS458756:CKD458787 CTO458756:CTZ458787 DDK458756:DDV458787 DNG458756:DNR458787 DXC458756:DXN458787 EGY458756:EHJ458787 EQU458756:ERF458787 FAQ458756:FBB458787 FKM458756:FKX458787 FUI458756:FUT458787 GEE458756:GEP458787 GOA458756:GOL458787 GXW458756:GYH458787 HHS458756:HID458787 HRO458756:HRZ458787 IBK458756:IBV458787 ILG458756:ILR458787 IVC458756:IVN458787 JEY458756:JFJ458787 JOU458756:JPF458787 JYQ458756:JZB458787 KIM458756:KIX458787 KSI458756:KST458787 LCE458756:LCP458787 LMA458756:LML458787 LVW458756:LWH458787 MFS458756:MGD458787 MPO458756:MPZ458787 MZK458756:MZV458787 NJG458756:NJR458787 NTC458756:NTN458787 OCY458756:ODJ458787 OMU458756:ONF458787 OWQ458756:OXB458787 PGM458756:PGX458787 PQI458756:PQT458787 QAE458756:QAP458787 QKA458756:QKL458787 QTW458756:QUH458787 RDS458756:RED458787 RNO458756:RNZ458787 RXK458756:RXV458787 SHG458756:SHR458787 SRC458756:SRN458787 TAY458756:TBJ458787 TKU458756:TLF458787 TUQ458756:TVB458787 UEM458756:UEX458787 UOI458756:UOT458787 UYE458756:UYP458787 VIA458756:VIL458787 VRW458756:VSH458787 WBS458756:WCD458787 WLO458756:WLZ458787 WVK458756:WVV458787 D524257:O524288 IY524292:JJ524323 SU524292:TF524323 ACQ524292:ADB524323 AMM524292:AMX524323 AWI524292:AWT524323 BGE524292:BGP524323 BQA524292:BQL524323 BZW524292:CAH524323 CJS524292:CKD524323 CTO524292:CTZ524323 DDK524292:DDV524323 DNG524292:DNR524323 DXC524292:DXN524323 EGY524292:EHJ524323 EQU524292:ERF524323 FAQ524292:FBB524323 FKM524292:FKX524323 FUI524292:FUT524323 GEE524292:GEP524323 GOA524292:GOL524323 GXW524292:GYH524323 HHS524292:HID524323 HRO524292:HRZ524323 IBK524292:IBV524323 ILG524292:ILR524323 IVC524292:IVN524323 JEY524292:JFJ524323 JOU524292:JPF524323 JYQ524292:JZB524323 KIM524292:KIX524323 KSI524292:KST524323 LCE524292:LCP524323 LMA524292:LML524323 LVW524292:LWH524323 MFS524292:MGD524323 MPO524292:MPZ524323 MZK524292:MZV524323 NJG524292:NJR524323 NTC524292:NTN524323 OCY524292:ODJ524323 OMU524292:ONF524323 OWQ524292:OXB524323 PGM524292:PGX524323 PQI524292:PQT524323 QAE524292:QAP524323 QKA524292:QKL524323 QTW524292:QUH524323 RDS524292:RED524323 RNO524292:RNZ524323 RXK524292:RXV524323 SHG524292:SHR524323 SRC524292:SRN524323 TAY524292:TBJ524323 TKU524292:TLF524323 TUQ524292:TVB524323 UEM524292:UEX524323 UOI524292:UOT524323 UYE524292:UYP524323 VIA524292:VIL524323 VRW524292:VSH524323 WBS524292:WCD524323 WLO524292:WLZ524323 WVK524292:WVV524323 D589793:O589824 IY589828:JJ589859 SU589828:TF589859 ACQ589828:ADB589859 AMM589828:AMX589859 AWI589828:AWT589859 BGE589828:BGP589859 BQA589828:BQL589859 BZW589828:CAH589859 CJS589828:CKD589859 CTO589828:CTZ589859 DDK589828:DDV589859 DNG589828:DNR589859 DXC589828:DXN589859 EGY589828:EHJ589859 EQU589828:ERF589859 FAQ589828:FBB589859 FKM589828:FKX589859 FUI589828:FUT589859 GEE589828:GEP589859 GOA589828:GOL589859 GXW589828:GYH589859 HHS589828:HID589859 HRO589828:HRZ589859 IBK589828:IBV589859 ILG589828:ILR589859 IVC589828:IVN589859 JEY589828:JFJ589859 JOU589828:JPF589859 JYQ589828:JZB589859 KIM589828:KIX589859 KSI589828:KST589859 LCE589828:LCP589859 LMA589828:LML589859 LVW589828:LWH589859 MFS589828:MGD589859 MPO589828:MPZ589859 MZK589828:MZV589859 NJG589828:NJR589859 NTC589828:NTN589859 OCY589828:ODJ589859 OMU589828:ONF589859 OWQ589828:OXB589859 PGM589828:PGX589859 PQI589828:PQT589859 QAE589828:QAP589859 QKA589828:QKL589859 QTW589828:QUH589859 RDS589828:RED589859 RNO589828:RNZ589859 RXK589828:RXV589859 SHG589828:SHR589859 SRC589828:SRN589859 TAY589828:TBJ589859 TKU589828:TLF589859 TUQ589828:TVB589859 UEM589828:UEX589859 UOI589828:UOT589859 UYE589828:UYP589859 VIA589828:VIL589859 VRW589828:VSH589859 WBS589828:WCD589859 WLO589828:WLZ589859 WVK589828:WVV589859 D655329:O655360 IY655364:JJ655395 SU655364:TF655395 ACQ655364:ADB655395 AMM655364:AMX655395 AWI655364:AWT655395 BGE655364:BGP655395 BQA655364:BQL655395 BZW655364:CAH655395 CJS655364:CKD655395 CTO655364:CTZ655395 DDK655364:DDV655395 DNG655364:DNR655395 DXC655364:DXN655395 EGY655364:EHJ655395 EQU655364:ERF655395 FAQ655364:FBB655395 FKM655364:FKX655395 FUI655364:FUT655395 GEE655364:GEP655395 GOA655364:GOL655395 GXW655364:GYH655395 HHS655364:HID655395 HRO655364:HRZ655395 IBK655364:IBV655395 ILG655364:ILR655395 IVC655364:IVN655395 JEY655364:JFJ655395 JOU655364:JPF655395 JYQ655364:JZB655395 KIM655364:KIX655395 KSI655364:KST655395 LCE655364:LCP655395 LMA655364:LML655395 LVW655364:LWH655395 MFS655364:MGD655395 MPO655364:MPZ655395 MZK655364:MZV655395 NJG655364:NJR655395 NTC655364:NTN655395 OCY655364:ODJ655395 OMU655364:ONF655395 OWQ655364:OXB655395 PGM655364:PGX655395 PQI655364:PQT655395 QAE655364:QAP655395 QKA655364:QKL655395 QTW655364:QUH655395 RDS655364:RED655395 RNO655364:RNZ655395 RXK655364:RXV655395 SHG655364:SHR655395 SRC655364:SRN655395 TAY655364:TBJ655395 TKU655364:TLF655395 TUQ655364:TVB655395 UEM655364:UEX655395 UOI655364:UOT655395 UYE655364:UYP655395 VIA655364:VIL655395 VRW655364:VSH655395 WBS655364:WCD655395 WLO655364:WLZ655395 WVK655364:WVV655395 D720865:O720896 IY720900:JJ720931 SU720900:TF720931 ACQ720900:ADB720931 AMM720900:AMX720931 AWI720900:AWT720931 BGE720900:BGP720931 BQA720900:BQL720931 BZW720900:CAH720931 CJS720900:CKD720931 CTO720900:CTZ720931 DDK720900:DDV720931 DNG720900:DNR720931 DXC720900:DXN720931 EGY720900:EHJ720931 EQU720900:ERF720931 FAQ720900:FBB720931 FKM720900:FKX720931 FUI720900:FUT720931 GEE720900:GEP720931 GOA720900:GOL720931 GXW720900:GYH720931 HHS720900:HID720931 HRO720900:HRZ720931 IBK720900:IBV720931 ILG720900:ILR720931 IVC720900:IVN720931 JEY720900:JFJ720931 JOU720900:JPF720931 JYQ720900:JZB720931 KIM720900:KIX720931 KSI720900:KST720931 LCE720900:LCP720931 LMA720900:LML720931 LVW720900:LWH720931 MFS720900:MGD720931 MPO720900:MPZ720931 MZK720900:MZV720931 NJG720900:NJR720931 NTC720900:NTN720931 OCY720900:ODJ720931 OMU720900:ONF720931 OWQ720900:OXB720931 PGM720900:PGX720931 PQI720900:PQT720931 QAE720900:QAP720931 QKA720900:QKL720931 QTW720900:QUH720931 RDS720900:RED720931 RNO720900:RNZ720931 RXK720900:RXV720931 SHG720900:SHR720931 SRC720900:SRN720931 TAY720900:TBJ720931 TKU720900:TLF720931 TUQ720900:TVB720931 UEM720900:UEX720931 UOI720900:UOT720931 UYE720900:UYP720931 VIA720900:VIL720931 VRW720900:VSH720931 WBS720900:WCD720931 WLO720900:WLZ720931 WVK720900:WVV720931 D786401:O786432 IY786436:JJ786467 SU786436:TF786467 ACQ786436:ADB786467 AMM786436:AMX786467 AWI786436:AWT786467 BGE786436:BGP786467 BQA786436:BQL786467 BZW786436:CAH786467 CJS786436:CKD786467 CTO786436:CTZ786467 DDK786436:DDV786467 DNG786436:DNR786467 DXC786436:DXN786467 EGY786436:EHJ786467 EQU786436:ERF786467 FAQ786436:FBB786467 FKM786436:FKX786467 FUI786436:FUT786467 GEE786436:GEP786467 GOA786436:GOL786467 GXW786436:GYH786467 HHS786436:HID786467 HRO786436:HRZ786467 IBK786436:IBV786467 ILG786436:ILR786467 IVC786436:IVN786467 JEY786436:JFJ786467 JOU786436:JPF786467 JYQ786436:JZB786467 KIM786436:KIX786467 KSI786436:KST786467 LCE786436:LCP786467 LMA786436:LML786467 LVW786436:LWH786467 MFS786436:MGD786467 MPO786436:MPZ786467 MZK786436:MZV786467 NJG786436:NJR786467 NTC786436:NTN786467 OCY786436:ODJ786467 OMU786436:ONF786467 OWQ786436:OXB786467 PGM786436:PGX786467 PQI786436:PQT786467 QAE786436:QAP786467 QKA786436:QKL786467 QTW786436:QUH786467 RDS786436:RED786467 RNO786436:RNZ786467 RXK786436:RXV786467 SHG786436:SHR786467 SRC786436:SRN786467 TAY786436:TBJ786467 TKU786436:TLF786467 TUQ786436:TVB786467 UEM786436:UEX786467 UOI786436:UOT786467 UYE786436:UYP786467 VIA786436:VIL786467 VRW786436:VSH786467 WBS786436:WCD786467 WLO786436:WLZ786467 WVK786436:WVV786467 D851937:O851968 IY851972:JJ852003 SU851972:TF852003 ACQ851972:ADB852003 AMM851972:AMX852003 AWI851972:AWT852003 BGE851972:BGP852003 BQA851972:BQL852003 BZW851972:CAH852003 CJS851972:CKD852003 CTO851972:CTZ852003 DDK851972:DDV852003 DNG851972:DNR852003 DXC851972:DXN852003 EGY851972:EHJ852003 EQU851972:ERF852003 FAQ851972:FBB852003 FKM851972:FKX852003 FUI851972:FUT852003 GEE851972:GEP852003 GOA851972:GOL852003 GXW851972:GYH852003 HHS851972:HID852003 HRO851972:HRZ852003 IBK851972:IBV852003 ILG851972:ILR852003 IVC851972:IVN852003 JEY851972:JFJ852003 JOU851972:JPF852003 JYQ851972:JZB852003 KIM851972:KIX852003 KSI851972:KST852003 LCE851972:LCP852003 LMA851972:LML852003 LVW851972:LWH852003 MFS851972:MGD852003 MPO851972:MPZ852003 MZK851972:MZV852003 NJG851972:NJR852003 NTC851972:NTN852003 OCY851972:ODJ852003 OMU851972:ONF852003 OWQ851972:OXB852003 PGM851972:PGX852003 PQI851972:PQT852003 QAE851972:QAP852003 QKA851972:QKL852003 QTW851972:QUH852003 RDS851972:RED852003 RNO851972:RNZ852003 RXK851972:RXV852003 SHG851972:SHR852003 SRC851972:SRN852003 TAY851972:TBJ852003 TKU851972:TLF852003 TUQ851972:TVB852003 UEM851972:UEX852003 UOI851972:UOT852003 UYE851972:UYP852003 VIA851972:VIL852003 VRW851972:VSH852003 WBS851972:WCD852003 WLO851972:WLZ852003 WVK851972:WVV852003 D917473:O917504 IY917508:JJ917539 SU917508:TF917539 ACQ917508:ADB917539 AMM917508:AMX917539 AWI917508:AWT917539 BGE917508:BGP917539 BQA917508:BQL917539 BZW917508:CAH917539 CJS917508:CKD917539 CTO917508:CTZ917539 DDK917508:DDV917539 DNG917508:DNR917539 DXC917508:DXN917539 EGY917508:EHJ917539 EQU917508:ERF917539 FAQ917508:FBB917539 FKM917508:FKX917539 FUI917508:FUT917539 GEE917508:GEP917539 GOA917508:GOL917539 GXW917508:GYH917539 HHS917508:HID917539 HRO917508:HRZ917539 IBK917508:IBV917539 ILG917508:ILR917539 IVC917508:IVN917539 JEY917508:JFJ917539 JOU917508:JPF917539 JYQ917508:JZB917539 KIM917508:KIX917539 KSI917508:KST917539 LCE917508:LCP917539 LMA917508:LML917539 LVW917508:LWH917539 MFS917508:MGD917539 MPO917508:MPZ917539 MZK917508:MZV917539 NJG917508:NJR917539 NTC917508:NTN917539 OCY917508:ODJ917539 OMU917508:ONF917539 OWQ917508:OXB917539 PGM917508:PGX917539 PQI917508:PQT917539 QAE917508:QAP917539 QKA917508:QKL917539 QTW917508:QUH917539 RDS917508:RED917539 RNO917508:RNZ917539 RXK917508:RXV917539 SHG917508:SHR917539 SRC917508:SRN917539 TAY917508:TBJ917539 TKU917508:TLF917539 TUQ917508:TVB917539 UEM917508:UEX917539 UOI917508:UOT917539 UYE917508:UYP917539 VIA917508:VIL917539 VRW917508:VSH917539 WBS917508:WCD917539 WLO917508:WLZ917539 WVK917508:WVV917539 D983009:O983040 IY983044:JJ983075 SU983044:TF983075 ACQ983044:ADB983075 AMM983044:AMX983075 AWI983044:AWT983075 BGE983044:BGP983075 BQA983044:BQL983075 BZW983044:CAH983075 CJS983044:CKD983075 CTO983044:CTZ983075 DDK983044:DDV983075 DNG983044:DNR983075 DXC983044:DXN983075 EGY983044:EHJ983075 EQU983044:ERF983075 FAQ983044:FBB983075 FKM983044:FKX983075 FUI983044:FUT983075 GEE983044:GEP983075 GOA983044:GOL983075 GXW983044:GYH983075 HHS983044:HID983075 HRO983044:HRZ983075 IBK983044:IBV983075 ILG983044:ILR983075 IVC983044:IVN983075 JEY983044:JFJ983075 JOU983044:JPF983075 JYQ983044:JZB983075 KIM983044:KIX983075 KSI983044:KST983075 LCE983044:LCP983075 LMA983044:LML983075 LVW983044:LWH983075 MFS983044:MGD983075 MPO983044:MPZ983075 MZK983044:MZV983075 NJG983044:NJR983075 NTC983044:NTN983075 OCY983044:ODJ983075 OMU983044:ONF983075 OWQ983044:OXB983075 PGM983044:PGX983075 PQI983044:PQT983075 QAE983044:QAP983075 QKA983044:QKL983075 QTW983044:QUH983075 RDS983044:RED983075 RNO983044:RNZ983075 RXK983044:RXV983075 SHG983044:SHR983075 SRC983044:SRN983075 TAY983044:TBJ983075 TKU983044:TLF983075 TUQ983044:TVB983075 UEM983044:UEX983075 UOI983044:UOT983075 UYE983044:UYP983075 VIA983044:VIL983075 VRW983044:VSH983075 WBS983044:WCD983075 WLO983044:WLZ983075 WVK983044:WVV983075 WVK9:WVV35 WLO9:WLZ35 WBS9:WCD35 VRW9:VSH35 VIA9:VIL35 UYE9:UYP35 UOI9:UOT35 UEM9:UEX35 TUQ9:TVB35 TKU9:TLF35 TAY9:TBJ35 SRC9:SRN35 SHG9:SHR35 RXK9:RXV35 RNO9:RNZ35 RDS9:RED35 QTW9:QUH35 QKA9:QKL35 QAE9:QAP35 PQI9:PQT35 PGM9:PGX35 OWQ9:OXB35 OMU9:ONF35 OCY9:ODJ35 NTC9:NTN35 NJG9:NJR35 MZK9:MZV35 MPO9:MPZ35 MFS9:MGD35 LVW9:LWH35 LMA9:LML35 LCE9:LCP35 KSI9:KST35 KIM9:KIX35 JYQ9:JZB35 JOU9:JPF35 JEY9:JFJ35 IVC9:IVN35 ILG9:ILR35 IBK9:IBV35 HRO9:HRZ35 HHS9:HID35 GXW9:GYH35 GOA9:GOL35 GEE9:GEP35 FUI9:FUT35 FKM9:FKX35 FAQ9:FBB35 EQU9:ERF35 EGY9:EHJ35 DXC9:DXN35 DNG9:DNR35 DDK9:DDV35 CTO9:CTZ35 CJS9:CKD35 BZW9:CAH35 BQA9:BQL35 BGE9:BGP35 AWI9:AWT35 AMM9:AMX35 ACQ9:ADB35 SU9:TF35 IY9:JJ35 D24:O35" xr:uid="{D60F7F28-552C-4FF1-BC64-506932ABC449}">
      <formula1>D9-ROUNDDOWN(D9,2)=0</formula1>
    </dataValidation>
    <dataValidation type="list" allowBlank="1" showInputMessage="1" showErrorMessage="1" sqref="D9:AG19" xr:uid="{10A94838-3E7D-4AA4-B1DF-8A41921DFC8D}">
      <formula1>"出勤,公休,出勤/半休,有休,欠勤"</formula1>
    </dataValidation>
    <dataValidation type="list" allowBlank="1" showInputMessage="1" showErrorMessage="1" sqref="A24:A35" xr:uid="{4F84A527-A6DB-4F46-8E7A-C973573D709E}">
      <formula1>"施設長,生活相談員,看護職員,介護職員,栄養士,事務員,その他"</formula1>
    </dataValidation>
  </dataValidations>
  <pageMargins left="0.7" right="0.7" top="0.75" bottom="0.75" header="0.3" footer="0.3"/>
  <pageSetup paperSize="8" scale="8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D3F79A2-2627-4E37-A69F-91EA9B6DFB11}">
          <x14:formula1>
            <xm:f>"　,専任,兼務"</xm:f>
          </x14:formula1>
          <xm:sqref>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xm:sqref>
        </x14:dataValidation>
        <x14:dataValidation type="list" allowBlank="1" showInputMessage="1" showErrorMessage="1" xr:uid="{00EC0E12-6F41-414D-A5C4-CCDD325A366D}">
          <x14:formula1>
            <xm:f>"　,常勤,非常勤"</xm:f>
          </x14:formula1>
          <xm:sqref>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IW9:IW35 SS9:SS35 ACO9:ACO35 AMK9:AMK35 AWG9:AWG35 BGC9:BGC35 BPY9:BPY35 BZU9:BZU35 CJQ9:CJQ35 CTM9:CTM35 DDI9:DDI35 DNE9:DNE35 DXA9:DXA35 EGW9:EGW35 EQS9:EQS35 FAO9:FAO35 FKK9:FKK35 FUG9:FUG35 GEC9:GEC35 GNY9:GNY35 GXU9:GXU35 HHQ9:HHQ35 HRM9:HRM35 IBI9:IBI35 ILE9:ILE35 IVA9:IVA35 JEW9:JEW35 JOS9:JOS35 JYO9:JYO35 KIK9:KIK35 KSG9:KSG35 LCC9:LCC35 LLY9:LLY35 LVU9:LVU35 MFQ9:MFQ35 MPM9:MPM35 MZI9:MZI35 NJE9:NJE35 NTA9:NTA35 OCW9:OCW35 OMS9:OMS35 OWO9:OWO35 PGK9:PGK35 PQG9:PQG35 QAC9:QAC35 QJY9:QJY35 QTU9:QTU35 RDQ9:RDQ35 RNM9:RNM35 RXI9:RXI35 SHE9:SHE35 SRA9:SRA35 TAW9:TAW35 TKS9:TKS35 TUO9:TUO35 UEK9:UEK35 UOG9:UOG35 UYC9:UYC35 VHY9:VHY35 VRU9:VRU35 WBQ9:WBQ35 WLM9:WLM35 WVI9:WVI35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xm:sqref>
        </x14:dataValidation>
        <x14:dataValidation type="list" allowBlank="1" showInputMessage="1" showErrorMessage="1" xr:uid="{D481E2E5-9827-4E7B-9122-AE3457FE852E}">
          <x14:formula1>
            <xm:f>"選択して下さい,施設長,生活相談員,介護職員,看護職員,栄養士,事務員"</xm:f>
          </x14:formula1>
          <xm:sqref>A12:A19 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A65525:B65525 IU65542 SQ65542 ACM65542 AMI65542 AWE65542 BGA65542 BPW65542 BZS65542 CJO65542 CTK65542 DDG65542 DNC65542 DWY65542 EGU65542 EQQ65542 FAM65542 FKI65542 FUE65542 GEA65542 GNW65542 GXS65542 HHO65542 HRK65542 IBG65542 ILC65542 IUY65542 JEU65542 JOQ65542 JYM65542 KII65542 KSE65542 LCA65542 LLW65542 LVS65542 MFO65542 MPK65542 MZG65542 NJC65542 NSY65542 OCU65542 OMQ65542 OWM65542 PGI65542 PQE65542 QAA65542 QJW65542 QTS65542 RDO65542 RNK65542 RXG65542 SHC65542 SQY65542 TAU65542 TKQ65542 TUM65542 UEI65542 UOE65542 UYA65542 VHW65542 VRS65542 WBO65542 WLK65542 WVG65542 A131061:B131061 IU131078 SQ131078 ACM131078 AMI131078 AWE131078 BGA131078 BPW131078 BZS131078 CJO131078 CTK131078 DDG131078 DNC131078 DWY131078 EGU131078 EQQ131078 FAM131078 FKI131078 FUE131078 GEA131078 GNW131078 GXS131078 HHO131078 HRK131078 IBG131078 ILC131078 IUY131078 JEU131078 JOQ131078 JYM131078 KII131078 KSE131078 LCA131078 LLW131078 LVS131078 MFO131078 MPK131078 MZG131078 NJC131078 NSY131078 OCU131078 OMQ131078 OWM131078 PGI131078 PQE131078 QAA131078 QJW131078 QTS131078 RDO131078 RNK131078 RXG131078 SHC131078 SQY131078 TAU131078 TKQ131078 TUM131078 UEI131078 UOE131078 UYA131078 VHW131078 VRS131078 WBO131078 WLK131078 WVG131078 A196597:B196597 IU196614 SQ196614 ACM196614 AMI196614 AWE196614 BGA196614 BPW196614 BZS196614 CJO196614 CTK196614 DDG196614 DNC196614 DWY196614 EGU196614 EQQ196614 FAM196614 FKI196614 FUE196614 GEA196614 GNW196614 GXS196614 HHO196614 HRK196614 IBG196614 ILC196614 IUY196614 JEU196614 JOQ196614 JYM196614 KII196614 KSE196614 LCA196614 LLW196614 LVS196614 MFO196614 MPK196614 MZG196614 NJC196614 NSY196614 OCU196614 OMQ196614 OWM196614 PGI196614 PQE196614 QAA196614 QJW196614 QTS196614 RDO196614 RNK196614 RXG196614 SHC196614 SQY196614 TAU196614 TKQ196614 TUM196614 UEI196614 UOE196614 UYA196614 VHW196614 VRS196614 WBO196614 WLK196614 WVG196614 A262133:B262133 IU262150 SQ262150 ACM262150 AMI262150 AWE262150 BGA262150 BPW262150 BZS262150 CJO262150 CTK262150 DDG262150 DNC262150 DWY262150 EGU262150 EQQ262150 FAM262150 FKI262150 FUE262150 GEA262150 GNW262150 GXS262150 HHO262150 HRK262150 IBG262150 ILC262150 IUY262150 JEU262150 JOQ262150 JYM262150 KII262150 KSE262150 LCA262150 LLW262150 LVS262150 MFO262150 MPK262150 MZG262150 NJC262150 NSY262150 OCU262150 OMQ262150 OWM262150 PGI262150 PQE262150 QAA262150 QJW262150 QTS262150 RDO262150 RNK262150 RXG262150 SHC262150 SQY262150 TAU262150 TKQ262150 TUM262150 UEI262150 UOE262150 UYA262150 VHW262150 VRS262150 WBO262150 WLK262150 WVG262150 A327669:B327669 IU327686 SQ327686 ACM327686 AMI327686 AWE327686 BGA327686 BPW327686 BZS327686 CJO327686 CTK327686 DDG327686 DNC327686 DWY327686 EGU327686 EQQ327686 FAM327686 FKI327686 FUE327686 GEA327686 GNW327686 GXS327686 HHO327686 HRK327686 IBG327686 ILC327686 IUY327686 JEU327686 JOQ327686 JYM327686 KII327686 KSE327686 LCA327686 LLW327686 LVS327686 MFO327686 MPK327686 MZG327686 NJC327686 NSY327686 OCU327686 OMQ327686 OWM327686 PGI327686 PQE327686 QAA327686 QJW327686 QTS327686 RDO327686 RNK327686 RXG327686 SHC327686 SQY327686 TAU327686 TKQ327686 TUM327686 UEI327686 UOE327686 UYA327686 VHW327686 VRS327686 WBO327686 WLK327686 WVG327686 A393205:B393205 IU393222 SQ393222 ACM393222 AMI393222 AWE393222 BGA393222 BPW393222 BZS393222 CJO393222 CTK393222 DDG393222 DNC393222 DWY393222 EGU393222 EQQ393222 FAM393222 FKI393222 FUE393222 GEA393222 GNW393222 GXS393222 HHO393222 HRK393222 IBG393222 ILC393222 IUY393222 JEU393222 JOQ393222 JYM393222 KII393222 KSE393222 LCA393222 LLW393222 LVS393222 MFO393222 MPK393222 MZG393222 NJC393222 NSY393222 OCU393222 OMQ393222 OWM393222 PGI393222 PQE393222 QAA393222 QJW393222 QTS393222 RDO393222 RNK393222 RXG393222 SHC393222 SQY393222 TAU393222 TKQ393222 TUM393222 UEI393222 UOE393222 UYA393222 VHW393222 VRS393222 WBO393222 WLK393222 WVG393222 A458741:B458741 IU458758 SQ458758 ACM458758 AMI458758 AWE458758 BGA458758 BPW458758 BZS458758 CJO458758 CTK458758 DDG458758 DNC458758 DWY458758 EGU458758 EQQ458758 FAM458758 FKI458758 FUE458758 GEA458758 GNW458758 GXS458758 HHO458758 HRK458758 IBG458758 ILC458758 IUY458758 JEU458758 JOQ458758 JYM458758 KII458758 KSE458758 LCA458758 LLW458758 LVS458758 MFO458758 MPK458758 MZG458758 NJC458758 NSY458758 OCU458758 OMQ458758 OWM458758 PGI458758 PQE458758 QAA458758 QJW458758 QTS458758 RDO458758 RNK458758 RXG458758 SHC458758 SQY458758 TAU458758 TKQ458758 TUM458758 UEI458758 UOE458758 UYA458758 VHW458758 VRS458758 WBO458758 WLK458758 WVG458758 A524277:B524277 IU524294 SQ524294 ACM524294 AMI524294 AWE524294 BGA524294 BPW524294 BZS524294 CJO524294 CTK524294 DDG524294 DNC524294 DWY524294 EGU524294 EQQ524294 FAM524294 FKI524294 FUE524294 GEA524294 GNW524294 GXS524294 HHO524294 HRK524294 IBG524294 ILC524294 IUY524294 JEU524294 JOQ524294 JYM524294 KII524294 KSE524294 LCA524294 LLW524294 LVS524294 MFO524294 MPK524294 MZG524294 NJC524294 NSY524294 OCU524294 OMQ524294 OWM524294 PGI524294 PQE524294 QAA524294 QJW524294 QTS524294 RDO524294 RNK524294 RXG524294 SHC524294 SQY524294 TAU524294 TKQ524294 TUM524294 UEI524294 UOE524294 UYA524294 VHW524294 VRS524294 WBO524294 WLK524294 WVG524294 A589813:B589813 IU589830 SQ589830 ACM589830 AMI589830 AWE589830 BGA589830 BPW589830 BZS589830 CJO589830 CTK589830 DDG589830 DNC589830 DWY589830 EGU589830 EQQ589830 FAM589830 FKI589830 FUE589830 GEA589830 GNW589830 GXS589830 HHO589830 HRK589830 IBG589830 ILC589830 IUY589830 JEU589830 JOQ589830 JYM589830 KII589830 KSE589830 LCA589830 LLW589830 LVS589830 MFO589830 MPK589830 MZG589830 NJC589830 NSY589830 OCU589830 OMQ589830 OWM589830 PGI589830 PQE589830 QAA589830 QJW589830 QTS589830 RDO589830 RNK589830 RXG589830 SHC589830 SQY589830 TAU589830 TKQ589830 TUM589830 UEI589830 UOE589830 UYA589830 VHW589830 VRS589830 WBO589830 WLK589830 WVG589830 A655349:B655349 IU655366 SQ655366 ACM655366 AMI655366 AWE655366 BGA655366 BPW655366 BZS655366 CJO655366 CTK655366 DDG655366 DNC655366 DWY655366 EGU655366 EQQ655366 FAM655366 FKI655366 FUE655366 GEA655366 GNW655366 GXS655366 HHO655366 HRK655366 IBG655366 ILC655366 IUY655366 JEU655366 JOQ655366 JYM655366 KII655366 KSE655366 LCA655366 LLW655366 LVS655366 MFO655366 MPK655366 MZG655366 NJC655366 NSY655366 OCU655366 OMQ655366 OWM655366 PGI655366 PQE655366 QAA655366 QJW655366 QTS655366 RDO655366 RNK655366 RXG655366 SHC655366 SQY655366 TAU655366 TKQ655366 TUM655366 UEI655366 UOE655366 UYA655366 VHW655366 VRS655366 WBO655366 WLK655366 WVG655366 A720885:B720885 IU720902 SQ720902 ACM720902 AMI720902 AWE720902 BGA720902 BPW720902 BZS720902 CJO720902 CTK720902 DDG720902 DNC720902 DWY720902 EGU720902 EQQ720902 FAM720902 FKI720902 FUE720902 GEA720902 GNW720902 GXS720902 HHO720902 HRK720902 IBG720902 ILC720902 IUY720902 JEU720902 JOQ720902 JYM720902 KII720902 KSE720902 LCA720902 LLW720902 LVS720902 MFO720902 MPK720902 MZG720902 NJC720902 NSY720902 OCU720902 OMQ720902 OWM720902 PGI720902 PQE720902 QAA720902 QJW720902 QTS720902 RDO720902 RNK720902 RXG720902 SHC720902 SQY720902 TAU720902 TKQ720902 TUM720902 UEI720902 UOE720902 UYA720902 VHW720902 VRS720902 WBO720902 WLK720902 WVG720902 A786421:B786421 IU786438 SQ786438 ACM786438 AMI786438 AWE786438 BGA786438 BPW786438 BZS786438 CJO786438 CTK786438 DDG786438 DNC786438 DWY786438 EGU786438 EQQ786438 FAM786438 FKI786438 FUE786438 GEA786438 GNW786438 GXS786438 HHO786438 HRK786438 IBG786438 ILC786438 IUY786438 JEU786438 JOQ786438 JYM786438 KII786438 KSE786438 LCA786438 LLW786438 LVS786438 MFO786438 MPK786438 MZG786438 NJC786438 NSY786438 OCU786438 OMQ786438 OWM786438 PGI786438 PQE786438 QAA786438 QJW786438 QTS786438 RDO786438 RNK786438 RXG786438 SHC786438 SQY786438 TAU786438 TKQ786438 TUM786438 UEI786438 UOE786438 UYA786438 VHW786438 VRS786438 WBO786438 WLK786438 WVG786438 A851957:B851957 IU851974 SQ851974 ACM851974 AMI851974 AWE851974 BGA851974 BPW851974 BZS851974 CJO851974 CTK851974 DDG851974 DNC851974 DWY851974 EGU851974 EQQ851974 FAM851974 FKI851974 FUE851974 GEA851974 GNW851974 GXS851974 HHO851974 HRK851974 IBG851974 ILC851974 IUY851974 JEU851974 JOQ851974 JYM851974 KII851974 KSE851974 LCA851974 LLW851974 LVS851974 MFO851974 MPK851974 MZG851974 NJC851974 NSY851974 OCU851974 OMQ851974 OWM851974 PGI851974 PQE851974 QAA851974 QJW851974 QTS851974 RDO851974 RNK851974 RXG851974 SHC851974 SQY851974 TAU851974 TKQ851974 TUM851974 UEI851974 UOE851974 UYA851974 VHW851974 VRS851974 WBO851974 WLK851974 WVG851974 A917493:B917493 IU917510 SQ917510 ACM917510 AMI917510 AWE917510 BGA917510 BPW917510 BZS917510 CJO917510 CTK917510 DDG917510 DNC917510 DWY917510 EGU917510 EQQ917510 FAM917510 FKI917510 FUE917510 GEA917510 GNW917510 GXS917510 HHO917510 HRK917510 IBG917510 ILC917510 IUY917510 JEU917510 JOQ917510 JYM917510 KII917510 KSE917510 LCA917510 LLW917510 LVS917510 MFO917510 MPK917510 MZG917510 NJC917510 NSY917510 OCU917510 OMQ917510 OWM917510 PGI917510 PQE917510 QAA917510 QJW917510 QTS917510 RDO917510 RNK917510 RXG917510 SHC917510 SQY917510 TAU917510 TKQ917510 TUM917510 UEI917510 UOE917510 UYA917510 VHW917510 VRS917510 WBO917510 WLK917510 WVG917510 A983029:B983029 IU983046 SQ983046 ACM983046 AMI983046 AWE983046 BGA983046 BPW983046 BZS983046 CJO983046 CTK983046 DDG983046 DNC983046 DWY983046 EGU983046 EQQ983046 FAM983046 FKI983046 FUE983046 GEA983046 GNW983046 GXS983046 HHO983046 HRK983046 IBG983046 ILC983046 IUY983046 JEU983046 JOQ983046 JYM983046 KII983046 KSE983046 LCA983046 LLW983046 LVS983046 MFO983046 MPK983046 MZG983046 NJC983046 NSY983046 OCU983046 OMQ983046 OWM983046 PGI983046 PQE983046 QAA983046 QJW983046 QTS983046 RDO983046 RNK983046 RXG983046 SHC983046 SQY983046 TAU983046 TKQ983046 TUM983046 UEI983046 UOE983046 UYA983046 VHW983046 VRS983046 WBO983046 WLK983046 WVG983046 A65529:B65529 IU65546 SQ65546 ACM65546 AMI65546 AWE65546 BGA65546 BPW65546 BZS65546 CJO65546 CTK65546 DDG65546 DNC65546 DWY65546 EGU65546 EQQ65546 FAM65546 FKI65546 FUE65546 GEA65546 GNW65546 GXS65546 HHO65546 HRK65546 IBG65546 ILC65546 IUY65546 JEU65546 JOQ65546 JYM65546 KII65546 KSE65546 LCA65546 LLW65546 LVS65546 MFO65546 MPK65546 MZG65546 NJC65546 NSY65546 OCU65546 OMQ65546 OWM65546 PGI65546 PQE65546 QAA65546 QJW65546 QTS65546 RDO65546 RNK65546 RXG65546 SHC65546 SQY65546 TAU65546 TKQ65546 TUM65546 UEI65546 UOE65546 UYA65546 VHW65546 VRS65546 WBO65546 WLK65546 WVG65546 A131065:B131065 IU131082 SQ131082 ACM131082 AMI131082 AWE131082 BGA131082 BPW131082 BZS131082 CJO131082 CTK131082 DDG131082 DNC131082 DWY131082 EGU131082 EQQ131082 FAM131082 FKI131082 FUE131082 GEA131082 GNW131082 GXS131082 HHO131082 HRK131082 IBG131082 ILC131082 IUY131082 JEU131082 JOQ131082 JYM131082 KII131082 KSE131082 LCA131082 LLW131082 LVS131082 MFO131082 MPK131082 MZG131082 NJC131082 NSY131082 OCU131082 OMQ131082 OWM131082 PGI131082 PQE131082 QAA131082 QJW131082 QTS131082 RDO131082 RNK131082 RXG131082 SHC131082 SQY131082 TAU131082 TKQ131082 TUM131082 UEI131082 UOE131082 UYA131082 VHW131082 VRS131082 WBO131082 WLK131082 WVG131082 A196601:B196601 IU196618 SQ196618 ACM196618 AMI196618 AWE196618 BGA196618 BPW196618 BZS196618 CJO196618 CTK196618 DDG196618 DNC196618 DWY196618 EGU196618 EQQ196618 FAM196618 FKI196618 FUE196618 GEA196618 GNW196618 GXS196618 HHO196618 HRK196618 IBG196618 ILC196618 IUY196618 JEU196618 JOQ196618 JYM196618 KII196618 KSE196618 LCA196618 LLW196618 LVS196618 MFO196618 MPK196618 MZG196618 NJC196618 NSY196618 OCU196618 OMQ196618 OWM196618 PGI196618 PQE196618 QAA196618 QJW196618 QTS196618 RDO196618 RNK196618 RXG196618 SHC196618 SQY196618 TAU196618 TKQ196618 TUM196618 UEI196618 UOE196618 UYA196618 VHW196618 VRS196618 WBO196618 WLK196618 WVG196618 A262137:B262137 IU262154 SQ262154 ACM262154 AMI262154 AWE262154 BGA262154 BPW262154 BZS262154 CJO262154 CTK262154 DDG262154 DNC262154 DWY262154 EGU262154 EQQ262154 FAM262154 FKI262154 FUE262154 GEA262154 GNW262154 GXS262154 HHO262154 HRK262154 IBG262154 ILC262154 IUY262154 JEU262154 JOQ262154 JYM262154 KII262154 KSE262154 LCA262154 LLW262154 LVS262154 MFO262154 MPK262154 MZG262154 NJC262154 NSY262154 OCU262154 OMQ262154 OWM262154 PGI262154 PQE262154 QAA262154 QJW262154 QTS262154 RDO262154 RNK262154 RXG262154 SHC262154 SQY262154 TAU262154 TKQ262154 TUM262154 UEI262154 UOE262154 UYA262154 VHW262154 VRS262154 WBO262154 WLK262154 WVG262154 A327673:B327673 IU327690 SQ327690 ACM327690 AMI327690 AWE327690 BGA327690 BPW327690 BZS327690 CJO327690 CTK327690 DDG327690 DNC327690 DWY327690 EGU327690 EQQ327690 FAM327690 FKI327690 FUE327690 GEA327690 GNW327690 GXS327690 HHO327690 HRK327690 IBG327690 ILC327690 IUY327690 JEU327690 JOQ327690 JYM327690 KII327690 KSE327690 LCA327690 LLW327690 LVS327690 MFO327690 MPK327690 MZG327690 NJC327690 NSY327690 OCU327690 OMQ327690 OWM327690 PGI327690 PQE327690 QAA327690 QJW327690 QTS327690 RDO327690 RNK327690 RXG327690 SHC327690 SQY327690 TAU327690 TKQ327690 TUM327690 UEI327690 UOE327690 UYA327690 VHW327690 VRS327690 WBO327690 WLK327690 WVG327690 A393209:B393209 IU393226 SQ393226 ACM393226 AMI393226 AWE393226 BGA393226 BPW393226 BZS393226 CJO393226 CTK393226 DDG393226 DNC393226 DWY393226 EGU393226 EQQ393226 FAM393226 FKI393226 FUE393226 GEA393226 GNW393226 GXS393226 HHO393226 HRK393226 IBG393226 ILC393226 IUY393226 JEU393226 JOQ393226 JYM393226 KII393226 KSE393226 LCA393226 LLW393226 LVS393226 MFO393226 MPK393226 MZG393226 NJC393226 NSY393226 OCU393226 OMQ393226 OWM393226 PGI393226 PQE393226 QAA393226 QJW393226 QTS393226 RDO393226 RNK393226 RXG393226 SHC393226 SQY393226 TAU393226 TKQ393226 TUM393226 UEI393226 UOE393226 UYA393226 VHW393226 VRS393226 WBO393226 WLK393226 WVG393226 A458745:B458745 IU458762 SQ458762 ACM458762 AMI458762 AWE458762 BGA458762 BPW458762 BZS458762 CJO458762 CTK458762 DDG458762 DNC458762 DWY458762 EGU458762 EQQ458762 FAM458762 FKI458762 FUE458762 GEA458762 GNW458762 GXS458762 HHO458762 HRK458762 IBG458762 ILC458762 IUY458762 JEU458762 JOQ458762 JYM458762 KII458762 KSE458762 LCA458762 LLW458762 LVS458762 MFO458762 MPK458762 MZG458762 NJC458762 NSY458762 OCU458762 OMQ458762 OWM458762 PGI458762 PQE458762 QAA458762 QJW458762 QTS458762 RDO458762 RNK458762 RXG458762 SHC458762 SQY458762 TAU458762 TKQ458762 TUM458762 UEI458762 UOE458762 UYA458762 VHW458762 VRS458762 WBO458762 WLK458762 WVG458762 A524281:B524281 IU524298 SQ524298 ACM524298 AMI524298 AWE524298 BGA524298 BPW524298 BZS524298 CJO524298 CTK524298 DDG524298 DNC524298 DWY524298 EGU524298 EQQ524298 FAM524298 FKI524298 FUE524298 GEA524298 GNW524298 GXS524298 HHO524298 HRK524298 IBG524298 ILC524298 IUY524298 JEU524298 JOQ524298 JYM524298 KII524298 KSE524298 LCA524298 LLW524298 LVS524298 MFO524298 MPK524298 MZG524298 NJC524298 NSY524298 OCU524298 OMQ524298 OWM524298 PGI524298 PQE524298 QAA524298 QJW524298 QTS524298 RDO524298 RNK524298 RXG524298 SHC524298 SQY524298 TAU524298 TKQ524298 TUM524298 UEI524298 UOE524298 UYA524298 VHW524298 VRS524298 WBO524298 WLK524298 WVG524298 A589817:B589817 IU589834 SQ589834 ACM589834 AMI589834 AWE589834 BGA589834 BPW589834 BZS589834 CJO589834 CTK589834 DDG589834 DNC589834 DWY589834 EGU589834 EQQ589834 FAM589834 FKI589834 FUE589834 GEA589834 GNW589834 GXS589834 HHO589834 HRK589834 IBG589834 ILC589834 IUY589834 JEU589834 JOQ589834 JYM589834 KII589834 KSE589834 LCA589834 LLW589834 LVS589834 MFO589834 MPK589834 MZG589834 NJC589834 NSY589834 OCU589834 OMQ589834 OWM589834 PGI589834 PQE589834 QAA589834 QJW589834 QTS589834 RDO589834 RNK589834 RXG589834 SHC589834 SQY589834 TAU589834 TKQ589834 TUM589834 UEI589834 UOE589834 UYA589834 VHW589834 VRS589834 WBO589834 WLK589834 WVG589834 A655353:B655353 IU655370 SQ655370 ACM655370 AMI655370 AWE655370 BGA655370 BPW655370 BZS655370 CJO655370 CTK655370 DDG655370 DNC655370 DWY655370 EGU655370 EQQ655370 FAM655370 FKI655370 FUE655370 GEA655370 GNW655370 GXS655370 HHO655370 HRK655370 IBG655370 ILC655370 IUY655370 JEU655370 JOQ655370 JYM655370 KII655370 KSE655370 LCA655370 LLW655370 LVS655370 MFO655370 MPK655370 MZG655370 NJC655370 NSY655370 OCU655370 OMQ655370 OWM655370 PGI655370 PQE655370 QAA655370 QJW655370 QTS655370 RDO655370 RNK655370 RXG655370 SHC655370 SQY655370 TAU655370 TKQ655370 TUM655370 UEI655370 UOE655370 UYA655370 VHW655370 VRS655370 WBO655370 WLK655370 WVG655370 A720889:B720889 IU720906 SQ720906 ACM720906 AMI720906 AWE720906 BGA720906 BPW720906 BZS720906 CJO720906 CTK720906 DDG720906 DNC720906 DWY720906 EGU720906 EQQ720906 FAM720906 FKI720906 FUE720906 GEA720906 GNW720906 GXS720906 HHO720906 HRK720906 IBG720906 ILC720906 IUY720906 JEU720906 JOQ720906 JYM720906 KII720906 KSE720906 LCA720906 LLW720906 LVS720906 MFO720906 MPK720906 MZG720906 NJC720906 NSY720906 OCU720906 OMQ720906 OWM720906 PGI720906 PQE720906 QAA720906 QJW720906 QTS720906 RDO720906 RNK720906 RXG720906 SHC720906 SQY720906 TAU720906 TKQ720906 TUM720906 UEI720906 UOE720906 UYA720906 VHW720906 VRS720906 WBO720906 WLK720906 WVG720906 A786425:B786425 IU786442 SQ786442 ACM786442 AMI786442 AWE786442 BGA786442 BPW786442 BZS786442 CJO786442 CTK786442 DDG786442 DNC786442 DWY786442 EGU786442 EQQ786442 FAM786442 FKI786442 FUE786442 GEA786442 GNW786442 GXS786442 HHO786442 HRK786442 IBG786442 ILC786442 IUY786442 JEU786442 JOQ786442 JYM786442 KII786442 KSE786442 LCA786442 LLW786442 LVS786442 MFO786442 MPK786442 MZG786442 NJC786442 NSY786442 OCU786442 OMQ786442 OWM786442 PGI786442 PQE786442 QAA786442 QJW786442 QTS786442 RDO786442 RNK786442 RXG786442 SHC786442 SQY786442 TAU786442 TKQ786442 TUM786442 UEI786442 UOE786442 UYA786442 VHW786442 VRS786442 WBO786442 WLK786442 WVG786442 A851961:B851961 IU851978 SQ851978 ACM851978 AMI851978 AWE851978 BGA851978 BPW851978 BZS851978 CJO851978 CTK851978 DDG851978 DNC851978 DWY851978 EGU851978 EQQ851978 FAM851978 FKI851978 FUE851978 GEA851978 GNW851978 GXS851978 HHO851978 HRK851978 IBG851978 ILC851978 IUY851978 JEU851978 JOQ851978 JYM851978 KII851978 KSE851978 LCA851978 LLW851978 LVS851978 MFO851978 MPK851978 MZG851978 NJC851978 NSY851978 OCU851978 OMQ851978 OWM851978 PGI851978 PQE851978 QAA851978 QJW851978 QTS851978 RDO851978 RNK851978 RXG851978 SHC851978 SQY851978 TAU851978 TKQ851978 TUM851978 UEI851978 UOE851978 UYA851978 VHW851978 VRS851978 WBO851978 WLK851978 WVG851978 A917497:B917497 IU917514 SQ917514 ACM917514 AMI917514 AWE917514 BGA917514 BPW917514 BZS917514 CJO917514 CTK917514 DDG917514 DNC917514 DWY917514 EGU917514 EQQ917514 FAM917514 FKI917514 FUE917514 GEA917514 GNW917514 GXS917514 HHO917514 HRK917514 IBG917514 ILC917514 IUY917514 JEU917514 JOQ917514 JYM917514 KII917514 KSE917514 LCA917514 LLW917514 LVS917514 MFO917514 MPK917514 MZG917514 NJC917514 NSY917514 OCU917514 OMQ917514 OWM917514 PGI917514 PQE917514 QAA917514 QJW917514 QTS917514 RDO917514 RNK917514 RXG917514 SHC917514 SQY917514 TAU917514 TKQ917514 TUM917514 UEI917514 UOE917514 UYA917514 VHW917514 VRS917514 WBO917514 WLK917514 WVG917514 A983033:B983033 IU983050 SQ983050 ACM983050 AMI983050 AWE983050 BGA983050 BPW983050 BZS983050 CJO983050 CTK983050 DDG983050 DNC983050 DWY983050 EGU983050 EQQ983050 FAM983050 FKI983050 FUE983050 GEA983050 GNW983050 GXS983050 HHO983050 HRK983050 IBG983050 ILC983050 IUY983050 JEU983050 JOQ983050 JYM983050 KII983050 KSE983050 LCA983050 LLW983050 LVS983050 MFO983050 MPK983050 MZG983050 NJC983050 NSY983050 OCU983050 OMQ983050 OWM983050 PGI983050 PQE983050 QAA983050 QJW983050 QTS983050 RDO983050 RNK983050 RXG983050 SHC983050 SQY983050 TAU983050 TKQ983050 TUM983050 UEI983050 UOE983050 UYA983050 VHW983050 VRS983050 WBO983050 WLK983050 WVG983050 A65531:B65531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A131067:B131067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A196603:B196603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A262139:B262139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A327675:B327675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A393211:B393211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A458747:B458747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A524283:B524283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A589819:B589819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A655355:B655355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A720891:B720891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A786427:B786427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A851963:B851963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A917499:B917499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A983035:B983035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A65533:B65533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A131069:B131069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A196605:B196605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A262141:B262141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A327677:B327677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A393213:B393213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A458749:B458749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A524285:B524285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A589821:B589821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A655357:B655357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A720893:B720893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A786429:B786429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A851965:B851965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A917501:B917501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A983037:B983037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A65535:B65535 IU65552 SQ65552 ACM65552 AMI65552 AWE65552 BGA65552 BPW65552 BZS65552 CJO65552 CTK65552 DDG65552 DNC65552 DWY65552 EGU65552 EQQ65552 FAM65552 FKI65552 FUE65552 GEA65552 GNW65552 GXS65552 HHO65552 HRK65552 IBG65552 ILC65552 IUY65552 JEU65552 JOQ65552 JYM65552 KII65552 KSE65552 LCA65552 LLW65552 LVS65552 MFO65552 MPK65552 MZG65552 NJC65552 NSY65552 OCU65552 OMQ65552 OWM65552 PGI65552 PQE65552 QAA65552 QJW65552 QTS65552 RDO65552 RNK65552 RXG65552 SHC65552 SQY65552 TAU65552 TKQ65552 TUM65552 UEI65552 UOE65552 UYA65552 VHW65552 VRS65552 WBO65552 WLK65552 WVG65552 A131071:B131071 IU131088 SQ131088 ACM131088 AMI131088 AWE131088 BGA131088 BPW131088 BZS131088 CJO131088 CTK131088 DDG131088 DNC131088 DWY131088 EGU131088 EQQ131088 FAM131088 FKI131088 FUE131088 GEA131088 GNW131088 GXS131088 HHO131088 HRK131088 IBG131088 ILC131088 IUY131088 JEU131088 JOQ131088 JYM131088 KII131088 KSE131088 LCA131088 LLW131088 LVS131088 MFO131088 MPK131088 MZG131088 NJC131088 NSY131088 OCU131088 OMQ131088 OWM131088 PGI131088 PQE131088 QAA131088 QJW131088 QTS131088 RDO131088 RNK131088 RXG131088 SHC131088 SQY131088 TAU131088 TKQ131088 TUM131088 UEI131088 UOE131088 UYA131088 VHW131088 VRS131088 WBO131088 WLK131088 WVG131088 A196607:B196607 IU196624 SQ196624 ACM196624 AMI196624 AWE196624 BGA196624 BPW196624 BZS196624 CJO196624 CTK196624 DDG196624 DNC196624 DWY196624 EGU196624 EQQ196624 FAM196624 FKI196624 FUE196624 GEA196624 GNW196624 GXS196624 HHO196624 HRK196624 IBG196624 ILC196624 IUY196624 JEU196624 JOQ196624 JYM196624 KII196624 KSE196624 LCA196624 LLW196624 LVS196624 MFO196624 MPK196624 MZG196624 NJC196624 NSY196624 OCU196624 OMQ196624 OWM196624 PGI196624 PQE196624 QAA196624 QJW196624 QTS196624 RDO196624 RNK196624 RXG196624 SHC196624 SQY196624 TAU196624 TKQ196624 TUM196624 UEI196624 UOE196624 UYA196624 VHW196624 VRS196624 WBO196624 WLK196624 WVG196624 A262143:B262143 IU262160 SQ262160 ACM262160 AMI262160 AWE262160 BGA262160 BPW262160 BZS262160 CJO262160 CTK262160 DDG262160 DNC262160 DWY262160 EGU262160 EQQ262160 FAM262160 FKI262160 FUE262160 GEA262160 GNW262160 GXS262160 HHO262160 HRK262160 IBG262160 ILC262160 IUY262160 JEU262160 JOQ262160 JYM262160 KII262160 KSE262160 LCA262160 LLW262160 LVS262160 MFO262160 MPK262160 MZG262160 NJC262160 NSY262160 OCU262160 OMQ262160 OWM262160 PGI262160 PQE262160 QAA262160 QJW262160 QTS262160 RDO262160 RNK262160 RXG262160 SHC262160 SQY262160 TAU262160 TKQ262160 TUM262160 UEI262160 UOE262160 UYA262160 VHW262160 VRS262160 WBO262160 WLK262160 WVG262160 A327679:B327679 IU327696 SQ327696 ACM327696 AMI327696 AWE327696 BGA327696 BPW327696 BZS327696 CJO327696 CTK327696 DDG327696 DNC327696 DWY327696 EGU327696 EQQ327696 FAM327696 FKI327696 FUE327696 GEA327696 GNW327696 GXS327696 HHO327696 HRK327696 IBG327696 ILC327696 IUY327696 JEU327696 JOQ327696 JYM327696 KII327696 KSE327696 LCA327696 LLW327696 LVS327696 MFO327696 MPK327696 MZG327696 NJC327696 NSY327696 OCU327696 OMQ327696 OWM327696 PGI327696 PQE327696 QAA327696 QJW327696 QTS327696 RDO327696 RNK327696 RXG327696 SHC327696 SQY327696 TAU327696 TKQ327696 TUM327696 UEI327696 UOE327696 UYA327696 VHW327696 VRS327696 WBO327696 WLK327696 WVG327696 A393215:B393215 IU393232 SQ393232 ACM393232 AMI393232 AWE393232 BGA393232 BPW393232 BZS393232 CJO393232 CTK393232 DDG393232 DNC393232 DWY393232 EGU393232 EQQ393232 FAM393232 FKI393232 FUE393232 GEA393232 GNW393232 GXS393232 HHO393232 HRK393232 IBG393232 ILC393232 IUY393232 JEU393232 JOQ393232 JYM393232 KII393232 KSE393232 LCA393232 LLW393232 LVS393232 MFO393232 MPK393232 MZG393232 NJC393232 NSY393232 OCU393232 OMQ393232 OWM393232 PGI393232 PQE393232 QAA393232 QJW393232 QTS393232 RDO393232 RNK393232 RXG393232 SHC393232 SQY393232 TAU393232 TKQ393232 TUM393232 UEI393232 UOE393232 UYA393232 VHW393232 VRS393232 WBO393232 WLK393232 WVG393232 A458751:B458751 IU458768 SQ458768 ACM458768 AMI458768 AWE458768 BGA458768 BPW458768 BZS458768 CJO458768 CTK458768 DDG458768 DNC458768 DWY458768 EGU458768 EQQ458768 FAM458768 FKI458768 FUE458768 GEA458768 GNW458768 GXS458768 HHO458768 HRK458768 IBG458768 ILC458768 IUY458768 JEU458768 JOQ458768 JYM458768 KII458768 KSE458768 LCA458768 LLW458768 LVS458768 MFO458768 MPK458768 MZG458768 NJC458768 NSY458768 OCU458768 OMQ458768 OWM458768 PGI458768 PQE458768 QAA458768 QJW458768 QTS458768 RDO458768 RNK458768 RXG458768 SHC458768 SQY458768 TAU458768 TKQ458768 TUM458768 UEI458768 UOE458768 UYA458768 VHW458768 VRS458768 WBO458768 WLK458768 WVG458768 A524287:B524287 IU524304 SQ524304 ACM524304 AMI524304 AWE524304 BGA524304 BPW524304 BZS524304 CJO524304 CTK524304 DDG524304 DNC524304 DWY524304 EGU524304 EQQ524304 FAM524304 FKI524304 FUE524304 GEA524304 GNW524304 GXS524304 HHO524304 HRK524304 IBG524304 ILC524304 IUY524304 JEU524304 JOQ524304 JYM524304 KII524304 KSE524304 LCA524304 LLW524304 LVS524304 MFO524304 MPK524304 MZG524304 NJC524304 NSY524304 OCU524304 OMQ524304 OWM524304 PGI524304 PQE524304 QAA524304 QJW524304 QTS524304 RDO524304 RNK524304 RXG524304 SHC524304 SQY524304 TAU524304 TKQ524304 TUM524304 UEI524304 UOE524304 UYA524304 VHW524304 VRS524304 WBO524304 WLK524304 WVG524304 A589823:B589823 IU589840 SQ589840 ACM589840 AMI589840 AWE589840 BGA589840 BPW589840 BZS589840 CJO589840 CTK589840 DDG589840 DNC589840 DWY589840 EGU589840 EQQ589840 FAM589840 FKI589840 FUE589840 GEA589840 GNW589840 GXS589840 HHO589840 HRK589840 IBG589840 ILC589840 IUY589840 JEU589840 JOQ589840 JYM589840 KII589840 KSE589840 LCA589840 LLW589840 LVS589840 MFO589840 MPK589840 MZG589840 NJC589840 NSY589840 OCU589840 OMQ589840 OWM589840 PGI589840 PQE589840 QAA589840 QJW589840 QTS589840 RDO589840 RNK589840 RXG589840 SHC589840 SQY589840 TAU589840 TKQ589840 TUM589840 UEI589840 UOE589840 UYA589840 VHW589840 VRS589840 WBO589840 WLK589840 WVG589840 A655359:B655359 IU655376 SQ655376 ACM655376 AMI655376 AWE655376 BGA655376 BPW655376 BZS655376 CJO655376 CTK655376 DDG655376 DNC655376 DWY655376 EGU655376 EQQ655376 FAM655376 FKI655376 FUE655376 GEA655376 GNW655376 GXS655376 HHO655376 HRK655376 IBG655376 ILC655376 IUY655376 JEU655376 JOQ655376 JYM655376 KII655376 KSE655376 LCA655376 LLW655376 LVS655376 MFO655376 MPK655376 MZG655376 NJC655376 NSY655376 OCU655376 OMQ655376 OWM655376 PGI655376 PQE655376 QAA655376 QJW655376 QTS655376 RDO655376 RNK655376 RXG655376 SHC655376 SQY655376 TAU655376 TKQ655376 TUM655376 UEI655376 UOE655376 UYA655376 VHW655376 VRS655376 WBO655376 WLK655376 WVG655376 A720895:B720895 IU720912 SQ720912 ACM720912 AMI720912 AWE720912 BGA720912 BPW720912 BZS720912 CJO720912 CTK720912 DDG720912 DNC720912 DWY720912 EGU720912 EQQ720912 FAM720912 FKI720912 FUE720912 GEA720912 GNW720912 GXS720912 HHO720912 HRK720912 IBG720912 ILC720912 IUY720912 JEU720912 JOQ720912 JYM720912 KII720912 KSE720912 LCA720912 LLW720912 LVS720912 MFO720912 MPK720912 MZG720912 NJC720912 NSY720912 OCU720912 OMQ720912 OWM720912 PGI720912 PQE720912 QAA720912 QJW720912 QTS720912 RDO720912 RNK720912 RXG720912 SHC720912 SQY720912 TAU720912 TKQ720912 TUM720912 UEI720912 UOE720912 UYA720912 VHW720912 VRS720912 WBO720912 WLK720912 WVG720912 A786431:B786431 IU786448 SQ786448 ACM786448 AMI786448 AWE786448 BGA786448 BPW786448 BZS786448 CJO786448 CTK786448 DDG786448 DNC786448 DWY786448 EGU786448 EQQ786448 FAM786448 FKI786448 FUE786448 GEA786448 GNW786448 GXS786448 HHO786448 HRK786448 IBG786448 ILC786448 IUY786448 JEU786448 JOQ786448 JYM786448 KII786448 KSE786448 LCA786448 LLW786448 LVS786448 MFO786448 MPK786448 MZG786448 NJC786448 NSY786448 OCU786448 OMQ786448 OWM786448 PGI786448 PQE786448 QAA786448 QJW786448 QTS786448 RDO786448 RNK786448 RXG786448 SHC786448 SQY786448 TAU786448 TKQ786448 TUM786448 UEI786448 UOE786448 UYA786448 VHW786448 VRS786448 WBO786448 WLK786448 WVG786448 A851967:B851967 IU851984 SQ851984 ACM851984 AMI851984 AWE851984 BGA851984 BPW851984 BZS851984 CJO851984 CTK851984 DDG851984 DNC851984 DWY851984 EGU851984 EQQ851984 FAM851984 FKI851984 FUE851984 GEA851984 GNW851984 GXS851984 HHO851984 HRK851984 IBG851984 ILC851984 IUY851984 JEU851984 JOQ851984 JYM851984 KII851984 KSE851984 LCA851984 LLW851984 LVS851984 MFO851984 MPK851984 MZG851984 NJC851984 NSY851984 OCU851984 OMQ851984 OWM851984 PGI851984 PQE851984 QAA851984 QJW851984 QTS851984 RDO851984 RNK851984 RXG851984 SHC851984 SQY851984 TAU851984 TKQ851984 TUM851984 UEI851984 UOE851984 UYA851984 VHW851984 VRS851984 WBO851984 WLK851984 WVG851984 A917503:B917503 IU917520 SQ917520 ACM917520 AMI917520 AWE917520 BGA917520 BPW917520 BZS917520 CJO917520 CTK917520 DDG917520 DNC917520 DWY917520 EGU917520 EQQ917520 FAM917520 FKI917520 FUE917520 GEA917520 GNW917520 GXS917520 HHO917520 HRK917520 IBG917520 ILC917520 IUY917520 JEU917520 JOQ917520 JYM917520 KII917520 KSE917520 LCA917520 LLW917520 LVS917520 MFO917520 MPK917520 MZG917520 NJC917520 NSY917520 OCU917520 OMQ917520 OWM917520 PGI917520 PQE917520 QAA917520 QJW917520 QTS917520 RDO917520 RNK917520 RXG917520 SHC917520 SQY917520 TAU917520 TKQ917520 TUM917520 UEI917520 UOE917520 UYA917520 VHW917520 VRS917520 WBO917520 WLK917520 WVG917520 A983039:B983039 IU983056 SQ983056 ACM983056 AMI983056 AWE983056 BGA983056 BPW983056 BZS983056 CJO983056 CTK983056 DDG983056 DNC983056 DWY983056 EGU983056 EQQ983056 FAM983056 FKI983056 FUE983056 GEA983056 GNW983056 GXS983056 HHO983056 HRK983056 IBG983056 ILC983056 IUY983056 JEU983056 JOQ983056 JYM983056 KII983056 KSE983056 LCA983056 LLW983056 LVS983056 MFO983056 MPK983056 MZG983056 NJC983056 NSY983056 OCU983056 OMQ983056 OWM983056 PGI983056 PQE983056 QAA983056 QJW983056 QTS983056 RDO983056 RNK983056 RXG983056 SHC983056 SQY983056 TAU983056 TKQ983056 TUM983056 UEI983056 UOE983056 UYA983056 VHW983056 VRS983056 WBO983056 WLK983056 WVG983056 A65553:B65553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A131089:B131089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A196625:B196625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A262161:B262161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A327697:B327697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A393233:B393233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A458769:B458769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A524305:B524305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A589841:B589841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A655377:B655377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A720913:B720913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A786449:B786449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A851985:B851985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A917521:B917521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A983057:B983057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A65539:B65539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A131075:B131075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A196611:B196611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A262147:B262147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A327683:B327683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A393219:B393219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A458755:B458755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A524291:B524291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A589827:B589827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A655363:B655363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A720899:B720899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A786435:B786435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A851971:B851971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A917507:B917507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A983043:B983043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A65545:B65545 IU65562 SQ65562 ACM65562 AMI65562 AWE65562 BGA65562 BPW65562 BZS65562 CJO65562 CTK65562 DDG65562 DNC65562 DWY65562 EGU65562 EQQ65562 FAM65562 FKI65562 FUE65562 GEA65562 GNW65562 GXS65562 HHO65562 HRK65562 IBG65562 ILC65562 IUY65562 JEU65562 JOQ65562 JYM65562 KII65562 KSE65562 LCA65562 LLW65562 LVS65562 MFO65562 MPK65562 MZG65562 NJC65562 NSY65562 OCU65562 OMQ65562 OWM65562 PGI65562 PQE65562 QAA65562 QJW65562 QTS65562 RDO65562 RNK65562 RXG65562 SHC65562 SQY65562 TAU65562 TKQ65562 TUM65562 UEI65562 UOE65562 UYA65562 VHW65562 VRS65562 WBO65562 WLK65562 WVG65562 A131081:B131081 IU131098 SQ131098 ACM131098 AMI131098 AWE131098 BGA131098 BPW131098 BZS131098 CJO131098 CTK131098 DDG131098 DNC131098 DWY131098 EGU131098 EQQ131098 FAM131098 FKI131098 FUE131098 GEA131098 GNW131098 GXS131098 HHO131098 HRK131098 IBG131098 ILC131098 IUY131098 JEU131098 JOQ131098 JYM131098 KII131098 KSE131098 LCA131098 LLW131098 LVS131098 MFO131098 MPK131098 MZG131098 NJC131098 NSY131098 OCU131098 OMQ131098 OWM131098 PGI131098 PQE131098 QAA131098 QJW131098 QTS131098 RDO131098 RNK131098 RXG131098 SHC131098 SQY131098 TAU131098 TKQ131098 TUM131098 UEI131098 UOE131098 UYA131098 VHW131098 VRS131098 WBO131098 WLK131098 WVG131098 A196617:B196617 IU196634 SQ196634 ACM196634 AMI196634 AWE196634 BGA196634 BPW196634 BZS196634 CJO196634 CTK196634 DDG196634 DNC196634 DWY196634 EGU196634 EQQ196634 FAM196634 FKI196634 FUE196634 GEA196634 GNW196634 GXS196634 HHO196634 HRK196634 IBG196634 ILC196634 IUY196634 JEU196634 JOQ196634 JYM196634 KII196634 KSE196634 LCA196634 LLW196634 LVS196634 MFO196634 MPK196634 MZG196634 NJC196634 NSY196634 OCU196634 OMQ196634 OWM196634 PGI196634 PQE196634 QAA196634 QJW196634 QTS196634 RDO196634 RNK196634 RXG196634 SHC196634 SQY196634 TAU196634 TKQ196634 TUM196634 UEI196634 UOE196634 UYA196634 VHW196634 VRS196634 WBO196634 WLK196634 WVG196634 A262153:B262153 IU262170 SQ262170 ACM262170 AMI262170 AWE262170 BGA262170 BPW262170 BZS262170 CJO262170 CTK262170 DDG262170 DNC262170 DWY262170 EGU262170 EQQ262170 FAM262170 FKI262170 FUE262170 GEA262170 GNW262170 GXS262170 HHO262170 HRK262170 IBG262170 ILC262170 IUY262170 JEU262170 JOQ262170 JYM262170 KII262170 KSE262170 LCA262170 LLW262170 LVS262170 MFO262170 MPK262170 MZG262170 NJC262170 NSY262170 OCU262170 OMQ262170 OWM262170 PGI262170 PQE262170 QAA262170 QJW262170 QTS262170 RDO262170 RNK262170 RXG262170 SHC262170 SQY262170 TAU262170 TKQ262170 TUM262170 UEI262170 UOE262170 UYA262170 VHW262170 VRS262170 WBO262170 WLK262170 WVG262170 A327689:B327689 IU327706 SQ327706 ACM327706 AMI327706 AWE327706 BGA327706 BPW327706 BZS327706 CJO327706 CTK327706 DDG327706 DNC327706 DWY327706 EGU327706 EQQ327706 FAM327706 FKI327706 FUE327706 GEA327706 GNW327706 GXS327706 HHO327706 HRK327706 IBG327706 ILC327706 IUY327706 JEU327706 JOQ327706 JYM327706 KII327706 KSE327706 LCA327706 LLW327706 LVS327706 MFO327706 MPK327706 MZG327706 NJC327706 NSY327706 OCU327706 OMQ327706 OWM327706 PGI327706 PQE327706 QAA327706 QJW327706 QTS327706 RDO327706 RNK327706 RXG327706 SHC327706 SQY327706 TAU327706 TKQ327706 TUM327706 UEI327706 UOE327706 UYA327706 VHW327706 VRS327706 WBO327706 WLK327706 WVG327706 A393225:B393225 IU393242 SQ393242 ACM393242 AMI393242 AWE393242 BGA393242 BPW393242 BZS393242 CJO393242 CTK393242 DDG393242 DNC393242 DWY393242 EGU393242 EQQ393242 FAM393242 FKI393242 FUE393242 GEA393242 GNW393242 GXS393242 HHO393242 HRK393242 IBG393242 ILC393242 IUY393242 JEU393242 JOQ393242 JYM393242 KII393242 KSE393242 LCA393242 LLW393242 LVS393242 MFO393242 MPK393242 MZG393242 NJC393242 NSY393242 OCU393242 OMQ393242 OWM393242 PGI393242 PQE393242 QAA393242 QJW393242 QTS393242 RDO393242 RNK393242 RXG393242 SHC393242 SQY393242 TAU393242 TKQ393242 TUM393242 UEI393242 UOE393242 UYA393242 VHW393242 VRS393242 WBO393242 WLK393242 WVG393242 A458761:B458761 IU458778 SQ458778 ACM458778 AMI458778 AWE458778 BGA458778 BPW458778 BZS458778 CJO458778 CTK458778 DDG458778 DNC458778 DWY458778 EGU458778 EQQ458778 FAM458778 FKI458778 FUE458778 GEA458778 GNW458778 GXS458778 HHO458778 HRK458778 IBG458778 ILC458778 IUY458778 JEU458778 JOQ458778 JYM458778 KII458778 KSE458778 LCA458778 LLW458778 LVS458778 MFO458778 MPK458778 MZG458778 NJC458778 NSY458778 OCU458778 OMQ458778 OWM458778 PGI458778 PQE458778 QAA458778 QJW458778 QTS458778 RDO458778 RNK458778 RXG458778 SHC458778 SQY458778 TAU458778 TKQ458778 TUM458778 UEI458778 UOE458778 UYA458778 VHW458778 VRS458778 WBO458778 WLK458778 WVG458778 A524297:B524297 IU524314 SQ524314 ACM524314 AMI524314 AWE524314 BGA524314 BPW524314 BZS524314 CJO524314 CTK524314 DDG524314 DNC524314 DWY524314 EGU524314 EQQ524314 FAM524314 FKI524314 FUE524314 GEA524314 GNW524314 GXS524314 HHO524314 HRK524314 IBG524314 ILC524314 IUY524314 JEU524314 JOQ524314 JYM524314 KII524314 KSE524314 LCA524314 LLW524314 LVS524314 MFO524314 MPK524314 MZG524314 NJC524314 NSY524314 OCU524314 OMQ524314 OWM524314 PGI524314 PQE524314 QAA524314 QJW524314 QTS524314 RDO524314 RNK524314 RXG524314 SHC524314 SQY524314 TAU524314 TKQ524314 TUM524314 UEI524314 UOE524314 UYA524314 VHW524314 VRS524314 WBO524314 WLK524314 WVG524314 A589833:B589833 IU589850 SQ589850 ACM589850 AMI589850 AWE589850 BGA589850 BPW589850 BZS589850 CJO589850 CTK589850 DDG589850 DNC589850 DWY589850 EGU589850 EQQ589850 FAM589850 FKI589850 FUE589850 GEA589850 GNW589850 GXS589850 HHO589850 HRK589850 IBG589850 ILC589850 IUY589850 JEU589850 JOQ589850 JYM589850 KII589850 KSE589850 LCA589850 LLW589850 LVS589850 MFO589850 MPK589850 MZG589850 NJC589850 NSY589850 OCU589850 OMQ589850 OWM589850 PGI589850 PQE589850 QAA589850 QJW589850 QTS589850 RDO589850 RNK589850 RXG589850 SHC589850 SQY589850 TAU589850 TKQ589850 TUM589850 UEI589850 UOE589850 UYA589850 VHW589850 VRS589850 WBO589850 WLK589850 WVG589850 A655369:B655369 IU655386 SQ655386 ACM655386 AMI655386 AWE655386 BGA655386 BPW655386 BZS655386 CJO655386 CTK655386 DDG655386 DNC655386 DWY655386 EGU655386 EQQ655386 FAM655386 FKI655386 FUE655386 GEA655386 GNW655386 GXS655386 HHO655386 HRK655386 IBG655386 ILC655386 IUY655386 JEU655386 JOQ655386 JYM655386 KII655386 KSE655386 LCA655386 LLW655386 LVS655386 MFO655386 MPK655386 MZG655386 NJC655386 NSY655386 OCU655386 OMQ655386 OWM655386 PGI655386 PQE655386 QAA655386 QJW655386 QTS655386 RDO655386 RNK655386 RXG655386 SHC655386 SQY655386 TAU655386 TKQ655386 TUM655386 UEI655386 UOE655386 UYA655386 VHW655386 VRS655386 WBO655386 WLK655386 WVG655386 A720905:B720905 IU720922 SQ720922 ACM720922 AMI720922 AWE720922 BGA720922 BPW720922 BZS720922 CJO720922 CTK720922 DDG720922 DNC720922 DWY720922 EGU720922 EQQ720922 FAM720922 FKI720922 FUE720922 GEA720922 GNW720922 GXS720922 HHO720922 HRK720922 IBG720922 ILC720922 IUY720922 JEU720922 JOQ720922 JYM720922 KII720922 KSE720922 LCA720922 LLW720922 LVS720922 MFO720922 MPK720922 MZG720922 NJC720922 NSY720922 OCU720922 OMQ720922 OWM720922 PGI720922 PQE720922 QAA720922 QJW720922 QTS720922 RDO720922 RNK720922 RXG720922 SHC720922 SQY720922 TAU720922 TKQ720922 TUM720922 UEI720922 UOE720922 UYA720922 VHW720922 VRS720922 WBO720922 WLK720922 WVG720922 A786441:B786441 IU786458 SQ786458 ACM786458 AMI786458 AWE786458 BGA786458 BPW786458 BZS786458 CJO786458 CTK786458 DDG786458 DNC786458 DWY786458 EGU786458 EQQ786458 FAM786458 FKI786458 FUE786458 GEA786458 GNW786458 GXS786458 HHO786458 HRK786458 IBG786458 ILC786458 IUY786458 JEU786458 JOQ786458 JYM786458 KII786458 KSE786458 LCA786458 LLW786458 LVS786458 MFO786458 MPK786458 MZG786458 NJC786458 NSY786458 OCU786458 OMQ786458 OWM786458 PGI786458 PQE786458 QAA786458 QJW786458 QTS786458 RDO786458 RNK786458 RXG786458 SHC786458 SQY786458 TAU786458 TKQ786458 TUM786458 UEI786458 UOE786458 UYA786458 VHW786458 VRS786458 WBO786458 WLK786458 WVG786458 A851977:B851977 IU851994 SQ851994 ACM851994 AMI851994 AWE851994 BGA851994 BPW851994 BZS851994 CJO851994 CTK851994 DDG851994 DNC851994 DWY851994 EGU851994 EQQ851994 FAM851994 FKI851994 FUE851994 GEA851994 GNW851994 GXS851994 HHO851994 HRK851994 IBG851994 ILC851994 IUY851994 JEU851994 JOQ851994 JYM851994 KII851994 KSE851994 LCA851994 LLW851994 LVS851994 MFO851994 MPK851994 MZG851994 NJC851994 NSY851994 OCU851994 OMQ851994 OWM851994 PGI851994 PQE851994 QAA851994 QJW851994 QTS851994 RDO851994 RNK851994 RXG851994 SHC851994 SQY851994 TAU851994 TKQ851994 TUM851994 UEI851994 UOE851994 UYA851994 VHW851994 VRS851994 WBO851994 WLK851994 WVG851994 A917513:B917513 IU917530 SQ917530 ACM917530 AMI917530 AWE917530 BGA917530 BPW917530 BZS917530 CJO917530 CTK917530 DDG917530 DNC917530 DWY917530 EGU917530 EQQ917530 FAM917530 FKI917530 FUE917530 GEA917530 GNW917530 GXS917530 HHO917530 HRK917530 IBG917530 ILC917530 IUY917530 JEU917530 JOQ917530 JYM917530 KII917530 KSE917530 LCA917530 LLW917530 LVS917530 MFO917530 MPK917530 MZG917530 NJC917530 NSY917530 OCU917530 OMQ917530 OWM917530 PGI917530 PQE917530 QAA917530 QJW917530 QTS917530 RDO917530 RNK917530 RXG917530 SHC917530 SQY917530 TAU917530 TKQ917530 TUM917530 UEI917530 UOE917530 UYA917530 VHW917530 VRS917530 WBO917530 WLK917530 WVG917530 A983049:B983049 IU983066 SQ983066 ACM983066 AMI983066 AWE983066 BGA983066 BPW983066 BZS983066 CJO983066 CTK983066 DDG983066 DNC983066 DWY983066 EGU983066 EQQ983066 FAM983066 FKI983066 FUE983066 GEA983066 GNW983066 GXS983066 HHO983066 HRK983066 IBG983066 ILC983066 IUY983066 JEU983066 JOQ983066 JYM983066 KII983066 KSE983066 LCA983066 LLW983066 LVS983066 MFO983066 MPK983066 MZG983066 NJC983066 NSY983066 OCU983066 OMQ983066 OWM983066 PGI983066 PQE983066 QAA983066 QJW983066 QTS983066 RDO983066 RNK983066 RXG983066 SHC983066 SQY983066 TAU983066 TKQ983066 TUM983066 UEI983066 UOE983066 UYA983066 VHW983066 VRS983066 WBO983066 WLK983066 WVG983066 A65537:B65537 IU65554 SQ65554 ACM65554 AMI65554 AWE65554 BGA65554 BPW65554 BZS65554 CJO65554 CTK65554 DDG65554 DNC65554 DWY65554 EGU65554 EQQ65554 FAM65554 FKI65554 FUE65554 GEA65554 GNW65554 GXS65554 HHO65554 HRK65554 IBG65554 ILC65554 IUY65554 JEU65554 JOQ65554 JYM65554 KII65554 KSE65554 LCA65554 LLW65554 LVS65554 MFO65554 MPK65554 MZG65554 NJC65554 NSY65554 OCU65554 OMQ65554 OWM65554 PGI65554 PQE65554 QAA65554 QJW65554 QTS65554 RDO65554 RNK65554 RXG65554 SHC65554 SQY65554 TAU65554 TKQ65554 TUM65554 UEI65554 UOE65554 UYA65554 VHW65554 VRS65554 WBO65554 WLK65554 WVG65554 A131073:B131073 IU131090 SQ131090 ACM131090 AMI131090 AWE131090 BGA131090 BPW131090 BZS131090 CJO131090 CTK131090 DDG131090 DNC131090 DWY131090 EGU131090 EQQ131090 FAM131090 FKI131090 FUE131090 GEA131090 GNW131090 GXS131090 HHO131090 HRK131090 IBG131090 ILC131090 IUY131090 JEU131090 JOQ131090 JYM131090 KII131090 KSE131090 LCA131090 LLW131090 LVS131090 MFO131090 MPK131090 MZG131090 NJC131090 NSY131090 OCU131090 OMQ131090 OWM131090 PGI131090 PQE131090 QAA131090 QJW131090 QTS131090 RDO131090 RNK131090 RXG131090 SHC131090 SQY131090 TAU131090 TKQ131090 TUM131090 UEI131090 UOE131090 UYA131090 VHW131090 VRS131090 WBO131090 WLK131090 WVG131090 A196609:B196609 IU196626 SQ196626 ACM196626 AMI196626 AWE196626 BGA196626 BPW196626 BZS196626 CJO196626 CTK196626 DDG196626 DNC196626 DWY196626 EGU196626 EQQ196626 FAM196626 FKI196626 FUE196626 GEA196626 GNW196626 GXS196626 HHO196626 HRK196626 IBG196626 ILC196626 IUY196626 JEU196626 JOQ196626 JYM196626 KII196626 KSE196626 LCA196626 LLW196626 LVS196626 MFO196626 MPK196626 MZG196626 NJC196626 NSY196626 OCU196626 OMQ196626 OWM196626 PGI196626 PQE196626 QAA196626 QJW196626 QTS196626 RDO196626 RNK196626 RXG196626 SHC196626 SQY196626 TAU196626 TKQ196626 TUM196626 UEI196626 UOE196626 UYA196626 VHW196626 VRS196626 WBO196626 WLK196626 WVG196626 A262145:B262145 IU262162 SQ262162 ACM262162 AMI262162 AWE262162 BGA262162 BPW262162 BZS262162 CJO262162 CTK262162 DDG262162 DNC262162 DWY262162 EGU262162 EQQ262162 FAM262162 FKI262162 FUE262162 GEA262162 GNW262162 GXS262162 HHO262162 HRK262162 IBG262162 ILC262162 IUY262162 JEU262162 JOQ262162 JYM262162 KII262162 KSE262162 LCA262162 LLW262162 LVS262162 MFO262162 MPK262162 MZG262162 NJC262162 NSY262162 OCU262162 OMQ262162 OWM262162 PGI262162 PQE262162 QAA262162 QJW262162 QTS262162 RDO262162 RNK262162 RXG262162 SHC262162 SQY262162 TAU262162 TKQ262162 TUM262162 UEI262162 UOE262162 UYA262162 VHW262162 VRS262162 WBO262162 WLK262162 WVG262162 A327681:B327681 IU327698 SQ327698 ACM327698 AMI327698 AWE327698 BGA327698 BPW327698 BZS327698 CJO327698 CTK327698 DDG327698 DNC327698 DWY327698 EGU327698 EQQ327698 FAM327698 FKI327698 FUE327698 GEA327698 GNW327698 GXS327698 HHO327698 HRK327698 IBG327698 ILC327698 IUY327698 JEU327698 JOQ327698 JYM327698 KII327698 KSE327698 LCA327698 LLW327698 LVS327698 MFO327698 MPK327698 MZG327698 NJC327698 NSY327698 OCU327698 OMQ327698 OWM327698 PGI327698 PQE327698 QAA327698 QJW327698 QTS327698 RDO327698 RNK327698 RXG327698 SHC327698 SQY327698 TAU327698 TKQ327698 TUM327698 UEI327698 UOE327698 UYA327698 VHW327698 VRS327698 WBO327698 WLK327698 WVG327698 A393217:B393217 IU393234 SQ393234 ACM393234 AMI393234 AWE393234 BGA393234 BPW393234 BZS393234 CJO393234 CTK393234 DDG393234 DNC393234 DWY393234 EGU393234 EQQ393234 FAM393234 FKI393234 FUE393234 GEA393234 GNW393234 GXS393234 HHO393234 HRK393234 IBG393234 ILC393234 IUY393234 JEU393234 JOQ393234 JYM393234 KII393234 KSE393234 LCA393234 LLW393234 LVS393234 MFO393234 MPK393234 MZG393234 NJC393234 NSY393234 OCU393234 OMQ393234 OWM393234 PGI393234 PQE393234 QAA393234 QJW393234 QTS393234 RDO393234 RNK393234 RXG393234 SHC393234 SQY393234 TAU393234 TKQ393234 TUM393234 UEI393234 UOE393234 UYA393234 VHW393234 VRS393234 WBO393234 WLK393234 WVG393234 A458753:B458753 IU458770 SQ458770 ACM458770 AMI458770 AWE458770 BGA458770 BPW458770 BZS458770 CJO458770 CTK458770 DDG458770 DNC458770 DWY458770 EGU458770 EQQ458770 FAM458770 FKI458770 FUE458770 GEA458770 GNW458770 GXS458770 HHO458770 HRK458770 IBG458770 ILC458770 IUY458770 JEU458770 JOQ458770 JYM458770 KII458770 KSE458770 LCA458770 LLW458770 LVS458770 MFO458770 MPK458770 MZG458770 NJC458770 NSY458770 OCU458770 OMQ458770 OWM458770 PGI458770 PQE458770 QAA458770 QJW458770 QTS458770 RDO458770 RNK458770 RXG458770 SHC458770 SQY458770 TAU458770 TKQ458770 TUM458770 UEI458770 UOE458770 UYA458770 VHW458770 VRS458770 WBO458770 WLK458770 WVG458770 A524289:B524289 IU524306 SQ524306 ACM524306 AMI524306 AWE524306 BGA524306 BPW524306 BZS524306 CJO524306 CTK524306 DDG524306 DNC524306 DWY524306 EGU524306 EQQ524306 FAM524306 FKI524306 FUE524306 GEA524306 GNW524306 GXS524306 HHO524306 HRK524306 IBG524306 ILC524306 IUY524306 JEU524306 JOQ524306 JYM524306 KII524306 KSE524306 LCA524306 LLW524306 LVS524306 MFO524306 MPK524306 MZG524306 NJC524306 NSY524306 OCU524306 OMQ524306 OWM524306 PGI524306 PQE524306 QAA524306 QJW524306 QTS524306 RDO524306 RNK524306 RXG524306 SHC524306 SQY524306 TAU524306 TKQ524306 TUM524306 UEI524306 UOE524306 UYA524306 VHW524306 VRS524306 WBO524306 WLK524306 WVG524306 A589825:B589825 IU589842 SQ589842 ACM589842 AMI589842 AWE589842 BGA589842 BPW589842 BZS589842 CJO589842 CTK589842 DDG589842 DNC589842 DWY589842 EGU589842 EQQ589842 FAM589842 FKI589842 FUE589842 GEA589842 GNW589842 GXS589842 HHO589842 HRK589842 IBG589842 ILC589842 IUY589842 JEU589842 JOQ589842 JYM589842 KII589842 KSE589842 LCA589842 LLW589842 LVS589842 MFO589842 MPK589842 MZG589842 NJC589842 NSY589842 OCU589842 OMQ589842 OWM589842 PGI589842 PQE589842 QAA589842 QJW589842 QTS589842 RDO589842 RNK589842 RXG589842 SHC589842 SQY589842 TAU589842 TKQ589842 TUM589842 UEI589842 UOE589842 UYA589842 VHW589842 VRS589842 WBO589842 WLK589842 WVG589842 A655361:B655361 IU655378 SQ655378 ACM655378 AMI655378 AWE655378 BGA655378 BPW655378 BZS655378 CJO655378 CTK655378 DDG655378 DNC655378 DWY655378 EGU655378 EQQ655378 FAM655378 FKI655378 FUE655378 GEA655378 GNW655378 GXS655378 HHO655378 HRK655378 IBG655378 ILC655378 IUY655378 JEU655378 JOQ655378 JYM655378 KII655378 KSE655378 LCA655378 LLW655378 LVS655378 MFO655378 MPK655378 MZG655378 NJC655378 NSY655378 OCU655378 OMQ655378 OWM655378 PGI655378 PQE655378 QAA655378 QJW655378 QTS655378 RDO655378 RNK655378 RXG655378 SHC655378 SQY655378 TAU655378 TKQ655378 TUM655378 UEI655378 UOE655378 UYA655378 VHW655378 VRS655378 WBO655378 WLK655378 WVG655378 A720897:B720897 IU720914 SQ720914 ACM720914 AMI720914 AWE720914 BGA720914 BPW720914 BZS720914 CJO720914 CTK720914 DDG720914 DNC720914 DWY720914 EGU720914 EQQ720914 FAM720914 FKI720914 FUE720914 GEA720914 GNW720914 GXS720914 HHO720914 HRK720914 IBG720914 ILC720914 IUY720914 JEU720914 JOQ720914 JYM720914 KII720914 KSE720914 LCA720914 LLW720914 LVS720914 MFO720914 MPK720914 MZG720914 NJC720914 NSY720914 OCU720914 OMQ720914 OWM720914 PGI720914 PQE720914 QAA720914 QJW720914 QTS720914 RDO720914 RNK720914 RXG720914 SHC720914 SQY720914 TAU720914 TKQ720914 TUM720914 UEI720914 UOE720914 UYA720914 VHW720914 VRS720914 WBO720914 WLK720914 WVG720914 A786433:B786433 IU786450 SQ786450 ACM786450 AMI786450 AWE786450 BGA786450 BPW786450 BZS786450 CJO786450 CTK786450 DDG786450 DNC786450 DWY786450 EGU786450 EQQ786450 FAM786450 FKI786450 FUE786450 GEA786450 GNW786450 GXS786450 HHO786450 HRK786450 IBG786450 ILC786450 IUY786450 JEU786450 JOQ786450 JYM786450 KII786450 KSE786450 LCA786450 LLW786450 LVS786450 MFO786450 MPK786450 MZG786450 NJC786450 NSY786450 OCU786450 OMQ786450 OWM786450 PGI786450 PQE786450 QAA786450 QJW786450 QTS786450 RDO786450 RNK786450 RXG786450 SHC786450 SQY786450 TAU786450 TKQ786450 TUM786450 UEI786450 UOE786450 UYA786450 VHW786450 VRS786450 WBO786450 WLK786450 WVG786450 A851969:B851969 IU851986 SQ851986 ACM851986 AMI851986 AWE851986 BGA851986 BPW851986 BZS851986 CJO851986 CTK851986 DDG851986 DNC851986 DWY851986 EGU851986 EQQ851986 FAM851986 FKI851986 FUE851986 GEA851986 GNW851986 GXS851986 HHO851986 HRK851986 IBG851986 ILC851986 IUY851986 JEU851986 JOQ851986 JYM851986 KII851986 KSE851986 LCA851986 LLW851986 LVS851986 MFO851986 MPK851986 MZG851986 NJC851986 NSY851986 OCU851986 OMQ851986 OWM851986 PGI851986 PQE851986 QAA851986 QJW851986 QTS851986 RDO851986 RNK851986 RXG851986 SHC851986 SQY851986 TAU851986 TKQ851986 TUM851986 UEI851986 UOE851986 UYA851986 VHW851986 VRS851986 WBO851986 WLK851986 WVG851986 A917505:B917505 IU917522 SQ917522 ACM917522 AMI917522 AWE917522 BGA917522 BPW917522 BZS917522 CJO917522 CTK917522 DDG917522 DNC917522 DWY917522 EGU917522 EQQ917522 FAM917522 FKI917522 FUE917522 GEA917522 GNW917522 GXS917522 HHO917522 HRK917522 IBG917522 ILC917522 IUY917522 JEU917522 JOQ917522 JYM917522 KII917522 KSE917522 LCA917522 LLW917522 LVS917522 MFO917522 MPK917522 MZG917522 NJC917522 NSY917522 OCU917522 OMQ917522 OWM917522 PGI917522 PQE917522 QAA917522 QJW917522 QTS917522 RDO917522 RNK917522 RXG917522 SHC917522 SQY917522 TAU917522 TKQ917522 TUM917522 UEI917522 UOE917522 UYA917522 VHW917522 VRS917522 WBO917522 WLK917522 WVG917522 A983041:B983041 IU983058 SQ983058 ACM983058 AMI983058 AWE983058 BGA983058 BPW983058 BZS983058 CJO983058 CTK983058 DDG983058 DNC983058 DWY983058 EGU983058 EQQ983058 FAM983058 FKI983058 FUE983058 GEA983058 GNW983058 GXS983058 HHO983058 HRK983058 IBG983058 ILC983058 IUY983058 JEU983058 JOQ983058 JYM983058 KII983058 KSE983058 LCA983058 LLW983058 LVS983058 MFO983058 MPK983058 MZG983058 NJC983058 NSY983058 OCU983058 OMQ983058 OWM983058 PGI983058 PQE983058 QAA983058 QJW983058 QTS983058 RDO983058 RNK983058 RXG983058 SHC983058 SQY983058 TAU983058 TKQ983058 TUM983058 UEI983058 UOE983058 UYA983058 VHW983058 VRS983058 WBO983058 WLK983058 WVG983058 A65547:B65547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A131083:B131083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A196619:B196619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A262155:B262155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A327691:B327691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A393227:B393227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A458763:B458763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A524299:B524299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A589835:B589835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A655371:B655371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A720907:B720907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A786443:B786443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A851979:B851979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A917515:B917515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A983051:B983051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A65551:B65551 IU65568 SQ65568 ACM65568 AMI65568 AWE65568 BGA65568 BPW65568 BZS65568 CJO65568 CTK65568 DDG65568 DNC65568 DWY65568 EGU65568 EQQ65568 FAM65568 FKI65568 FUE65568 GEA65568 GNW65568 GXS65568 HHO65568 HRK65568 IBG65568 ILC65568 IUY65568 JEU65568 JOQ65568 JYM65568 KII65568 KSE65568 LCA65568 LLW65568 LVS65568 MFO65568 MPK65568 MZG65568 NJC65568 NSY65568 OCU65568 OMQ65568 OWM65568 PGI65568 PQE65568 QAA65568 QJW65568 QTS65568 RDO65568 RNK65568 RXG65568 SHC65568 SQY65568 TAU65568 TKQ65568 TUM65568 UEI65568 UOE65568 UYA65568 VHW65568 VRS65568 WBO65568 WLK65568 WVG65568 A131087:B131087 IU131104 SQ131104 ACM131104 AMI131104 AWE131104 BGA131104 BPW131104 BZS131104 CJO131104 CTK131104 DDG131104 DNC131104 DWY131104 EGU131104 EQQ131104 FAM131104 FKI131104 FUE131104 GEA131104 GNW131104 GXS131104 HHO131104 HRK131104 IBG131104 ILC131104 IUY131104 JEU131104 JOQ131104 JYM131104 KII131104 KSE131104 LCA131104 LLW131104 LVS131104 MFO131104 MPK131104 MZG131104 NJC131104 NSY131104 OCU131104 OMQ131104 OWM131104 PGI131104 PQE131104 QAA131104 QJW131104 QTS131104 RDO131104 RNK131104 RXG131104 SHC131104 SQY131104 TAU131104 TKQ131104 TUM131104 UEI131104 UOE131104 UYA131104 VHW131104 VRS131104 WBO131104 WLK131104 WVG131104 A196623:B196623 IU196640 SQ196640 ACM196640 AMI196640 AWE196640 BGA196640 BPW196640 BZS196640 CJO196640 CTK196640 DDG196640 DNC196640 DWY196640 EGU196640 EQQ196640 FAM196640 FKI196640 FUE196640 GEA196640 GNW196640 GXS196640 HHO196640 HRK196640 IBG196640 ILC196640 IUY196640 JEU196640 JOQ196640 JYM196640 KII196640 KSE196640 LCA196640 LLW196640 LVS196640 MFO196640 MPK196640 MZG196640 NJC196640 NSY196640 OCU196640 OMQ196640 OWM196640 PGI196640 PQE196640 QAA196640 QJW196640 QTS196640 RDO196640 RNK196640 RXG196640 SHC196640 SQY196640 TAU196640 TKQ196640 TUM196640 UEI196640 UOE196640 UYA196640 VHW196640 VRS196640 WBO196640 WLK196640 WVG196640 A262159:B262159 IU262176 SQ262176 ACM262176 AMI262176 AWE262176 BGA262176 BPW262176 BZS262176 CJO262176 CTK262176 DDG262176 DNC262176 DWY262176 EGU262176 EQQ262176 FAM262176 FKI262176 FUE262176 GEA262176 GNW262176 GXS262176 HHO262176 HRK262176 IBG262176 ILC262176 IUY262176 JEU262176 JOQ262176 JYM262176 KII262176 KSE262176 LCA262176 LLW262176 LVS262176 MFO262176 MPK262176 MZG262176 NJC262176 NSY262176 OCU262176 OMQ262176 OWM262176 PGI262176 PQE262176 QAA262176 QJW262176 QTS262176 RDO262176 RNK262176 RXG262176 SHC262176 SQY262176 TAU262176 TKQ262176 TUM262176 UEI262176 UOE262176 UYA262176 VHW262176 VRS262176 WBO262176 WLK262176 WVG262176 A327695:B327695 IU327712 SQ327712 ACM327712 AMI327712 AWE327712 BGA327712 BPW327712 BZS327712 CJO327712 CTK327712 DDG327712 DNC327712 DWY327712 EGU327712 EQQ327712 FAM327712 FKI327712 FUE327712 GEA327712 GNW327712 GXS327712 HHO327712 HRK327712 IBG327712 ILC327712 IUY327712 JEU327712 JOQ327712 JYM327712 KII327712 KSE327712 LCA327712 LLW327712 LVS327712 MFO327712 MPK327712 MZG327712 NJC327712 NSY327712 OCU327712 OMQ327712 OWM327712 PGI327712 PQE327712 QAA327712 QJW327712 QTS327712 RDO327712 RNK327712 RXG327712 SHC327712 SQY327712 TAU327712 TKQ327712 TUM327712 UEI327712 UOE327712 UYA327712 VHW327712 VRS327712 WBO327712 WLK327712 WVG327712 A393231:B393231 IU393248 SQ393248 ACM393248 AMI393248 AWE393248 BGA393248 BPW393248 BZS393248 CJO393248 CTK393248 DDG393248 DNC393248 DWY393248 EGU393248 EQQ393248 FAM393248 FKI393248 FUE393248 GEA393248 GNW393248 GXS393248 HHO393248 HRK393248 IBG393248 ILC393248 IUY393248 JEU393248 JOQ393248 JYM393248 KII393248 KSE393248 LCA393248 LLW393248 LVS393248 MFO393248 MPK393248 MZG393248 NJC393248 NSY393248 OCU393248 OMQ393248 OWM393248 PGI393248 PQE393248 QAA393248 QJW393248 QTS393248 RDO393248 RNK393248 RXG393248 SHC393248 SQY393248 TAU393248 TKQ393248 TUM393248 UEI393248 UOE393248 UYA393248 VHW393248 VRS393248 WBO393248 WLK393248 WVG393248 A458767:B458767 IU458784 SQ458784 ACM458784 AMI458784 AWE458784 BGA458784 BPW458784 BZS458784 CJO458784 CTK458784 DDG458784 DNC458784 DWY458784 EGU458784 EQQ458784 FAM458784 FKI458784 FUE458784 GEA458784 GNW458784 GXS458784 HHO458784 HRK458784 IBG458784 ILC458784 IUY458784 JEU458784 JOQ458784 JYM458784 KII458784 KSE458784 LCA458784 LLW458784 LVS458784 MFO458784 MPK458784 MZG458784 NJC458784 NSY458784 OCU458784 OMQ458784 OWM458784 PGI458784 PQE458784 QAA458784 QJW458784 QTS458784 RDO458784 RNK458784 RXG458784 SHC458784 SQY458784 TAU458784 TKQ458784 TUM458784 UEI458784 UOE458784 UYA458784 VHW458784 VRS458784 WBO458784 WLK458784 WVG458784 A524303:B524303 IU524320 SQ524320 ACM524320 AMI524320 AWE524320 BGA524320 BPW524320 BZS524320 CJO524320 CTK524320 DDG524320 DNC524320 DWY524320 EGU524320 EQQ524320 FAM524320 FKI524320 FUE524320 GEA524320 GNW524320 GXS524320 HHO524320 HRK524320 IBG524320 ILC524320 IUY524320 JEU524320 JOQ524320 JYM524320 KII524320 KSE524320 LCA524320 LLW524320 LVS524320 MFO524320 MPK524320 MZG524320 NJC524320 NSY524320 OCU524320 OMQ524320 OWM524320 PGI524320 PQE524320 QAA524320 QJW524320 QTS524320 RDO524320 RNK524320 RXG524320 SHC524320 SQY524320 TAU524320 TKQ524320 TUM524320 UEI524320 UOE524320 UYA524320 VHW524320 VRS524320 WBO524320 WLK524320 WVG524320 A589839:B589839 IU589856 SQ589856 ACM589856 AMI589856 AWE589856 BGA589856 BPW589856 BZS589856 CJO589856 CTK589856 DDG589856 DNC589856 DWY589856 EGU589856 EQQ589856 FAM589856 FKI589856 FUE589856 GEA589856 GNW589856 GXS589856 HHO589856 HRK589856 IBG589856 ILC589856 IUY589856 JEU589856 JOQ589856 JYM589856 KII589856 KSE589856 LCA589856 LLW589856 LVS589856 MFO589856 MPK589856 MZG589856 NJC589856 NSY589856 OCU589856 OMQ589856 OWM589856 PGI589856 PQE589856 QAA589856 QJW589856 QTS589856 RDO589856 RNK589856 RXG589856 SHC589856 SQY589856 TAU589856 TKQ589856 TUM589856 UEI589856 UOE589856 UYA589856 VHW589856 VRS589856 WBO589856 WLK589856 WVG589856 A655375:B655375 IU655392 SQ655392 ACM655392 AMI655392 AWE655392 BGA655392 BPW655392 BZS655392 CJO655392 CTK655392 DDG655392 DNC655392 DWY655392 EGU655392 EQQ655392 FAM655392 FKI655392 FUE655392 GEA655392 GNW655392 GXS655392 HHO655392 HRK655392 IBG655392 ILC655392 IUY655392 JEU655392 JOQ655392 JYM655392 KII655392 KSE655392 LCA655392 LLW655392 LVS655392 MFO655392 MPK655392 MZG655392 NJC655392 NSY655392 OCU655392 OMQ655392 OWM655392 PGI655392 PQE655392 QAA655392 QJW655392 QTS655392 RDO655392 RNK655392 RXG655392 SHC655392 SQY655392 TAU655392 TKQ655392 TUM655392 UEI655392 UOE655392 UYA655392 VHW655392 VRS655392 WBO655392 WLK655392 WVG655392 A720911:B720911 IU720928 SQ720928 ACM720928 AMI720928 AWE720928 BGA720928 BPW720928 BZS720928 CJO720928 CTK720928 DDG720928 DNC720928 DWY720928 EGU720928 EQQ720928 FAM720928 FKI720928 FUE720928 GEA720928 GNW720928 GXS720928 HHO720928 HRK720928 IBG720928 ILC720928 IUY720928 JEU720928 JOQ720928 JYM720928 KII720928 KSE720928 LCA720928 LLW720928 LVS720928 MFO720928 MPK720928 MZG720928 NJC720928 NSY720928 OCU720928 OMQ720928 OWM720928 PGI720928 PQE720928 QAA720928 QJW720928 QTS720928 RDO720928 RNK720928 RXG720928 SHC720928 SQY720928 TAU720928 TKQ720928 TUM720928 UEI720928 UOE720928 UYA720928 VHW720928 VRS720928 WBO720928 WLK720928 WVG720928 A786447:B786447 IU786464 SQ786464 ACM786464 AMI786464 AWE786464 BGA786464 BPW786464 BZS786464 CJO786464 CTK786464 DDG786464 DNC786464 DWY786464 EGU786464 EQQ786464 FAM786464 FKI786464 FUE786464 GEA786464 GNW786464 GXS786464 HHO786464 HRK786464 IBG786464 ILC786464 IUY786464 JEU786464 JOQ786464 JYM786464 KII786464 KSE786464 LCA786464 LLW786464 LVS786464 MFO786464 MPK786464 MZG786464 NJC786464 NSY786464 OCU786464 OMQ786464 OWM786464 PGI786464 PQE786464 QAA786464 QJW786464 QTS786464 RDO786464 RNK786464 RXG786464 SHC786464 SQY786464 TAU786464 TKQ786464 TUM786464 UEI786464 UOE786464 UYA786464 VHW786464 VRS786464 WBO786464 WLK786464 WVG786464 A851983:B851983 IU852000 SQ852000 ACM852000 AMI852000 AWE852000 BGA852000 BPW852000 BZS852000 CJO852000 CTK852000 DDG852000 DNC852000 DWY852000 EGU852000 EQQ852000 FAM852000 FKI852000 FUE852000 GEA852000 GNW852000 GXS852000 HHO852000 HRK852000 IBG852000 ILC852000 IUY852000 JEU852000 JOQ852000 JYM852000 KII852000 KSE852000 LCA852000 LLW852000 LVS852000 MFO852000 MPK852000 MZG852000 NJC852000 NSY852000 OCU852000 OMQ852000 OWM852000 PGI852000 PQE852000 QAA852000 QJW852000 QTS852000 RDO852000 RNK852000 RXG852000 SHC852000 SQY852000 TAU852000 TKQ852000 TUM852000 UEI852000 UOE852000 UYA852000 VHW852000 VRS852000 WBO852000 WLK852000 WVG852000 A917519:B917519 IU917536 SQ917536 ACM917536 AMI917536 AWE917536 BGA917536 BPW917536 BZS917536 CJO917536 CTK917536 DDG917536 DNC917536 DWY917536 EGU917536 EQQ917536 FAM917536 FKI917536 FUE917536 GEA917536 GNW917536 GXS917536 HHO917536 HRK917536 IBG917536 ILC917536 IUY917536 JEU917536 JOQ917536 JYM917536 KII917536 KSE917536 LCA917536 LLW917536 LVS917536 MFO917536 MPK917536 MZG917536 NJC917536 NSY917536 OCU917536 OMQ917536 OWM917536 PGI917536 PQE917536 QAA917536 QJW917536 QTS917536 RDO917536 RNK917536 RXG917536 SHC917536 SQY917536 TAU917536 TKQ917536 TUM917536 UEI917536 UOE917536 UYA917536 VHW917536 VRS917536 WBO917536 WLK917536 WVG917536 A983055:B983055 IU983072 SQ983072 ACM983072 AMI983072 AWE983072 BGA983072 BPW983072 BZS983072 CJO983072 CTK983072 DDG983072 DNC983072 DWY983072 EGU983072 EQQ983072 FAM983072 FKI983072 FUE983072 GEA983072 GNW983072 GXS983072 HHO983072 HRK983072 IBG983072 ILC983072 IUY983072 JEU983072 JOQ983072 JYM983072 KII983072 KSE983072 LCA983072 LLW983072 LVS983072 MFO983072 MPK983072 MZG983072 NJC983072 NSY983072 OCU983072 OMQ983072 OWM983072 PGI983072 PQE983072 QAA983072 QJW983072 QTS983072 RDO983072 RNK983072 RXG983072 SHC983072 SQY983072 TAU983072 TKQ983072 TUM983072 UEI983072 UOE983072 UYA983072 VHW983072 VRS983072 WBO983072 WLK983072 WVG983072 A65543:B65543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A131079:B131079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A196615:B196615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A262151:B262151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A327687:B327687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A393223:B393223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A458759:B458759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A524295:B524295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A589831:B589831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A655367:B655367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A720903:B720903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A786439:B786439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A851975:B851975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A917511:B917511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A983047:B983047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WVG983064 A65541:B65541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A131077:B131077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A196613:B196613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A262149:B262149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A327685:B327685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A393221:B393221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A458757:B458757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A524293:B524293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A589829:B589829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A655365:B655365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A720901:B720901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A786437:B786437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A851973:B851973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A917509:B917509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A983045:B983045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WVG983070 IU12:IU35 SQ12:SQ35 ACM12:ACM35 AMI12:AMI35 AWE12:AWE35 BGA12:BGA35 BPW12:BPW35 BZS12:BZS35 CJO12:CJO35 CTK12:CTK35 DDG12:DDG35 DNC12:DNC35 DWY12:DWY35 EGU12:EGU35 EQQ12:EQQ35 FAM12:FAM35 FKI12:FKI35 FUE12:FUE35 GEA12:GEA35 GNW12:GNW35 GXS12:GXS35 HHO12:HHO35 HRK12:HRK35 IBG12:IBG35 ILC12:ILC35 IUY12:IUY35 JEU12:JEU35 JOQ12:JOQ35 JYM12:JYM35 KII12:KII35 KSE12:KSE35 LCA12:LCA35 LLW12:LLW35 LVS12:LVS35 MFO12:MFO35 MPK12:MPK35 MZG12:MZG35 NJC12:NJC35 NSY12:NSY35 OCU12:OCU35 OMQ12:OMQ35 OWM12:OWM35 PGI12:PGI35 PQE12:PQE35 QAA12:QAA35 QJW12:QJW35 QTS12:QTS35 RDO12:RDO35 RNK12:RNK35 RXG12:RXG35 SHC12:SHC35 SQY12:SQY35 TAU12:TAU35 TKQ12:TKQ35 TUM12:TUM35 UEI12:UEI35 UOE12:UOE35 UYA12:UYA35 VHW12:VHW35 VRS12:VRS35 WBO12:WBO35 WLK12:WLK35 WVG12:WVG35 A65549:B65549 IU65566 SQ65566 ACM65566 AMI65566 AWE65566 BGA65566 BPW65566 BZS65566 CJO65566 CTK65566 DDG65566 DNC65566 DWY65566 EGU65566 EQQ65566 FAM65566 FKI65566 FUE65566 GEA65566 GNW65566 GXS65566 HHO65566 HRK65566 IBG65566 ILC65566 IUY65566 JEU65566 JOQ65566 JYM65566 KII65566 KSE65566 LCA65566 LLW65566 LVS65566 MFO65566 MPK65566 MZG65566 NJC65566 NSY65566 OCU65566 OMQ65566 OWM65566 PGI65566 PQE65566 QAA65566 QJW65566 QTS65566 RDO65566 RNK65566 RXG65566 SHC65566 SQY65566 TAU65566 TKQ65566 TUM65566 UEI65566 UOE65566 UYA65566 VHW65566 VRS65566 WBO65566 WLK65566 WVG65566 A131085:B131085 IU131102 SQ131102 ACM131102 AMI131102 AWE131102 BGA131102 BPW131102 BZS131102 CJO131102 CTK131102 DDG131102 DNC131102 DWY131102 EGU131102 EQQ131102 FAM131102 FKI131102 FUE131102 GEA131102 GNW131102 GXS131102 HHO131102 HRK131102 IBG131102 ILC131102 IUY131102 JEU131102 JOQ131102 JYM131102 KII131102 KSE131102 LCA131102 LLW131102 LVS131102 MFO131102 MPK131102 MZG131102 NJC131102 NSY131102 OCU131102 OMQ131102 OWM131102 PGI131102 PQE131102 QAA131102 QJW131102 QTS131102 RDO131102 RNK131102 RXG131102 SHC131102 SQY131102 TAU131102 TKQ131102 TUM131102 UEI131102 UOE131102 UYA131102 VHW131102 VRS131102 WBO131102 WLK131102 WVG131102 A196621:B196621 IU196638 SQ196638 ACM196638 AMI196638 AWE196638 BGA196638 BPW196638 BZS196638 CJO196638 CTK196638 DDG196638 DNC196638 DWY196638 EGU196638 EQQ196638 FAM196638 FKI196638 FUE196638 GEA196638 GNW196638 GXS196638 HHO196638 HRK196638 IBG196638 ILC196638 IUY196638 JEU196638 JOQ196638 JYM196638 KII196638 KSE196638 LCA196638 LLW196638 LVS196638 MFO196638 MPK196638 MZG196638 NJC196638 NSY196638 OCU196638 OMQ196638 OWM196638 PGI196638 PQE196638 QAA196638 QJW196638 QTS196638 RDO196638 RNK196638 RXG196638 SHC196638 SQY196638 TAU196638 TKQ196638 TUM196638 UEI196638 UOE196638 UYA196638 VHW196638 VRS196638 WBO196638 WLK196638 WVG196638 A262157:B262157 IU262174 SQ262174 ACM262174 AMI262174 AWE262174 BGA262174 BPW262174 BZS262174 CJO262174 CTK262174 DDG262174 DNC262174 DWY262174 EGU262174 EQQ262174 FAM262174 FKI262174 FUE262174 GEA262174 GNW262174 GXS262174 HHO262174 HRK262174 IBG262174 ILC262174 IUY262174 JEU262174 JOQ262174 JYM262174 KII262174 KSE262174 LCA262174 LLW262174 LVS262174 MFO262174 MPK262174 MZG262174 NJC262174 NSY262174 OCU262174 OMQ262174 OWM262174 PGI262174 PQE262174 QAA262174 QJW262174 QTS262174 RDO262174 RNK262174 RXG262174 SHC262174 SQY262174 TAU262174 TKQ262174 TUM262174 UEI262174 UOE262174 UYA262174 VHW262174 VRS262174 WBO262174 WLK262174 WVG262174 A327693:B327693 IU327710 SQ327710 ACM327710 AMI327710 AWE327710 BGA327710 BPW327710 BZS327710 CJO327710 CTK327710 DDG327710 DNC327710 DWY327710 EGU327710 EQQ327710 FAM327710 FKI327710 FUE327710 GEA327710 GNW327710 GXS327710 HHO327710 HRK327710 IBG327710 ILC327710 IUY327710 JEU327710 JOQ327710 JYM327710 KII327710 KSE327710 LCA327710 LLW327710 LVS327710 MFO327710 MPK327710 MZG327710 NJC327710 NSY327710 OCU327710 OMQ327710 OWM327710 PGI327710 PQE327710 QAA327710 QJW327710 QTS327710 RDO327710 RNK327710 RXG327710 SHC327710 SQY327710 TAU327710 TKQ327710 TUM327710 UEI327710 UOE327710 UYA327710 VHW327710 VRS327710 WBO327710 WLK327710 WVG327710 A393229:B393229 IU393246 SQ393246 ACM393246 AMI393246 AWE393246 BGA393246 BPW393246 BZS393246 CJO393246 CTK393246 DDG393246 DNC393246 DWY393246 EGU393246 EQQ393246 FAM393246 FKI393246 FUE393246 GEA393246 GNW393246 GXS393246 HHO393246 HRK393246 IBG393246 ILC393246 IUY393246 JEU393246 JOQ393246 JYM393246 KII393246 KSE393246 LCA393246 LLW393246 LVS393246 MFO393246 MPK393246 MZG393246 NJC393246 NSY393246 OCU393246 OMQ393246 OWM393246 PGI393246 PQE393246 QAA393246 QJW393246 QTS393246 RDO393246 RNK393246 RXG393246 SHC393246 SQY393246 TAU393246 TKQ393246 TUM393246 UEI393246 UOE393246 UYA393246 VHW393246 VRS393246 WBO393246 WLK393246 WVG393246 A458765:B458765 IU458782 SQ458782 ACM458782 AMI458782 AWE458782 BGA458782 BPW458782 BZS458782 CJO458782 CTK458782 DDG458782 DNC458782 DWY458782 EGU458782 EQQ458782 FAM458782 FKI458782 FUE458782 GEA458782 GNW458782 GXS458782 HHO458782 HRK458782 IBG458782 ILC458782 IUY458782 JEU458782 JOQ458782 JYM458782 KII458782 KSE458782 LCA458782 LLW458782 LVS458782 MFO458782 MPK458782 MZG458782 NJC458782 NSY458782 OCU458782 OMQ458782 OWM458782 PGI458782 PQE458782 QAA458782 QJW458782 QTS458782 RDO458782 RNK458782 RXG458782 SHC458782 SQY458782 TAU458782 TKQ458782 TUM458782 UEI458782 UOE458782 UYA458782 VHW458782 VRS458782 WBO458782 WLK458782 WVG458782 A524301:B524301 IU524318 SQ524318 ACM524318 AMI524318 AWE524318 BGA524318 BPW524318 BZS524318 CJO524318 CTK524318 DDG524318 DNC524318 DWY524318 EGU524318 EQQ524318 FAM524318 FKI524318 FUE524318 GEA524318 GNW524318 GXS524318 HHO524318 HRK524318 IBG524318 ILC524318 IUY524318 JEU524318 JOQ524318 JYM524318 KII524318 KSE524318 LCA524318 LLW524318 LVS524318 MFO524318 MPK524318 MZG524318 NJC524318 NSY524318 OCU524318 OMQ524318 OWM524318 PGI524318 PQE524318 QAA524318 QJW524318 QTS524318 RDO524318 RNK524318 RXG524318 SHC524318 SQY524318 TAU524318 TKQ524318 TUM524318 UEI524318 UOE524318 UYA524318 VHW524318 VRS524318 WBO524318 WLK524318 WVG524318 A589837:B589837 IU589854 SQ589854 ACM589854 AMI589854 AWE589854 BGA589854 BPW589854 BZS589854 CJO589854 CTK589854 DDG589854 DNC589854 DWY589854 EGU589854 EQQ589854 FAM589854 FKI589854 FUE589854 GEA589854 GNW589854 GXS589854 HHO589854 HRK589854 IBG589854 ILC589854 IUY589854 JEU589854 JOQ589854 JYM589854 KII589854 KSE589854 LCA589854 LLW589854 LVS589854 MFO589854 MPK589854 MZG589854 NJC589854 NSY589854 OCU589854 OMQ589854 OWM589854 PGI589854 PQE589854 QAA589854 QJW589854 QTS589854 RDO589854 RNK589854 RXG589854 SHC589854 SQY589854 TAU589854 TKQ589854 TUM589854 UEI589854 UOE589854 UYA589854 VHW589854 VRS589854 WBO589854 WLK589854 WVG589854 A655373:B655373 IU655390 SQ655390 ACM655390 AMI655390 AWE655390 BGA655390 BPW655390 BZS655390 CJO655390 CTK655390 DDG655390 DNC655390 DWY655390 EGU655390 EQQ655390 FAM655390 FKI655390 FUE655390 GEA655390 GNW655390 GXS655390 HHO655390 HRK655390 IBG655390 ILC655390 IUY655390 JEU655390 JOQ655390 JYM655390 KII655390 KSE655390 LCA655390 LLW655390 LVS655390 MFO655390 MPK655390 MZG655390 NJC655390 NSY655390 OCU655390 OMQ655390 OWM655390 PGI655390 PQE655390 QAA655390 QJW655390 QTS655390 RDO655390 RNK655390 RXG655390 SHC655390 SQY655390 TAU655390 TKQ655390 TUM655390 UEI655390 UOE655390 UYA655390 VHW655390 VRS655390 WBO655390 WLK655390 WVG655390 A720909:B720909 IU720926 SQ720926 ACM720926 AMI720926 AWE720926 BGA720926 BPW720926 BZS720926 CJO720926 CTK720926 DDG720926 DNC720926 DWY720926 EGU720926 EQQ720926 FAM720926 FKI720926 FUE720926 GEA720926 GNW720926 GXS720926 HHO720926 HRK720926 IBG720926 ILC720926 IUY720926 JEU720926 JOQ720926 JYM720926 KII720926 KSE720926 LCA720926 LLW720926 LVS720926 MFO720926 MPK720926 MZG720926 NJC720926 NSY720926 OCU720926 OMQ720926 OWM720926 PGI720926 PQE720926 QAA720926 QJW720926 QTS720926 RDO720926 RNK720926 RXG720926 SHC720926 SQY720926 TAU720926 TKQ720926 TUM720926 UEI720926 UOE720926 UYA720926 VHW720926 VRS720926 WBO720926 WLK720926 WVG720926 A786445:B786445 IU786462 SQ786462 ACM786462 AMI786462 AWE786462 BGA786462 BPW786462 BZS786462 CJO786462 CTK786462 DDG786462 DNC786462 DWY786462 EGU786462 EQQ786462 FAM786462 FKI786462 FUE786462 GEA786462 GNW786462 GXS786462 HHO786462 HRK786462 IBG786462 ILC786462 IUY786462 JEU786462 JOQ786462 JYM786462 KII786462 KSE786462 LCA786462 LLW786462 LVS786462 MFO786462 MPK786462 MZG786462 NJC786462 NSY786462 OCU786462 OMQ786462 OWM786462 PGI786462 PQE786462 QAA786462 QJW786462 QTS786462 RDO786462 RNK786462 RXG786462 SHC786462 SQY786462 TAU786462 TKQ786462 TUM786462 UEI786462 UOE786462 UYA786462 VHW786462 VRS786462 WBO786462 WLK786462 WVG786462 A851981:B851981 IU851998 SQ851998 ACM851998 AMI851998 AWE851998 BGA851998 BPW851998 BZS851998 CJO851998 CTK851998 DDG851998 DNC851998 DWY851998 EGU851998 EQQ851998 FAM851998 FKI851998 FUE851998 GEA851998 GNW851998 GXS851998 HHO851998 HRK851998 IBG851998 ILC851998 IUY851998 JEU851998 JOQ851998 JYM851998 KII851998 KSE851998 LCA851998 LLW851998 LVS851998 MFO851998 MPK851998 MZG851998 NJC851998 NSY851998 OCU851998 OMQ851998 OWM851998 PGI851998 PQE851998 QAA851998 QJW851998 QTS851998 RDO851998 RNK851998 RXG851998 SHC851998 SQY851998 TAU851998 TKQ851998 TUM851998 UEI851998 UOE851998 UYA851998 VHW851998 VRS851998 WBO851998 WLK851998 WVG851998 A917517:B917517 IU917534 SQ917534 ACM917534 AMI917534 AWE917534 BGA917534 BPW917534 BZS917534 CJO917534 CTK917534 DDG917534 DNC917534 DWY917534 EGU917534 EQQ917534 FAM917534 FKI917534 FUE917534 GEA917534 GNW917534 GXS917534 HHO917534 HRK917534 IBG917534 ILC917534 IUY917534 JEU917534 JOQ917534 JYM917534 KII917534 KSE917534 LCA917534 LLW917534 LVS917534 MFO917534 MPK917534 MZG917534 NJC917534 NSY917534 OCU917534 OMQ917534 OWM917534 PGI917534 PQE917534 QAA917534 QJW917534 QTS917534 RDO917534 RNK917534 RXG917534 SHC917534 SQY917534 TAU917534 TKQ917534 TUM917534 UEI917534 UOE917534 UYA917534 VHW917534 VRS917534 WBO917534 WLK917534 WVG917534 A983053:B983053 IU983070 SQ983070 ACM983070 AMI983070 AWE983070 BGA983070 BPW983070 BZS983070 CJO983070 CTK983070 DDG983070 DNC983070 DWY983070 EGU983070 EQQ983070 FAM983070 FKI983070 FUE983070 GEA983070 GNW983070 GXS983070 HHO983070 HRK983070 IBG983070 ILC983070 IUY983070 JEU983070 JOQ983070 JYM983070 KII983070 KSE983070 LCA983070 LLW983070 LVS983070 MFO983070 MPK983070 MZG983070 NJC983070 NSY983070 OCU983070 OMQ983070 OWM983070 PGI983070 PQE983070 QAA983070 QJW983070 QTS983070 RDO983070 RNK983070 RXG983070 SHC983070 SQY983070 TAU983070 TKQ983070 TUM983070 UEI983070 UOE983070 UYA983070 VHW983070 VRS983070 WBO983070 WLK983070 A10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2023-07-10T04:57:36Z</cp:lastPrinted>
  <dcterms:created xsi:type="dcterms:W3CDTF">2023-07-03T02:58:30Z</dcterms:created>
  <dcterms:modified xsi:type="dcterms:W3CDTF">2024-07-03T23:53:09Z</dcterms:modified>
</cp:coreProperties>
</file>