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3\"/>
    </mc:Choice>
  </mc:AlternateContent>
  <xr:revisionPtr revIDLastSave="0" documentId="13_ncr:1_{9F3EC111-9168-43E7-86F9-72C709BA30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歳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9" i="1" l="1"/>
  <c r="G9" i="1"/>
  <c r="H9" i="1"/>
  <c r="I9" i="1"/>
  <c r="J9" i="1"/>
  <c r="F23" i="1"/>
  <c r="G23" i="1"/>
  <c r="H23" i="1"/>
  <c r="I23" i="1"/>
  <c r="J23" i="1"/>
  <c r="F34" i="1"/>
  <c r="G34" i="1"/>
  <c r="H34" i="1"/>
  <c r="I34" i="1"/>
  <c r="J34" i="1"/>
  <c r="F38" i="1"/>
  <c r="G38" i="1"/>
  <c r="H38" i="1"/>
  <c r="I38" i="1"/>
  <c r="J38" i="1"/>
  <c r="G7" i="1" l="1"/>
  <c r="J7" i="1"/>
  <c r="F7" i="1"/>
  <c r="I7" i="1"/>
  <c r="H7" i="1"/>
</calcChain>
</file>

<file path=xl/sharedStrings.xml><?xml version="1.0" encoding="utf-8"?>
<sst xmlns="http://schemas.openxmlformats.org/spreadsheetml/2006/main" count="154" uniqueCount="69">
  <si>
    <t>歳    出 ( 目 的 別 )</t>
  </si>
  <si>
    <t>科目</t>
  </si>
  <si>
    <t>総額</t>
  </si>
  <si>
    <t>一般会計</t>
  </si>
  <si>
    <t>議会費</t>
  </si>
  <si>
    <t>総務費</t>
  </si>
  <si>
    <t>民生費</t>
  </si>
  <si>
    <t>衛生費</t>
  </si>
  <si>
    <t>労働費</t>
  </si>
  <si>
    <t>産業費</t>
  </si>
  <si>
    <t>土木費</t>
  </si>
  <si>
    <t>消防費</t>
  </si>
  <si>
    <t>教育費</t>
  </si>
  <si>
    <t>災害復旧費</t>
  </si>
  <si>
    <t>-</t>
  </si>
  <si>
    <t>公債費</t>
  </si>
  <si>
    <t>諸支出金</t>
  </si>
  <si>
    <t>特別会計</t>
  </si>
  <si>
    <t>国民健康保険事業</t>
  </si>
  <si>
    <t>公共下水道事業</t>
  </si>
  <si>
    <t>南久宝寺土地区画整理事業</t>
  </si>
  <si>
    <t>財産区</t>
  </si>
  <si>
    <t>老人保健事業</t>
  </si>
  <si>
    <t>介護保険事業</t>
  </si>
  <si>
    <t>後期高齢者医療事業</t>
  </si>
  <si>
    <t>病院事業会計</t>
  </si>
  <si>
    <t>収益的支出</t>
  </si>
  <si>
    <t>資本的支出</t>
  </si>
  <si>
    <t>水道事業会計</t>
  </si>
  <si>
    <t>-</t>
    <phoneticPr fontId="3"/>
  </si>
  <si>
    <t>-</t>
    <phoneticPr fontId="3"/>
  </si>
  <si>
    <t>土地取得事業</t>
    <rPh sb="0" eb="2">
      <t>トチ</t>
    </rPh>
    <rPh sb="2" eb="4">
      <t>シュトク</t>
    </rPh>
    <rPh sb="4" eb="6">
      <t>ジギョウ</t>
    </rPh>
    <phoneticPr fontId="3"/>
  </si>
  <si>
    <t>-</t>
    <phoneticPr fontId="3"/>
  </si>
  <si>
    <t>-</t>
    <phoneticPr fontId="3"/>
  </si>
  <si>
    <t>　</t>
  </si>
  <si>
    <t xml:space="preserve"> </t>
    <phoneticPr fontId="1"/>
  </si>
  <si>
    <t>-</t>
    <phoneticPr fontId="3"/>
  </si>
  <si>
    <t>千円</t>
    <rPh sb="0" eb="2">
      <t>センエン</t>
    </rPh>
    <phoneticPr fontId="3"/>
  </si>
  <si>
    <t>-</t>
    <phoneticPr fontId="3"/>
  </si>
  <si>
    <t>公共下水道事業会計</t>
    <rPh sb="0" eb="2">
      <t>コウキョウ</t>
    </rPh>
    <rPh sb="2" eb="5">
      <t>ゲスイドウ</t>
    </rPh>
    <phoneticPr fontId="3"/>
  </si>
  <si>
    <t>平成１８年度</t>
    <phoneticPr fontId="3"/>
  </si>
  <si>
    <t>平成１９年度</t>
  </si>
  <si>
    <t>平成２０年度</t>
  </si>
  <si>
    <t>平成２１年度</t>
  </si>
  <si>
    <t>平成２２年度</t>
  </si>
  <si>
    <t>平成２３年度</t>
  </si>
  <si>
    <t>平成２４年度</t>
  </si>
  <si>
    <t>平成２５年度</t>
  </si>
  <si>
    <t>平成２６年度</t>
  </si>
  <si>
    <t>平成２７年度</t>
  </si>
  <si>
    <t>平成２８年度</t>
    <phoneticPr fontId="3"/>
  </si>
  <si>
    <t>-</t>
    <phoneticPr fontId="3"/>
  </si>
  <si>
    <t>-</t>
    <phoneticPr fontId="3"/>
  </si>
  <si>
    <t>-</t>
    <phoneticPr fontId="3"/>
  </si>
  <si>
    <t>平成２９年度</t>
    <phoneticPr fontId="3"/>
  </si>
  <si>
    <t>-</t>
    <phoneticPr fontId="3"/>
  </si>
  <si>
    <t>千円</t>
    <phoneticPr fontId="3"/>
  </si>
  <si>
    <t>平成３０年度</t>
  </si>
  <si>
    <t>-</t>
    <phoneticPr fontId="3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</si>
  <si>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</si>
  <si>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令和元年度</t>
    <rPh sb="0" eb="2">
      <t>レイワ</t>
    </rPh>
    <rPh sb="2" eb="3">
      <t>ゲン</t>
    </rPh>
    <phoneticPr fontId="3"/>
  </si>
  <si>
    <t>-</t>
    <phoneticPr fontId="3"/>
  </si>
  <si>
    <t>-</t>
    <phoneticPr fontId="3"/>
  </si>
  <si>
    <t>令和２年度</t>
    <rPh sb="0" eb="2">
      <t>レイワ</t>
    </rPh>
    <phoneticPr fontId="3"/>
  </si>
  <si>
    <t>-</t>
    <phoneticPr fontId="3"/>
  </si>
  <si>
    <t>令和３年度</t>
    <rPh sb="0" eb="2">
      <t>レイワ</t>
    </rPh>
    <phoneticPr fontId="3"/>
  </si>
  <si>
    <t>千円</t>
    <phoneticPr fontId="3"/>
  </si>
  <si>
    <t>令和４年度</t>
    <rPh sb="0" eb="2">
      <t>レイワ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</si>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</sst>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0"/>
  </numFmts>
  <fonts count="9" x14ac:knownFonts="1">
    <font>
      <sz val="11"/>
      <name val="ＭＳ Ｐゴシック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 applyProtection="0"/>
    <xf numFmtId="0" fontId="2" fillId="0" borderId="0"/>
    <xf numFmtId="0" fontId="1" fillId="0" borderId="1" applyNumberFormat="0" applyAlignment="0" applyProtection="0">
      <alignment horizontal="left" vertical="center"/>
    </xf>
    <xf numFmtId="0" fontId="1" fillId="0" borderId="2">
      <alignment horizontal="left" vertical="center"/>
    </xf>
  </cellStyleXfs>
  <cellXfs count="47">
    <xf numFmtId="0" fontId="0" fillId="0" borderId="0" xfId="0"/>
    <xf numFmtId="0" fontId="2" fillId="0" borderId="0" xfId="1" applyFill="1"/>
    <xf numFmtId="176" fontId="2" fillId="0" borderId="0" xfId="1" applyNumberFormat="1" applyFill="1"/>
    <xf numFmtId="0" fontId="2" fillId="0" borderId="3" xfId="1" applyNumberFormat="1" applyFill="1" applyBorder="1"/>
    <xf numFmtId="176" fontId="0" fillId="0" borderId="0" xfId="1" applyNumberFormat="1" applyFont="1" applyFill="1" applyAlignment="1">
      <alignment horizontal="right"/>
    </xf>
    <xf numFmtId="2" fontId="2" fillId="0" borderId="4" xfId="1" applyNumberFormat="1" applyFill="1" applyBorder="1" applyAlignment="1"/>
    <xf numFmtId="2" fontId="2" fillId="0" borderId="4" xfId="1" applyNumberFormat="1" applyFill="1" applyBorder="1" applyAlignment="1">
      <alignment horizontal="distributed" vertical="center"/>
    </xf>
    <xf numFmtId="2" fontId="2" fillId="0" borderId="4" xfId="1" applyNumberFormat="1" applyFill="1" applyBorder="1" applyAlignment="1">
      <alignment vertical="center"/>
    </xf>
    <xf numFmtId="176" fontId="0" fillId="0" borderId="5" xfId="1" applyNumberFormat="1" applyFont="1" applyFill="1" applyBorder="1" applyAlignment="1">
      <alignment horizontal="center" vertical="center"/>
    </xf>
    <xf numFmtId="2" fontId="2" fillId="0" borderId="0" xfId="1" applyNumberFormat="1" applyFill="1" applyBorder="1" applyAlignment="1"/>
    <xf numFmtId="176" fontId="2" fillId="0" borderId="0" xfId="1" applyNumberFormat="1" applyFill="1" applyAlignment="1"/>
    <xf numFmtId="176" fontId="2" fillId="0" borderId="0" xfId="1" applyNumberFormat="1" applyFill="1" applyBorder="1" applyAlignment="1"/>
    <xf numFmtId="41" fontId="0" fillId="0" borderId="0" xfId="1" applyNumberFormat="1" applyFont="1" applyFill="1" applyAlignment="1">
      <alignment horizontal="right"/>
    </xf>
    <xf numFmtId="176" fontId="2" fillId="0" borderId="3" xfId="1" applyNumberFormat="1" applyFill="1" applyBorder="1" applyAlignment="1"/>
    <xf numFmtId="176" fontId="2" fillId="0" borderId="0" xfId="1" applyNumberFormat="1" applyFont="1" applyFill="1" applyAlignment="1">
      <alignment horizontal="right"/>
    </xf>
    <xf numFmtId="176" fontId="2" fillId="0" borderId="0" xfId="1" applyNumberFormat="1" applyFill="1" applyAlignment="1">
      <alignment horizontal="right"/>
    </xf>
    <xf numFmtId="41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5" fillId="0" borderId="0" xfId="1" applyFont="1" applyFill="1"/>
    <xf numFmtId="0" fontId="6" fillId="0" borderId="0" xfId="1" applyFont="1" applyFill="1"/>
    <xf numFmtId="176" fontId="5" fillId="0" borderId="0" xfId="1" applyNumberFormat="1" applyFont="1" applyFill="1"/>
    <xf numFmtId="0" fontId="7" fillId="0" borderId="0" xfId="1" quotePrefix="1" applyFont="1" applyFill="1"/>
    <xf numFmtId="41" fontId="2" fillId="0" borderId="0" xfId="1" applyNumberFormat="1" applyFont="1" applyFill="1" applyAlignment="1">
      <alignment horizontal="right"/>
    </xf>
    <xf numFmtId="2" fontId="0" fillId="0" borderId="0" xfId="1" applyNumberFormat="1" applyFont="1" applyFill="1" applyBorder="1" applyAlignment="1">
      <alignment horizontal="distributed"/>
    </xf>
    <xf numFmtId="2" fontId="2" fillId="0" borderId="0" xfId="1" applyNumberFormat="1" applyFont="1" applyFill="1" applyBorder="1" applyAlignment="1">
      <alignment horizontal="distributed"/>
    </xf>
    <xf numFmtId="3" fontId="2" fillId="0" borderId="6" xfId="1" applyNumberFormat="1" applyFill="1" applyBorder="1" applyAlignment="1"/>
    <xf numFmtId="3" fontId="2" fillId="0" borderId="7" xfId="1" applyNumberFormat="1" applyFill="1" applyBorder="1" applyAlignment="1"/>
    <xf numFmtId="2" fontId="2" fillId="0" borderId="7" xfId="1" applyNumberFormat="1" applyFill="1" applyBorder="1" applyAlignment="1"/>
    <xf numFmtId="176" fontId="8" fillId="0" borderId="0" xfId="1" applyNumberFormat="1" applyFont="1" applyFill="1" applyAlignment="1">
      <alignment horizontal="right"/>
    </xf>
    <xf numFmtId="2" fontId="2" fillId="0" borderId="0" xfId="1" applyNumberFormat="1" applyFont="1" applyFill="1" applyBorder="1" applyAlignment="1"/>
    <xf numFmtId="0" fontId="2" fillId="0" borderId="3" xfId="1" applyFill="1" applyBorder="1"/>
    <xf numFmtId="176" fontId="2" fillId="0" borderId="5" xfId="1" applyNumberFormat="1" applyFont="1" applyFill="1" applyBorder="1" applyAlignment="1">
      <alignment horizontal="center" vertical="center"/>
    </xf>
    <xf numFmtId="2" fontId="2" fillId="0" borderId="3" xfId="1" applyNumberFormat="1" applyFill="1" applyBorder="1" applyAlignment="1"/>
    <xf numFmtId="2" fontId="2" fillId="0" borderId="0" xfId="1" applyNumberFormat="1" applyFill="1" applyBorder="1" applyAlignment="1">
      <alignment horizontal="distributed"/>
    </xf>
    <xf numFmtId="176" fontId="2" fillId="0" borderId="0" xfId="1" applyNumberFormat="1" applyFont="1" applyFill="1" applyAlignment="1"/>
    <xf numFmtId="176" fontId="2" fillId="0" borderId="0" xfId="1" applyNumberFormat="1" applyFont="1" applyFill="1" applyBorder="1" applyAlignment="1"/>
    <xf numFmtId="176" fontId="2" fillId="0" borderId="0" xfId="1" applyNumberFormat="1" applyFont="1" applyFill="1"/>
    <xf numFmtId="0" fontId="0" fillId="0" borderId="0" xfId="1" applyFont="1" applyFill="1" applyAlignment="1">
      <alignment horizontal="distributed"/>
    </xf>
    <xf numFmtId="0" fontId="8" fillId="0" borderId="0" xfId="1" applyNumberFormat="1" applyFont="1" applyFill="1" applyAlignment="1">
      <alignment horizontal="distributed" shrinkToFit="1"/>
    </xf>
    <xf numFmtId="0" fontId="0" fillId="0" borderId="7" xfId="1" applyFont="1" applyFill="1" applyBorder="1"/>
    <xf numFmtId="176" fontId="2" fillId="0" borderId="0" xfId="1" applyNumberFormat="1" applyFont="1" applyFill="1" applyBorder="1" applyAlignment="1">
      <alignment horizontal="right"/>
    </xf>
    <xf numFmtId="0" fontId="0" fillId="0" borderId="0" xfId="1" applyFont="1" applyFill="1"/>
    <xf numFmtId="176" fontId="2" fillId="0" borderId="0" xfId="1" applyNumberFormat="1" applyFont="1" applyFill="1" applyBorder="1"/>
    <xf numFmtId="0" fontId="2" fillId="0" borderId="0" xfId="1" applyFill="1" applyAlignment="1">
      <alignment horizontal="right"/>
    </xf>
    <xf numFmtId="2" fontId="2" fillId="0" borderId="3" xfId="1" applyNumberFormat="1" applyFill="1" applyBorder="1" applyAlignment="1"/>
    <xf numFmtId="2" fontId="2" fillId="0" borderId="8" xfId="1" applyNumberFormat="1" applyFill="1" applyBorder="1" applyAlignment="1"/>
    <xf numFmtId="2" fontId="2" fillId="0" borderId="0" xfId="1" applyNumberFormat="1" applyFill="1" applyBorder="1" applyAlignment="1">
      <alignment horizontal="distributed"/>
    </xf>
  </cellXfs>
  <cellStyles count="4">
    <cellStyle name="Header1" xfId="2" xr:uid="{00000000-0005-0000-0000-000000000000}"/>
    <cellStyle name="Header2" xfId="3" xr:uid="{00000000-0005-0000-0000-000001000000}"/>
    <cellStyle name="標準" xfId="0" builtinId="0"/>
    <cellStyle name="標準_コピー ～ 13章1～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T45"/>
  <sheetViews>
    <sheetView showGridLines="0" tabSelected="1" zoomScale="75" zoomScaleNormal="75" workbookViewId="0"/>
  </sheetViews>
  <sheetFormatPr defaultColWidth="9" defaultRowHeight="13.5" x14ac:dyDescent="0.15"/>
  <cols>
    <col min="1" max="1" width="5.375" style="1" customWidth="1"/>
    <col min="2" max="2" width="26.625" style="1" customWidth="1"/>
    <col min="3" max="3" width="1" style="1" customWidth="1"/>
    <col min="4" max="9" width="14.125" style="2" hidden="1" customWidth="1"/>
    <col min="10" max="15" width="14.125" style="1" hidden="1" customWidth="1"/>
    <col min="16" max="20" width="14.125" style="1" customWidth="1"/>
    <col min="21" max="16384" width="9" style="1"/>
  </cols>
  <sheetData>
    <row r="1" spans="1:20" s="18" customFormat="1" ht="20.25" customHeight="1" x14ac:dyDescent="0.2">
      <c r="C1" s="18" t="s">
        <v>34</v>
      </c>
      <c r="D1" s="19"/>
      <c r="E1" s="19"/>
      <c r="H1" s="20"/>
      <c r="I1" s="20"/>
      <c r="J1" s="20"/>
    </row>
    <row r="2" spans="1:20" s="18" customFormat="1" ht="20.25" customHeight="1" x14ac:dyDescent="0.15">
      <c r="H2" s="20"/>
      <c r="I2" s="20"/>
      <c r="J2" s="20"/>
    </row>
    <row r="3" spans="1:20" s="18" customFormat="1" ht="20.25" customHeight="1" x14ac:dyDescent="0.2">
      <c r="D3" s="21"/>
      <c r="E3" s="21"/>
      <c r="I3" s="20"/>
      <c r="J3" s="20" t="s">
        <v>35</v>
      </c>
    </row>
    <row r="4" spans="1:20" ht="20.25" customHeight="1" thickBot="1" x14ac:dyDescent="0.2">
      <c r="A4" s="3" t="s">
        <v>0</v>
      </c>
      <c r="B4" s="3"/>
      <c r="C4" s="3"/>
      <c r="G4" s="4"/>
      <c r="H4" s="4"/>
      <c r="I4" s="4"/>
      <c r="J4" s="4"/>
      <c r="K4" s="4"/>
      <c r="L4" s="4"/>
      <c r="M4" s="4"/>
      <c r="N4" s="4"/>
      <c r="O4" s="4"/>
    </row>
    <row r="5" spans="1:20" ht="26.25" customHeight="1" x14ac:dyDescent="0.15">
      <c r="A5" s="5"/>
      <c r="B5" s="6" t="s">
        <v>1</v>
      </c>
      <c r="C5" s="7"/>
      <c r="D5" s="8" t="s">
        <v>40</v>
      </c>
      <c r="E5" s="8" t="s">
        <v>41</v>
      </c>
      <c r="F5" s="8" t="s">
        <v>42</v>
      </c>
      <c r="G5" s="8" t="s">
        <v>43</v>
      </c>
      <c r="H5" s="8" t="s">
        <v>44</v>
      </c>
      <c r="I5" s="8" t="s">
        <v>45</v>
      </c>
      <c r="J5" s="8" t="s">
        <v>46</v>
      </c>
      <c r="K5" s="8" t="s">
        <v>47</v>
      </c>
      <c r="L5" s="8" t="s">
        <v>48</v>
      </c>
      <c r="M5" s="8" t="s">
        <v>49</v>
      </c>
      <c r="N5" s="31" t="s">
        <v>50</v>
      </c>
      <c r="O5" s="31" t="s">
        <v>54</v>
      </c>
      <c r="P5" s="31" t="s">
        <v>57</v>
      </c>
      <c r="Q5" s="31" t="s">
        <v>60</v>
      </c>
      <c r="R5" s="31" t="s">
        <v>63</v>
      </c>
      <c r="S5" s="31" t="s">
        <v>65</v>
      </c>
      <c r="T5" s="31" t="s">
        <v>67</v>
      </c>
    </row>
    <row r="6" spans="1:20" ht="20.25" customHeight="1" x14ac:dyDescent="0.15">
      <c r="A6" s="9"/>
      <c r="B6" s="9"/>
      <c r="C6" s="25"/>
      <c r="D6" s="28" t="s">
        <v>37</v>
      </c>
      <c r="E6" s="10"/>
      <c r="I6" s="28" t="s">
        <v>37</v>
      </c>
      <c r="J6" s="15" t="s">
        <v>56</v>
      </c>
      <c r="K6" s="10"/>
      <c r="L6" s="28"/>
      <c r="M6" s="15" t="s">
        <v>56</v>
      </c>
      <c r="N6" s="10"/>
      <c r="O6" s="14" t="s">
        <v>66</v>
      </c>
      <c r="P6" s="34"/>
    </row>
    <row r="7" spans="1:20" ht="20.25" customHeight="1" x14ac:dyDescent="0.15">
      <c r="A7" s="29"/>
      <c r="B7" s="33" t="s">
        <v>2</v>
      </c>
      <c r="C7" s="26"/>
      <c r="D7" s="10">
        <v>193265053</v>
      </c>
      <c r="E7" s="10">
        <v>189288512</v>
      </c>
      <c r="F7" s="10">
        <f t="shared" ref="F7:J7" si="0">F9+F23+F34+F38</f>
        <v>167989427</v>
      </c>
      <c r="G7" s="10">
        <f t="shared" si="0"/>
        <v>176003995</v>
      </c>
      <c r="H7" s="10">
        <f t="shared" si="0"/>
        <v>178241560</v>
      </c>
      <c r="I7" s="10">
        <f t="shared" si="0"/>
        <v>181103288</v>
      </c>
      <c r="J7" s="10">
        <f t="shared" si="0"/>
        <v>184854730</v>
      </c>
      <c r="K7" s="10">
        <v>195873173</v>
      </c>
      <c r="L7" s="10">
        <v>198193177</v>
      </c>
      <c r="M7" s="10">
        <v>215005877</v>
      </c>
      <c r="N7" s="10">
        <v>203560550</v>
      </c>
      <c r="O7" s="34">
        <v>208159895</v>
      </c>
      <c r="P7" s="34">
        <v>206627704</v>
      </c>
      <c r="Q7" s="34">
        <v>205640611</v>
      </c>
      <c r="R7" s="34">
        <v>237990011</v>
      </c>
      <c r="S7" s="14">
        <v>228409310</v>
      </c>
      <c r="T7" s="34">
        <v>229663968</v>
      </c>
    </row>
    <row r="8" spans="1:20" ht="20.25" customHeight="1" x14ac:dyDescent="0.15">
      <c r="A8" s="46"/>
      <c r="B8" s="46"/>
      <c r="C8" s="26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34"/>
      <c r="P8" s="34"/>
      <c r="S8" s="43"/>
    </row>
    <row r="9" spans="1:20" ht="20.25" customHeight="1" x14ac:dyDescent="0.15">
      <c r="A9" s="46" t="s">
        <v>3</v>
      </c>
      <c r="B9" s="46"/>
      <c r="C9" s="26"/>
      <c r="D9" s="11">
        <v>96511424</v>
      </c>
      <c r="E9" s="11">
        <v>87334313</v>
      </c>
      <c r="F9" s="11">
        <f t="shared" ref="F9:J9" si="1">SUM(F10:F21)</f>
        <v>83654798</v>
      </c>
      <c r="G9" s="11">
        <f t="shared" si="1"/>
        <v>91471242</v>
      </c>
      <c r="H9" s="11">
        <f t="shared" si="1"/>
        <v>90496855</v>
      </c>
      <c r="I9" s="11">
        <f t="shared" si="1"/>
        <v>93484855</v>
      </c>
      <c r="J9" s="11">
        <f t="shared" si="1"/>
        <v>95590069</v>
      </c>
      <c r="K9" s="11">
        <v>103071109</v>
      </c>
      <c r="L9" s="11">
        <v>103354255</v>
      </c>
      <c r="M9" s="11">
        <v>107187093</v>
      </c>
      <c r="N9" s="11">
        <v>95681968</v>
      </c>
      <c r="O9" s="35">
        <v>99362459</v>
      </c>
      <c r="P9" s="35">
        <v>101678494</v>
      </c>
      <c r="Q9" s="35">
        <v>99977773</v>
      </c>
      <c r="R9" s="35">
        <v>134137258</v>
      </c>
      <c r="S9" s="40">
        <v>121955888</v>
      </c>
      <c r="T9" s="35">
        <v>123459215</v>
      </c>
    </row>
    <row r="10" spans="1:20" ht="20.25" customHeight="1" x14ac:dyDescent="0.15">
      <c r="A10" s="9"/>
      <c r="B10" s="33" t="s">
        <v>4</v>
      </c>
      <c r="C10" s="26"/>
      <c r="D10" s="2">
        <v>543497</v>
      </c>
      <c r="E10" s="2">
        <v>535739</v>
      </c>
      <c r="F10" s="2">
        <v>544004</v>
      </c>
      <c r="G10" s="2">
        <v>511639</v>
      </c>
      <c r="H10" s="2">
        <v>503711</v>
      </c>
      <c r="I10" s="2">
        <v>633326</v>
      </c>
      <c r="J10" s="2">
        <v>547650</v>
      </c>
      <c r="K10" s="2">
        <v>516758</v>
      </c>
      <c r="L10" s="2">
        <v>520931</v>
      </c>
      <c r="M10" s="2">
        <v>535671</v>
      </c>
      <c r="N10" s="2">
        <v>514249</v>
      </c>
      <c r="O10" s="36">
        <v>500011</v>
      </c>
      <c r="P10" s="36">
        <v>492968</v>
      </c>
      <c r="Q10" s="36">
        <v>482284</v>
      </c>
      <c r="R10" s="36">
        <v>474151</v>
      </c>
      <c r="S10" s="14">
        <v>459926</v>
      </c>
      <c r="T10" s="36">
        <v>449541</v>
      </c>
    </row>
    <row r="11" spans="1:20" ht="20.25" customHeight="1" x14ac:dyDescent="0.15">
      <c r="A11" s="9"/>
      <c r="B11" s="33" t="s">
        <v>5</v>
      </c>
      <c r="C11" s="26"/>
      <c r="D11" s="2">
        <v>13151160</v>
      </c>
      <c r="E11" s="2">
        <v>10287932</v>
      </c>
      <c r="F11" s="2">
        <v>10313658</v>
      </c>
      <c r="G11" s="2">
        <v>10433178</v>
      </c>
      <c r="H11" s="2">
        <v>9814959</v>
      </c>
      <c r="I11" s="2">
        <v>10064302</v>
      </c>
      <c r="J11" s="2">
        <v>9469900</v>
      </c>
      <c r="K11" s="2">
        <v>13445671</v>
      </c>
      <c r="L11" s="2">
        <v>10550624</v>
      </c>
      <c r="M11" s="2">
        <v>9619686</v>
      </c>
      <c r="N11" s="2">
        <v>9032822</v>
      </c>
      <c r="O11" s="36">
        <v>8548129</v>
      </c>
      <c r="P11" s="36">
        <v>8884487</v>
      </c>
      <c r="Q11" s="36">
        <v>9477947</v>
      </c>
      <c r="R11" s="36">
        <v>10598580</v>
      </c>
      <c r="S11" s="14">
        <v>10557517</v>
      </c>
      <c r="T11" s="36">
        <v>10956871</v>
      </c>
    </row>
    <row r="12" spans="1:20" ht="20.25" customHeight="1" x14ac:dyDescent="0.15">
      <c r="A12" s="9"/>
      <c r="B12" s="33" t="s">
        <v>6</v>
      </c>
      <c r="C12" s="26"/>
      <c r="D12" s="2">
        <v>31060219</v>
      </c>
      <c r="E12" s="2">
        <v>32484197</v>
      </c>
      <c r="F12" s="2">
        <v>33667878</v>
      </c>
      <c r="G12" s="2">
        <v>35578252</v>
      </c>
      <c r="H12" s="2">
        <v>40798562</v>
      </c>
      <c r="I12" s="2">
        <v>42164923</v>
      </c>
      <c r="J12" s="2">
        <v>42708966</v>
      </c>
      <c r="K12" s="2">
        <v>43649681</v>
      </c>
      <c r="L12" s="2">
        <v>47332631</v>
      </c>
      <c r="M12" s="2">
        <v>48154761</v>
      </c>
      <c r="N12" s="2">
        <v>50286539</v>
      </c>
      <c r="O12" s="36">
        <v>53789542</v>
      </c>
      <c r="P12" s="36">
        <v>54447392</v>
      </c>
      <c r="Q12" s="36">
        <v>53452981</v>
      </c>
      <c r="R12" s="36">
        <v>83809317</v>
      </c>
      <c r="S12" s="14">
        <v>66176205</v>
      </c>
      <c r="T12" s="36">
        <v>65816522</v>
      </c>
    </row>
    <row r="13" spans="1:20" ht="19.5" customHeight="1" x14ac:dyDescent="0.15">
      <c r="A13" s="9"/>
      <c r="B13" s="33" t="s">
        <v>7</v>
      </c>
      <c r="C13" s="26"/>
      <c r="D13" s="2">
        <v>9077054</v>
      </c>
      <c r="E13" s="2">
        <v>9903540</v>
      </c>
      <c r="F13" s="2">
        <v>9480728</v>
      </c>
      <c r="G13" s="2">
        <v>8327758</v>
      </c>
      <c r="H13" s="2">
        <v>8345723</v>
      </c>
      <c r="I13" s="2">
        <v>8753143</v>
      </c>
      <c r="J13" s="2">
        <v>8727646</v>
      </c>
      <c r="K13" s="2">
        <v>8621537</v>
      </c>
      <c r="L13" s="2">
        <v>9116421</v>
      </c>
      <c r="M13" s="2">
        <v>8701508</v>
      </c>
      <c r="N13" s="2">
        <v>7984564</v>
      </c>
      <c r="O13" s="36">
        <v>7941556</v>
      </c>
      <c r="P13" s="36">
        <v>8426585</v>
      </c>
      <c r="Q13" s="36">
        <v>8636994</v>
      </c>
      <c r="R13" s="36">
        <v>9940332</v>
      </c>
      <c r="S13" s="14">
        <v>13077720</v>
      </c>
      <c r="T13" s="36">
        <v>13700149</v>
      </c>
    </row>
    <row r="14" spans="1:20" ht="20.25" customHeight="1" x14ac:dyDescent="0.15">
      <c r="A14" s="9"/>
      <c r="B14" s="33" t="s">
        <v>8</v>
      </c>
      <c r="C14" s="26"/>
      <c r="D14" s="2">
        <v>99780</v>
      </c>
      <c r="E14" s="2">
        <v>110859</v>
      </c>
      <c r="F14" s="2">
        <v>102079</v>
      </c>
      <c r="G14" s="2">
        <v>124178</v>
      </c>
      <c r="H14" s="2">
        <v>116089</v>
      </c>
      <c r="I14" s="2">
        <v>116988</v>
      </c>
      <c r="J14" s="2">
        <v>176320</v>
      </c>
      <c r="K14" s="2">
        <v>164489</v>
      </c>
      <c r="L14" s="2">
        <v>169812</v>
      </c>
      <c r="M14" s="2">
        <v>177695</v>
      </c>
      <c r="N14" s="2">
        <v>194859</v>
      </c>
      <c r="O14" s="36">
        <v>194142</v>
      </c>
      <c r="P14" s="36">
        <v>173894</v>
      </c>
      <c r="Q14" s="36">
        <v>181671</v>
      </c>
      <c r="R14" s="36">
        <v>180990</v>
      </c>
      <c r="S14" s="14">
        <v>220759</v>
      </c>
      <c r="T14" s="36">
        <v>224947</v>
      </c>
    </row>
    <row r="15" spans="1:20" ht="20.25" customHeight="1" x14ac:dyDescent="0.15">
      <c r="A15" s="9"/>
      <c r="B15" s="33" t="s">
        <v>9</v>
      </c>
      <c r="C15" s="26"/>
      <c r="D15" s="2">
        <v>581912</v>
      </c>
      <c r="E15" s="2">
        <v>552981</v>
      </c>
      <c r="F15" s="2">
        <v>477548</v>
      </c>
      <c r="G15" s="2">
        <v>4806209</v>
      </c>
      <c r="H15" s="2">
        <v>685422</v>
      </c>
      <c r="I15" s="2">
        <v>697837</v>
      </c>
      <c r="J15" s="2">
        <v>606739</v>
      </c>
      <c r="K15" s="2">
        <v>759955</v>
      </c>
      <c r="L15" s="2">
        <v>769345</v>
      </c>
      <c r="M15" s="2">
        <v>1080484</v>
      </c>
      <c r="N15" s="2">
        <v>751404</v>
      </c>
      <c r="O15" s="36">
        <v>796261</v>
      </c>
      <c r="P15" s="36">
        <v>757715</v>
      </c>
      <c r="Q15" s="36">
        <v>1112684</v>
      </c>
      <c r="R15" s="36">
        <v>1930324</v>
      </c>
      <c r="S15" s="14">
        <v>1383959</v>
      </c>
      <c r="T15" s="36">
        <v>1658584</v>
      </c>
    </row>
    <row r="16" spans="1:20" ht="20.25" customHeight="1" x14ac:dyDescent="0.15">
      <c r="A16" s="9"/>
      <c r="B16" s="33" t="s">
        <v>10</v>
      </c>
      <c r="C16" s="26"/>
      <c r="D16" s="2">
        <v>16929283</v>
      </c>
      <c r="E16" s="2">
        <v>11391879</v>
      </c>
      <c r="F16" s="2">
        <v>10307485</v>
      </c>
      <c r="G16" s="2">
        <v>10857921</v>
      </c>
      <c r="H16" s="2">
        <v>10381488</v>
      </c>
      <c r="I16" s="2">
        <v>11484031</v>
      </c>
      <c r="J16" s="2">
        <v>12297018</v>
      </c>
      <c r="K16" s="2">
        <v>10987052</v>
      </c>
      <c r="L16" s="2">
        <v>10268720</v>
      </c>
      <c r="M16" s="2">
        <v>9525108</v>
      </c>
      <c r="N16" s="2">
        <v>7959286</v>
      </c>
      <c r="O16" s="36">
        <v>8565578</v>
      </c>
      <c r="P16" s="36">
        <v>8514372</v>
      </c>
      <c r="Q16" s="36">
        <v>7987774</v>
      </c>
      <c r="R16" s="36">
        <v>7953960</v>
      </c>
      <c r="S16" s="14">
        <v>8243457</v>
      </c>
      <c r="T16" s="36">
        <v>8290868</v>
      </c>
    </row>
    <row r="17" spans="1:20" ht="20.25" customHeight="1" x14ac:dyDescent="0.15">
      <c r="A17" s="9"/>
      <c r="B17" s="33" t="s">
        <v>11</v>
      </c>
      <c r="C17" s="26"/>
      <c r="D17" s="2">
        <v>2076213</v>
      </c>
      <c r="E17" s="2">
        <v>2108149</v>
      </c>
      <c r="F17" s="2">
        <v>2117058</v>
      </c>
      <c r="G17" s="2">
        <v>2100164</v>
      </c>
      <c r="H17" s="2">
        <v>2141503</v>
      </c>
      <c r="I17" s="2">
        <v>1981089</v>
      </c>
      <c r="J17" s="2">
        <v>1895505</v>
      </c>
      <c r="K17" s="2">
        <v>2854555</v>
      </c>
      <c r="L17" s="2">
        <v>2186408</v>
      </c>
      <c r="M17" s="2">
        <v>2065123</v>
      </c>
      <c r="N17" s="2">
        <v>2087531</v>
      </c>
      <c r="O17" s="36">
        <v>2064631</v>
      </c>
      <c r="P17" s="36">
        <v>2116909</v>
      </c>
      <c r="Q17" s="36">
        <v>2170226</v>
      </c>
      <c r="R17" s="36">
        <v>2183615</v>
      </c>
      <c r="S17" s="14">
        <v>2087383</v>
      </c>
      <c r="T17" s="36">
        <v>2363702</v>
      </c>
    </row>
    <row r="18" spans="1:20" ht="20.25" customHeight="1" x14ac:dyDescent="0.15">
      <c r="A18" s="9"/>
      <c r="B18" s="33" t="s">
        <v>12</v>
      </c>
      <c r="C18" s="26"/>
      <c r="D18" s="2">
        <v>8191208</v>
      </c>
      <c r="E18" s="2">
        <v>8313245</v>
      </c>
      <c r="F18" s="2">
        <v>7293117</v>
      </c>
      <c r="G18" s="2">
        <v>8086222</v>
      </c>
      <c r="H18" s="2">
        <v>8126861</v>
      </c>
      <c r="I18" s="2">
        <v>8086502</v>
      </c>
      <c r="J18" s="2">
        <v>8837021</v>
      </c>
      <c r="K18" s="2">
        <v>11382051</v>
      </c>
      <c r="L18" s="2">
        <v>12153639</v>
      </c>
      <c r="M18" s="2">
        <v>17601764</v>
      </c>
      <c r="N18" s="2">
        <v>7414619</v>
      </c>
      <c r="O18" s="36">
        <v>7074580</v>
      </c>
      <c r="P18" s="36">
        <v>8094222</v>
      </c>
      <c r="Q18" s="36">
        <v>7684299</v>
      </c>
      <c r="R18" s="36">
        <v>8108324</v>
      </c>
      <c r="S18" s="14">
        <v>10567932</v>
      </c>
      <c r="T18" s="36">
        <v>9657872</v>
      </c>
    </row>
    <row r="19" spans="1:20" ht="20.25" customHeight="1" x14ac:dyDescent="0.15">
      <c r="A19" s="9"/>
      <c r="B19" s="33" t="s">
        <v>13</v>
      </c>
      <c r="C19" s="26"/>
      <c r="D19" s="12" t="s">
        <v>14</v>
      </c>
      <c r="E19" s="12" t="s">
        <v>14</v>
      </c>
      <c r="F19" s="12" t="s">
        <v>14</v>
      </c>
      <c r="G19" s="12">
        <v>0</v>
      </c>
      <c r="H19" s="12" t="s">
        <v>14</v>
      </c>
      <c r="I19" s="12" t="s">
        <v>14</v>
      </c>
      <c r="J19" s="12" t="s">
        <v>14</v>
      </c>
      <c r="K19" s="16" t="s">
        <v>29</v>
      </c>
      <c r="L19" s="22" t="s">
        <v>36</v>
      </c>
      <c r="M19" s="22" t="s">
        <v>29</v>
      </c>
      <c r="N19" s="22" t="s">
        <v>51</v>
      </c>
      <c r="O19" s="22" t="s">
        <v>55</v>
      </c>
      <c r="P19" s="22" t="s">
        <v>58</v>
      </c>
      <c r="Q19" s="14" t="s">
        <v>62</v>
      </c>
      <c r="R19" s="14" t="s">
        <v>64</v>
      </c>
      <c r="S19" s="14" t="s">
        <v>14</v>
      </c>
      <c r="T19" s="14" t="s">
        <v>68</v>
      </c>
    </row>
    <row r="20" spans="1:20" ht="20.25" customHeight="1" x14ac:dyDescent="0.15">
      <c r="A20" s="9"/>
      <c r="B20" s="33" t="s">
        <v>15</v>
      </c>
      <c r="C20" s="26"/>
      <c r="D20" s="2">
        <v>14654161</v>
      </c>
      <c r="E20" s="2">
        <v>10450597</v>
      </c>
      <c r="F20" s="2">
        <v>8642425</v>
      </c>
      <c r="G20" s="2">
        <v>10251509</v>
      </c>
      <c r="H20" s="2">
        <v>9351174</v>
      </c>
      <c r="I20" s="2">
        <v>9501202</v>
      </c>
      <c r="J20" s="2">
        <v>10323304</v>
      </c>
      <c r="K20" s="2">
        <v>9823038</v>
      </c>
      <c r="L20" s="2">
        <v>10285724</v>
      </c>
      <c r="M20" s="2">
        <v>9723977</v>
      </c>
      <c r="N20" s="2">
        <v>9456095</v>
      </c>
      <c r="O20" s="36">
        <v>9886992</v>
      </c>
      <c r="P20" s="36">
        <v>9758147</v>
      </c>
      <c r="Q20" s="36">
        <v>8790652</v>
      </c>
      <c r="R20" s="36">
        <v>8957073</v>
      </c>
      <c r="S20" s="14">
        <v>9181030</v>
      </c>
      <c r="T20" s="36">
        <v>10340159</v>
      </c>
    </row>
    <row r="21" spans="1:20" ht="20.25" customHeight="1" x14ac:dyDescent="0.15">
      <c r="A21" s="9"/>
      <c r="B21" s="33" t="s">
        <v>16</v>
      </c>
      <c r="C21" s="26"/>
      <c r="D21" s="2">
        <v>146937</v>
      </c>
      <c r="E21" s="2">
        <v>1195195</v>
      </c>
      <c r="F21" s="2">
        <v>708818</v>
      </c>
      <c r="G21" s="2">
        <v>394212</v>
      </c>
      <c r="H21" s="2">
        <v>231363</v>
      </c>
      <c r="I21" s="2">
        <v>1512</v>
      </c>
      <c r="J21" s="12" t="s">
        <v>14</v>
      </c>
      <c r="K21" s="2">
        <v>866322</v>
      </c>
      <c r="L21" s="15" t="s">
        <v>36</v>
      </c>
      <c r="M21" s="15">
        <v>1316</v>
      </c>
      <c r="N21" s="15" t="s">
        <v>51</v>
      </c>
      <c r="O21" s="14">
        <v>1037</v>
      </c>
      <c r="P21" s="14">
        <v>11803</v>
      </c>
      <c r="Q21" s="36">
        <v>261</v>
      </c>
      <c r="R21" s="36">
        <v>592</v>
      </c>
      <c r="S21" s="14" t="s">
        <v>14</v>
      </c>
      <c r="T21" s="14" t="s">
        <v>68</v>
      </c>
    </row>
    <row r="22" spans="1:20" ht="20.25" customHeight="1" x14ac:dyDescent="0.15">
      <c r="A22" s="9"/>
      <c r="B22" s="9"/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4"/>
      <c r="P22" s="34"/>
      <c r="S22" s="43"/>
    </row>
    <row r="23" spans="1:20" ht="20.25" customHeight="1" x14ac:dyDescent="0.15">
      <c r="A23" s="46" t="s">
        <v>17</v>
      </c>
      <c r="B23" s="46"/>
      <c r="C23" s="27"/>
      <c r="D23" s="10">
        <v>77350302</v>
      </c>
      <c r="E23" s="10">
        <v>82985736</v>
      </c>
      <c r="F23" s="10">
        <f t="shared" ref="F23:J23" si="2">SUM(F24:F30)</f>
        <v>65278937</v>
      </c>
      <c r="G23" s="10">
        <f t="shared" si="2"/>
        <v>65698341</v>
      </c>
      <c r="H23" s="10">
        <f t="shared" si="2"/>
        <v>69440875</v>
      </c>
      <c r="I23" s="10">
        <f t="shared" si="2"/>
        <v>68711184</v>
      </c>
      <c r="J23" s="10">
        <f t="shared" si="2"/>
        <v>70378074</v>
      </c>
      <c r="K23" s="10">
        <v>73414989</v>
      </c>
      <c r="L23" s="10">
        <v>73810021</v>
      </c>
      <c r="M23" s="10">
        <v>66580920</v>
      </c>
      <c r="N23" s="10">
        <v>66520341</v>
      </c>
      <c r="O23" s="34">
        <v>66414875</v>
      </c>
      <c r="P23" s="34">
        <v>62088364</v>
      </c>
      <c r="Q23" s="34">
        <v>62778530</v>
      </c>
      <c r="R23" s="34">
        <v>62525864</v>
      </c>
      <c r="S23" s="14">
        <v>64479577</v>
      </c>
      <c r="T23" s="34">
        <v>64687874</v>
      </c>
    </row>
    <row r="24" spans="1:20" ht="20.25" customHeight="1" x14ac:dyDescent="0.15">
      <c r="A24" s="9"/>
      <c r="B24" s="33" t="s">
        <v>18</v>
      </c>
      <c r="C24" s="27"/>
      <c r="D24" s="2">
        <v>27983981</v>
      </c>
      <c r="E24" s="2">
        <v>30682224</v>
      </c>
      <c r="F24" s="2">
        <v>30353373</v>
      </c>
      <c r="G24" s="2">
        <v>31413492</v>
      </c>
      <c r="H24" s="2">
        <v>32117088</v>
      </c>
      <c r="I24" s="2">
        <v>32836798</v>
      </c>
      <c r="J24" s="2">
        <v>33758180</v>
      </c>
      <c r="K24" s="2">
        <v>34543635</v>
      </c>
      <c r="L24" s="2">
        <v>34336266</v>
      </c>
      <c r="M24" s="2">
        <v>38897906</v>
      </c>
      <c r="N24" s="2">
        <v>38179076</v>
      </c>
      <c r="O24" s="36">
        <v>36437199</v>
      </c>
      <c r="P24" s="36">
        <v>30720556</v>
      </c>
      <c r="Q24" s="42">
        <v>29801502</v>
      </c>
      <c r="R24" s="42">
        <v>28793033</v>
      </c>
      <c r="S24" s="40">
        <v>30084448</v>
      </c>
      <c r="T24" s="42">
        <v>28596575</v>
      </c>
    </row>
    <row r="25" spans="1:20" ht="20.25" customHeight="1" x14ac:dyDescent="0.15">
      <c r="A25" s="9"/>
      <c r="B25" s="33" t="s">
        <v>19</v>
      </c>
      <c r="C25" s="27"/>
      <c r="D25" s="2">
        <v>15716531</v>
      </c>
      <c r="E25" s="2">
        <v>18098340</v>
      </c>
      <c r="F25" s="2">
        <v>13791582</v>
      </c>
      <c r="G25" s="2">
        <v>13761340</v>
      </c>
      <c r="H25" s="2">
        <v>15908318</v>
      </c>
      <c r="I25" s="2">
        <v>13578564</v>
      </c>
      <c r="J25" s="2">
        <v>13162161</v>
      </c>
      <c r="K25" s="2">
        <v>13678110</v>
      </c>
      <c r="L25" s="2">
        <v>12587470</v>
      </c>
      <c r="M25" s="15" t="s">
        <v>38</v>
      </c>
      <c r="N25" s="15" t="s">
        <v>53</v>
      </c>
      <c r="O25" s="14" t="s">
        <v>55</v>
      </c>
      <c r="P25" s="14" t="s">
        <v>58</v>
      </c>
      <c r="Q25" s="40" t="s">
        <v>61</v>
      </c>
      <c r="R25" s="40" t="s">
        <v>64</v>
      </c>
      <c r="S25" s="40" t="s">
        <v>14</v>
      </c>
      <c r="T25" s="40" t="s">
        <v>68</v>
      </c>
    </row>
    <row r="26" spans="1:20" ht="20.25" customHeight="1" x14ac:dyDescent="0.15">
      <c r="A26" s="9"/>
      <c r="B26" s="33" t="s">
        <v>20</v>
      </c>
      <c r="C26" s="27"/>
      <c r="D26" s="2">
        <v>171560</v>
      </c>
      <c r="E26" s="2">
        <v>79920</v>
      </c>
      <c r="F26" s="4" t="s">
        <v>14</v>
      </c>
      <c r="G26" s="4" t="s">
        <v>14</v>
      </c>
      <c r="H26" s="4" t="s">
        <v>14</v>
      </c>
      <c r="I26" s="4" t="s">
        <v>14</v>
      </c>
      <c r="J26" s="4" t="s">
        <v>14</v>
      </c>
      <c r="K26" s="17" t="s">
        <v>30</v>
      </c>
      <c r="L26" s="14" t="s">
        <v>36</v>
      </c>
      <c r="M26" s="15" t="s">
        <v>29</v>
      </c>
      <c r="N26" s="15" t="s">
        <v>52</v>
      </c>
      <c r="O26" s="14" t="s">
        <v>55</v>
      </c>
      <c r="P26" s="14" t="s">
        <v>58</v>
      </c>
      <c r="Q26" s="40" t="s">
        <v>61</v>
      </c>
      <c r="R26" s="40" t="s">
        <v>64</v>
      </c>
      <c r="S26" s="40" t="s">
        <v>14</v>
      </c>
      <c r="T26" s="40" t="s">
        <v>68</v>
      </c>
    </row>
    <row r="27" spans="1:20" ht="20.25" customHeight="1" x14ac:dyDescent="0.15">
      <c r="A27" s="9"/>
      <c r="B27" s="33" t="s">
        <v>21</v>
      </c>
      <c r="C27" s="27"/>
      <c r="D27" s="2">
        <v>197</v>
      </c>
      <c r="E27" s="2">
        <v>440</v>
      </c>
      <c r="F27" s="2">
        <v>826</v>
      </c>
      <c r="G27" s="2">
        <v>1379</v>
      </c>
      <c r="H27" s="2">
        <v>322</v>
      </c>
      <c r="I27" s="2">
        <v>1793</v>
      </c>
      <c r="J27" s="2">
        <v>249</v>
      </c>
      <c r="K27" s="2">
        <v>246</v>
      </c>
      <c r="L27" s="2">
        <v>254</v>
      </c>
      <c r="M27" s="2">
        <v>1553</v>
      </c>
      <c r="N27" s="2">
        <v>232</v>
      </c>
      <c r="O27" s="36">
        <v>1230</v>
      </c>
      <c r="P27" s="36">
        <v>11963</v>
      </c>
      <c r="Q27" s="42">
        <v>877</v>
      </c>
      <c r="R27" s="42">
        <v>799</v>
      </c>
      <c r="S27" s="40">
        <v>198</v>
      </c>
      <c r="T27" s="42">
        <v>20580</v>
      </c>
    </row>
    <row r="28" spans="1:20" ht="20.25" customHeight="1" x14ac:dyDescent="0.15">
      <c r="A28" s="9"/>
      <c r="B28" s="33" t="s">
        <v>22</v>
      </c>
      <c r="C28" s="27"/>
      <c r="D28" s="2">
        <v>19660692</v>
      </c>
      <c r="E28" s="2">
        <v>19599596</v>
      </c>
      <c r="F28" s="2">
        <v>2111447</v>
      </c>
      <c r="G28" s="2">
        <v>103489</v>
      </c>
      <c r="H28" s="2">
        <v>39774</v>
      </c>
      <c r="I28" s="4" t="s">
        <v>14</v>
      </c>
      <c r="J28" s="4" t="s">
        <v>14</v>
      </c>
      <c r="K28" s="17" t="s">
        <v>30</v>
      </c>
      <c r="L28" s="14" t="s">
        <v>36</v>
      </c>
      <c r="M28" s="15" t="s">
        <v>29</v>
      </c>
      <c r="N28" s="15" t="s">
        <v>51</v>
      </c>
      <c r="O28" s="14" t="s">
        <v>55</v>
      </c>
      <c r="P28" s="14" t="s">
        <v>58</v>
      </c>
      <c r="Q28" s="40" t="s">
        <v>61</v>
      </c>
      <c r="R28" s="40" t="s">
        <v>64</v>
      </c>
      <c r="S28" s="40" t="s">
        <v>14</v>
      </c>
      <c r="T28" s="40" t="s">
        <v>68</v>
      </c>
    </row>
    <row r="29" spans="1:20" ht="20.25" customHeight="1" x14ac:dyDescent="0.15">
      <c r="A29" s="9"/>
      <c r="B29" s="23" t="s">
        <v>23</v>
      </c>
      <c r="C29" s="27"/>
      <c r="D29" s="2">
        <v>13817341</v>
      </c>
      <c r="E29" s="2">
        <v>14525216</v>
      </c>
      <c r="F29" s="2">
        <v>15319116</v>
      </c>
      <c r="G29" s="2">
        <v>16327645</v>
      </c>
      <c r="H29" s="2">
        <v>17029339</v>
      </c>
      <c r="I29" s="2">
        <v>17814253</v>
      </c>
      <c r="J29" s="2">
        <v>18511966</v>
      </c>
      <c r="K29" s="2">
        <v>19504001</v>
      </c>
      <c r="L29" s="2">
        <v>20615976</v>
      </c>
      <c r="M29" s="2">
        <v>21700217</v>
      </c>
      <c r="N29" s="2">
        <v>22109181</v>
      </c>
      <c r="O29" s="36">
        <v>23670939</v>
      </c>
      <c r="P29" s="36">
        <v>24444474</v>
      </c>
      <c r="Q29" s="42">
        <v>25333633</v>
      </c>
      <c r="R29" s="42">
        <v>25963774</v>
      </c>
      <c r="S29" s="40">
        <v>26920658</v>
      </c>
      <c r="T29" s="42">
        <v>27460892</v>
      </c>
    </row>
    <row r="30" spans="1:20" ht="20.25" customHeight="1" x14ac:dyDescent="0.15">
      <c r="A30" s="9"/>
      <c r="B30" s="23" t="s">
        <v>24</v>
      </c>
      <c r="C30" s="27"/>
      <c r="D30" s="4" t="s">
        <v>14</v>
      </c>
      <c r="E30" s="4" t="s">
        <v>14</v>
      </c>
      <c r="F30" s="2">
        <v>3702593</v>
      </c>
      <c r="G30" s="2">
        <v>4090996</v>
      </c>
      <c r="H30" s="2">
        <v>4346034</v>
      </c>
      <c r="I30" s="2">
        <v>4479776</v>
      </c>
      <c r="J30" s="2">
        <v>4945518</v>
      </c>
      <c r="K30" s="2">
        <v>5280156</v>
      </c>
      <c r="L30" s="2">
        <v>5391703</v>
      </c>
      <c r="M30" s="2">
        <v>5642200</v>
      </c>
      <c r="N30" s="2">
        <v>5820094</v>
      </c>
      <c r="O30" s="36">
        <v>6102722</v>
      </c>
      <c r="P30" s="36">
        <v>6357464</v>
      </c>
      <c r="Q30" s="42">
        <v>6820852</v>
      </c>
      <c r="R30" s="42">
        <v>7102927</v>
      </c>
      <c r="S30" s="40">
        <v>7167330</v>
      </c>
      <c r="T30" s="42">
        <v>7561750</v>
      </c>
    </row>
    <row r="31" spans="1:20" ht="20.25" customHeight="1" x14ac:dyDescent="0.15">
      <c r="A31" s="9"/>
      <c r="B31" s="24" t="s">
        <v>31</v>
      </c>
      <c r="C31" s="27"/>
      <c r="D31" s="4" t="s">
        <v>14</v>
      </c>
      <c r="E31" s="14" t="s">
        <v>32</v>
      </c>
      <c r="F31" s="15" t="s">
        <v>32</v>
      </c>
      <c r="G31" s="15" t="s">
        <v>32</v>
      </c>
      <c r="H31" s="15" t="s">
        <v>33</v>
      </c>
      <c r="I31" s="15" t="s">
        <v>32</v>
      </c>
      <c r="J31" s="15" t="s">
        <v>32</v>
      </c>
      <c r="K31" s="2">
        <v>408841</v>
      </c>
      <c r="L31" s="2">
        <v>878352</v>
      </c>
      <c r="M31" s="2">
        <v>339044</v>
      </c>
      <c r="N31" s="2">
        <v>411758</v>
      </c>
      <c r="O31" s="36">
        <v>202785</v>
      </c>
      <c r="P31" s="36">
        <v>522173</v>
      </c>
      <c r="Q31" s="42">
        <v>790138</v>
      </c>
      <c r="R31" s="42">
        <v>650161</v>
      </c>
      <c r="S31" s="40">
        <v>291625</v>
      </c>
      <c r="T31" s="42">
        <v>1036795</v>
      </c>
    </row>
    <row r="32" spans="1:20" s="41" customFormat="1" ht="20.25" customHeight="1" x14ac:dyDescent="0.15">
      <c r="A32" s="37"/>
      <c r="B32" s="38" t="s">
        <v>59</v>
      </c>
      <c r="C32" s="39"/>
      <c r="D32" s="4" t="s">
        <v>14</v>
      </c>
      <c r="E32" s="14" t="s">
        <v>29</v>
      </c>
      <c r="F32" s="40" t="s">
        <v>29</v>
      </c>
      <c r="G32" s="40" t="s">
        <v>29</v>
      </c>
      <c r="H32" s="40" t="s">
        <v>29</v>
      </c>
      <c r="I32" s="40" t="s">
        <v>29</v>
      </c>
      <c r="J32" s="40" t="s">
        <v>29</v>
      </c>
      <c r="K32" s="40" t="s">
        <v>29</v>
      </c>
      <c r="L32" s="40" t="s">
        <v>29</v>
      </c>
      <c r="M32" s="40" t="s">
        <v>29</v>
      </c>
      <c r="N32" s="40" t="s">
        <v>29</v>
      </c>
      <c r="O32" s="40" t="s">
        <v>29</v>
      </c>
      <c r="P32" s="42">
        <v>31734</v>
      </c>
      <c r="Q32" s="42">
        <v>31528</v>
      </c>
      <c r="R32" s="42">
        <v>15170</v>
      </c>
      <c r="S32" s="40">
        <v>15318</v>
      </c>
      <c r="T32" s="42">
        <v>11282</v>
      </c>
    </row>
    <row r="33" spans="1:20" ht="20.25" customHeight="1" x14ac:dyDescent="0.15">
      <c r="A33" s="9"/>
      <c r="B33" s="9"/>
      <c r="C33" s="27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34"/>
      <c r="P33" s="34"/>
      <c r="S33" s="43"/>
    </row>
    <row r="34" spans="1:20" ht="20.25" customHeight="1" x14ac:dyDescent="0.15">
      <c r="A34" s="46" t="s">
        <v>25</v>
      </c>
      <c r="B34" s="46"/>
      <c r="C34" s="27"/>
      <c r="D34" s="10">
        <v>11050983</v>
      </c>
      <c r="E34" s="10">
        <v>10388724</v>
      </c>
      <c r="F34" s="10">
        <f t="shared" ref="F34:J34" si="3">F35+F36</f>
        <v>11180598</v>
      </c>
      <c r="G34" s="10">
        <f t="shared" si="3"/>
        <v>11294060</v>
      </c>
      <c r="H34" s="10">
        <f t="shared" si="3"/>
        <v>10761811</v>
      </c>
      <c r="I34" s="10">
        <f t="shared" si="3"/>
        <v>11540367</v>
      </c>
      <c r="J34" s="10">
        <f t="shared" si="3"/>
        <v>11833538</v>
      </c>
      <c r="K34" s="10">
        <v>12363221</v>
      </c>
      <c r="L34" s="10">
        <v>13532905</v>
      </c>
      <c r="M34" s="10">
        <v>14522928</v>
      </c>
      <c r="N34" s="10">
        <v>14572937</v>
      </c>
      <c r="O34" s="34">
        <v>15516793</v>
      </c>
      <c r="P34" s="34">
        <v>16183141</v>
      </c>
      <c r="Q34" s="34">
        <v>17257903</v>
      </c>
      <c r="R34" s="34">
        <v>17153285</v>
      </c>
      <c r="S34" s="14">
        <v>17238612</v>
      </c>
      <c r="T34" s="34">
        <v>17623169</v>
      </c>
    </row>
    <row r="35" spans="1:20" ht="20.25" customHeight="1" x14ac:dyDescent="0.15">
      <c r="A35" s="9"/>
      <c r="B35" s="33" t="s">
        <v>26</v>
      </c>
      <c r="C35" s="27"/>
      <c r="D35" s="2">
        <v>10393044</v>
      </c>
      <c r="E35" s="2">
        <v>9649814</v>
      </c>
      <c r="F35" s="2">
        <v>10224447</v>
      </c>
      <c r="G35" s="2">
        <v>10197703</v>
      </c>
      <c r="H35" s="2">
        <v>9849934</v>
      </c>
      <c r="I35" s="2">
        <v>10165497</v>
      </c>
      <c r="J35" s="2">
        <v>10674524</v>
      </c>
      <c r="K35" s="2">
        <v>11277961</v>
      </c>
      <c r="L35" s="2">
        <v>11952219</v>
      </c>
      <c r="M35" s="2">
        <v>12326070</v>
      </c>
      <c r="N35" s="2">
        <v>12999751</v>
      </c>
      <c r="O35" s="36">
        <v>13740596</v>
      </c>
      <c r="P35" s="36">
        <v>14350217</v>
      </c>
      <c r="Q35" s="36">
        <v>15038387</v>
      </c>
      <c r="R35" s="36">
        <v>15010627</v>
      </c>
      <c r="S35" s="14">
        <v>15009039</v>
      </c>
      <c r="T35" s="36">
        <v>15521607</v>
      </c>
    </row>
    <row r="36" spans="1:20" ht="20.25" customHeight="1" x14ac:dyDescent="0.15">
      <c r="A36" s="9"/>
      <c r="B36" s="33" t="s">
        <v>27</v>
      </c>
      <c r="C36" s="27"/>
      <c r="D36" s="2">
        <v>657939</v>
      </c>
      <c r="E36" s="2">
        <v>738910</v>
      </c>
      <c r="F36" s="2">
        <v>956151</v>
      </c>
      <c r="G36" s="2">
        <v>1096357</v>
      </c>
      <c r="H36" s="2">
        <v>911877</v>
      </c>
      <c r="I36" s="2">
        <v>1374870</v>
      </c>
      <c r="J36" s="2">
        <v>1159014</v>
      </c>
      <c r="K36" s="2">
        <v>1085260</v>
      </c>
      <c r="L36" s="2">
        <v>1580686</v>
      </c>
      <c r="M36" s="2">
        <v>2196858</v>
      </c>
      <c r="N36" s="2">
        <v>1573186</v>
      </c>
      <c r="O36" s="36">
        <v>1776197</v>
      </c>
      <c r="P36" s="36">
        <v>1832924</v>
      </c>
      <c r="Q36" s="36">
        <v>2219516</v>
      </c>
      <c r="R36" s="36">
        <v>2142658</v>
      </c>
      <c r="S36" s="14">
        <v>2229573</v>
      </c>
      <c r="T36" s="36">
        <v>2101562</v>
      </c>
    </row>
    <row r="37" spans="1:20" ht="20.25" customHeight="1" x14ac:dyDescent="0.15">
      <c r="A37" s="9"/>
      <c r="B37" s="9"/>
      <c r="C37" s="27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34"/>
      <c r="P37" s="34"/>
      <c r="S37" s="43"/>
    </row>
    <row r="38" spans="1:20" ht="20.25" customHeight="1" x14ac:dyDescent="0.15">
      <c r="A38" s="46" t="s">
        <v>28</v>
      </c>
      <c r="B38" s="46"/>
      <c r="C38" s="27"/>
      <c r="D38" s="10">
        <v>8352344</v>
      </c>
      <c r="E38" s="10">
        <v>8579739</v>
      </c>
      <c r="F38" s="10">
        <f t="shared" ref="F38:J38" si="4">F39+F40</f>
        <v>7875094</v>
      </c>
      <c r="G38" s="10">
        <f t="shared" si="4"/>
        <v>7540352</v>
      </c>
      <c r="H38" s="10">
        <f t="shared" si="4"/>
        <v>7542019</v>
      </c>
      <c r="I38" s="10">
        <f t="shared" si="4"/>
        <v>7366882</v>
      </c>
      <c r="J38" s="10">
        <f t="shared" si="4"/>
        <v>7053049</v>
      </c>
      <c r="K38" s="10">
        <v>7023854</v>
      </c>
      <c r="L38" s="10">
        <v>7495996</v>
      </c>
      <c r="M38" s="10">
        <v>7746298</v>
      </c>
      <c r="N38" s="10">
        <v>8269939</v>
      </c>
      <c r="O38" s="34">
        <v>8169561</v>
      </c>
      <c r="P38" s="34">
        <v>8725699</v>
      </c>
      <c r="Q38" s="34">
        <v>7463597</v>
      </c>
      <c r="R38" s="34">
        <v>7086651</v>
      </c>
      <c r="S38" s="14">
        <v>8175860</v>
      </c>
      <c r="T38" s="34">
        <v>7906290</v>
      </c>
    </row>
    <row r="39" spans="1:20" ht="20.25" customHeight="1" x14ac:dyDescent="0.15">
      <c r="A39" s="9"/>
      <c r="B39" s="33" t="s">
        <v>26</v>
      </c>
      <c r="C39" s="27"/>
      <c r="D39" s="2">
        <v>6852241</v>
      </c>
      <c r="E39" s="2">
        <v>6575475</v>
      </c>
      <c r="F39" s="2">
        <v>6422818</v>
      </c>
      <c r="G39" s="2">
        <v>6233124</v>
      </c>
      <c r="H39" s="2">
        <v>5978519</v>
      </c>
      <c r="I39" s="2">
        <v>5879162</v>
      </c>
      <c r="J39" s="2">
        <v>5564887</v>
      </c>
      <c r="K39" s="2">
        <v>5343142</v>
      </c>
      <c r="L39" s="2">
        <v>5439469</v>
      </c>
      <c r="M39" s="2">
        <v>5312699</v>
      </c>
      <c r="N39" s="2">
        <v>5277471</v>
      </c>
      <c r="O39" s="36">
        <v>5308146</v>
      </c>
      <c r="P39" s="36">
        <v>5317056</v>
      </c>
      <c r="Q39" s="36">
        <v>5129351</v>
      </c>
      <c r="R39" s="36">
        <v>5213334</v>
      </c>
      <c r="S39" s="14">
        <v>5063259</v>
      </c>
      <c r="T39" s="36">
        <v>5162687</v>
      </c>
    </row>
    <row r="40" spans="1:20" ht="20.25" customHeight="1" x14ac:dyDescent="0.15">
      <c r="A40" s="9"/>
      <c r="B40" s="33" t="s">
        <v>27</v>
      </c>
      <c r="C40" s="27"/>
      <c r="D40" s="2">
        <v>1500103</v>
      </c>
      <c r="E40" s="2">
        <v>2004264</v>
      </c>
      <c r="F40" s="2">
        <v>1452276</v>
      </c>
      <c r="G40" s="2">
        <v>1307228</v>
      </c>
      <c r="H40" s="2">
        <v>1563500</v>
      </c>
      <c r="I40" s="2">
        <v>1487720</v>
      </c>
      <c r="J40" s="2">
        <v>1488162</v>
      </c>
      <c r="K40" s="2">
        <v>1680712</v>
      </c>
      <c r="L40" s="2">
        <v>2056527</v>
      </c>
      <c r="M40" s="2">
        <v>2433599</v>
      </c>
      <c r="N40" s="2">
        <v>2992468</v>
      </c>
      <c r="O40" s="36">
        <v>2861415</v>
      </c>
      <c r="P40" s="36">
        <v>3408643</v>
      </c>
      <c r="Q40" s="36">
        <v>2334246</v>
      </c>
      <c r="R40" s="36">
        <v>1873317</v>
      </c>
      <c r="S40" s="14">
        <v>3112601</v>
      </c>
      <c r="T40" s="36">
        <v>2743603</v>
      </c>
    </row>
    <row r="41" spans="1:20" ht="20.25" customHeight="1" x14ac:dyDescent="0.15">
      <c r="A41" s="9"/>
      <c r="B41" s="9"/>
      <c r="C41" s="2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35"/>
      <c r="P41" s="35"/>
      <c r="S41" s="43"/>
    </row>
    <row r="42" spans="1:20" ht="20.25" customHeight="1" x14ac:dyDescent="0.15">
      <c r="A42" s="46" t="s">
        <v>39</v>
      </c>
      <c r="B42" s="46"/>
      <c r="C42" s="27"/>
      <c r="D42" s="10">
        <v>8352344</v>
      </c>
      <c r="E42" s="10">
        <v>8579739</v>
      </c>
      <c r="F42" s="10">
        <f t="shared" ref="F42" si="5">F43+F44</f>
        <v>7875094</v>
      </c>
      <c r="G42" s="15" t="s">
        <v>38</v>
      </c>
      <c r="H42" s="15" t="s">
        <v>38</v>
      </c>
      <c r="I42" s="15" t="s">
        <v>38</v>
      </c>
      <c r="J42" s="15" t="s">
        <v>38</v>
      </c>
      <c r="K42" s="15" t="s">
        <v>38</v>
      </c>
      <c r="L42" s="15" t="s">
        <v>38</v>
      </c>
      <c r="M42" s="10">
        <v>18968638</v>
      </c>
      <c r="N42" s="10">
        <v>18515365</v>
      </c>
      <c r="O42" s="34">
        <v>18696207</v>
      </c>
      <c r="P42" s="34">
        <v>17952006</v>
      </c>
      <c r="Q42" s="34">
        <v>18162808</v>
      </c>
      <c r="R42" s="34">
        <v>17086953</v>
      </c>
      <c r="S42" s="14">
        <v>16559373</v>
      </c>
      <c r="T42" s="34">
        <v>15987420</v>
      </c>
    </row>
    <row r="43" spans="1:20" ht="20.25" customHeight="1" x14ac:dyDescent="0.15">
      <c r="A43" s="9"/>
      <c r="B43" s="33" t="s">
        <v>26</v>
      </c>
      <c r="C43" s="27"/>
      <c r="D43" s="2">
        <v>6852241</v>
      </c>
      <c r="E43" s="2">
        <v>6575475</v>
      </c>
      <c r="F43" s="2">
        <v>6422818</v>
      </c>
      <c r="G43" s="15" t="s">
        <v>38</v>
      </c>
      <c r="H43" s="15" t="s">
        <v>38</v>
      </c>
      <c r="I43" s="15" t="s">
        <v>38</v>
      </c>
      <c r="J43" s="15" t="s">
        <v>38</v>
      </c>
      <c r="K43" s="15" t="s">
        <v>38</v>
      </c>
      <c r="L43" s="15" t="s">
        <v>38</v>
      </c>
      <c r="M43" s="2">
        <v>9245657</v>
      </c>
      <c r="N43" s="2">
        <v>9175118</v>
      </c>
      <c r="O43" s="36">
        <v>9204473</v>
      </c>
      <c r="P43" s="36">
        <v>9236691</v>
      </c>
      <c r="Q43" s="36">
        <v>9132681</v>
      </c>
      <c r="R43" s="36">
        <v>9062639</v>
      </c>
      <c r="S43" s="14">
        <v>9022859</v>
      </c>
      <c r="T43" s="36">
        <v>8845602</v>
      </c>
    </row>
    <row r="44" spans="1:20" ht="20.25" customHeight="1" x14ac:dyDescent="0.15">
      <c r="A44" s="9"/>
      <c r="B44" s="33" t="s">
        <v>27</v>
      </c>
      <c r="C44" s="27"/>
      <c r="D44" s="2">
        <v>1500103</v>
      </c>
      <c r="E44" s="2">
        <v>2004264</v>
      </c>
      <c r="F44" s="2">
        <v>1452276</v>
      </c>
      <c r="G44" s="15" t="s">
        <v>38</v>
      </c>
      <c r="H44" s="15" t="s">
        <v>38</v>
      </c>
      <c r="I44" s="15" t="s">
        <v>38</v>
      </c>
      <c r="J44" s="15" t="s">
        <v>38</v>
      </c>
      <c r="K44" s="15" t="s">
        <v>38</v>
      </c>
      <c r="L44" s="15" t="s">
        <v>38</v>
      </c>
      <c r="M44" s="2">
        <v>9722981</v>
      </c>
      <c r="N44" s="2">
        <v>9340247</v>
      </c>
      <c r="O44" s="36">
        <v>9491734</v>
      </c>
      <c r="P44" s="36">
        <v>8715315</v>
      </c>
      <c r="Q44" s="36">
        <v>9030127</v>
      </c>
      <c r="R44" s="36">
        <v>8024314</v>
      </c>
      <c r="S44" s="14">
        <v>7536514</v>
      </c>
      <c r="T44" s="36">
        <v>7141818</v>
      </c>
    </row>
    <row r="45" spans="1:20" ht="20.25" customHeight="1" thickBot="1" x14ac:dyDescent="0.2">
      <c r="A45" s="32"/>
      <c r="B45" s="44"/>
      <c r="C45" s="45"/>
      <c r="D45" s="13"/>
      <c r="E45" s="13"/>
      <c r="F45" s="13"/>
      <c r="G45" s="13"/>
      <c r="H45" s="13"/>
      <c r="I45" s="13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</sheetData>
  <mergeCells count="7">
    <mergeCell ref="B45:C45"/>
    <mergeCell ref="A8:B8"/>
    <mergeCell ref="A9:B9"/>
    <mergeCell ref="A23:B23"/>
    <mergeCell ref="A34:B34"/>
    <mergeCell ref="A38:B38"/>
    <mergeCell ref="A42:B42"/>
  </mergeCells>
  <phoneticPr fontId="3"/>
  <pageMargins left="0.70866141732283472" right="0.27559055118110237" top="0.78740157480314965" bottom="0.78740157480314965" header="0.51181102362204722" footer="0.23622047244094491"/>
  <pageSetup paperSize="9" scale="70" firstPageNumber="4294963191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1歳出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revision/>
  <cp:lastPrinted>2021-07-26T09:07:12Z</cp:lastPrinted>
  <dcterms:created xsi:type="dcterms:W3CDTF">2003-06-20T08:59:53Z</dcterms:created>
  <dcterms:modified xsi:type="dcterms:W3CDTF">2025-02-03T08:37:09Z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