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k13sv01\FileSV\総務部\総務課\統計係\新ホームページ資料\②統計書\【作業中】HP用　統計書2024\13\"/>
    </mc:Choice>
  </mc:AlternateContent>
  <xr:revisionPtr revIDLastSave="0" documentId="13_ncr:1_{F59D6E29-F05B-4E28-8211-507C8AB777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4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<sst xmlns="http://schemas.openxmlformats.org/spreadsheetml/2006/main" count="51" uniqueCount="49">
  <si>
    <t>平成１８年度</t>
  </si>
  <si>
    <t>資料：</t>
  </si>
  <si>
    <t>個 人 市 民 税 総 額 （千円）</t>
  </si>
  <si>
    <t>１ 人 当たり負担額（円）</t>
  </si>
  <si>
    <t>１世帯当たり負担額（円）</t>
  </si>
  <si>
    <t>注1)</t>
  </si>
  <si>
    <t>2)</t>
  </si>
  <si>
    <t>個 人 府 民 税 総 額 （千円）</t>
    <rPh sb="4" eb="5">
      <t>フ</t>
    </rPh>
    <phoneticPr fontId="6"/>
  </si>
  <si>
    <t>平成１９年度</t>
    <phoneticPr fontId="6"/>
  </si>
  <si>
    <t>平成２０年度</t>
    <phoneticPr fontId="6"/>
  </si>
  <si>
    <t>平成２１年度</t>
    <phoneticPr fontId="6"/>
  </si>
  <si>
    <t>平成２２年度</t>
    <phoneticPr fontId="6"/>
  </si>
  <si>
    <t>平成２３年度</t>
    <phoneticPr fontId="6"/>
  </si>
  <si>
    <t>平成２４年度</t>
    <phoneticPr fontId="6"/>
  </si>
  <si>
    <t>平成２５年度</t>
    <phoneticPr fontId="6"/>
  </si>
  <si>
    <t>平成２６年度</t>
    <phoneticPr fontId="6"/>
  </si>
  <si>
    <t>平成２７年度</t>
    <phoneticPr fontId="6"/>
  </si>
  <si>
    <t>科目</t>
    <phoneticPr fontId="5"/>
  </si>
  <si>
    <t>13 422 053</t>
  </si>
  <si>
    <t xml:space="preserve"> 49 942</t>
  </si>
  <si>
    <t xml:space="preserve"> 110 052</t>
  </si>
  <si>
    <t>8 858 593</t>
  </si>
  <si>
    <t xml:space="preserve"> 32 962</t>
  </si>
  <si>
    <t xml:space="preserve"> 72 635</t>
  </si>
  <si>
    <t>平成２８年度</t>
    <phoneticPr fontId="6"/>
  </si>
  <si>
    <t>13 725 190</t>
  </si>
  <si>
    <t xml:space="preserve"> 51 211</t>
  </si>
  <si>
    <t xml:space="preserve"> 111 695</t>
  </si>
  <si>
    <t>9 089 487</t>
  </si>
  <si>
    <t xml:space="preserve"> 33 914</t>
  </si>
  <si>
    <t xml:space="preserve"> 73 970</t>
  </si>
  <si>
    <t>平成２９年度</t>
    <phoneticPr fontId="6"/>
  </si>
  <si>
    <t>４．　個 人 住 民 税 の 負 担 状 況</t>
    <phoneticPr fontId="5"/>
  </si>
  <si>
    <t>個人市民税総額及び個人府民税総額は、各年度決算収入額を用いた。</t>
    <phoneticPr fontId="5"/>
  </si>
  <si>
    <t>人口・世帯数は各年度末日現在を基準とした。</t>
    <phoneticPr fontId="5"/>
  </si>
  <si>
    <t>財政部納税課</t>
    <phoneticPr fontId="5"/>
  </si>
  <si>
    <t>平成３０年度</t>
  </si>
  <si>
    <t>令和元年度</t>
    <rPh sb="0" eb="2">
      <t>レイワ</t>
    </rPh>
    <rPh sb="2" eb="3">
      <t>ゲン</t>
    </rPh>
    <phoneticPr fontId="5"/>
  </si>
  <si>
    <t>令和２年度</t>
    <rPh sb="0" eb="2">
      <t>レイワ</t>
    </rPh>
    <phoneticPr fontId="5"/>
  </si>
  <si>
    <t>人口・世帯数は各年度末日現在を基準とした。</t>
    <phoneticPr fontId="5"/>
  </si>
  <si>
    <t>令和３年度</t>
    <rPh sb="0" eb="2">
      <t>レイワ</t>
    </rPh>
    <phoneticPr fontId="5"/>
  </si>
  <si>
    <t>４．　個 人 住 民 税 の 負 担 状 況</t>
    <phoneticPr fontId="5"/>
  </si>
  <si>
    <t>個人市民税総額及び個人府民税総額は、各年度決算収入額を用いた。</t>
    <phoneticPr fontId="5"/>
  </si>
  <si>
    <t>財政部納税課</t>
    <phoneticPr fontId="5"/>
  </si>
  <si>
    <t>４．　個 人 住 民 税 の 負 担 状 況</t>
    <phoneticPr fontId="5"/>
  </si>
  <si>
    <t>個人市民税総額及び個人府民税総額は、各年度決算収入額を用いた。</t>
    <phoneticPr fontId="5"/>
  </si>
  <si>
    <t>人口・世帯数は各年度末日現在を基準とした。</t>
    <phoneticPr fontId="5"/>
  </si>
  <si>
    <t>財政部納税課</t>
    <phoneticPr fontId="5"/>
  </si>
  <si>
    <t>令和４年度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</si>
</sst>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0"/>
  </numFmts>
  <fonts count="7" x14ac:knownFonts="1">
    <font>
      <sz val="11"/>
      <name val="ＭＳ Ｐゴシック"/>
      <charset val="128"/>
    </font>
    <font>
      <b/>
      <sz val="12"/>
      <name val="Arial"/>
      <family val="2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.5"/>
      <name val="Courier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 applyProtection="0"/>
    <xf numFmtId="0" fontId="4" fillId="0" borderId="0"/>
    <xf numFmtId="0" fontId="1" fillId="0" borderId="1" applyNumberFormat="0" applyAlignment="0" applyProtection="0">
      <alignment horizontal="left" vertical="center"/>
    </xf>
    <xf numFmtId="0" fontId="1" fillId="0" borderId="2">
      <alignment horizontal="left" vertical="center"/>
    </xf>
  </cellStyleXfs>
  <cellXfs count="43">
    <xf numFmtId="0" fontId="0" fillId="0" borderId="0" xfId="0"/>
    <xf numFmtId="0" fontId="0" fillId="0" borderId="0" xfId="1" applyFont="1" applyFill="1" applyBorder="1"/>
    <xf numFmtId="0" fontId="0" fillId="0" borderId="0" xfId="1" applyNumberFormat="1" applyFont="1" applyFill="1" applyBorder="1"/>
    <xf numFmtId="0" fontId="0" fillId="0" borderId="0" xfId="1" applyFont="1" applyFill="1"/>
    <xf numFmtId="0" fontId="0" fillId="0" borderId="3" xfId="1" applyFont="1" applyFill="1" applyBorder="1"/>
    <xf numFmtId="0" fontId="0" fillId="0" borderId="3" xfId="1" applyNumberFormat="1" applyFont="1" applyFill="1" applyBorder="1"/>
    <xf numFmtId="0" fontId="2" fillId="0" borderId="4" xfId="1" applyFont="1" applyFill="1" applyBorder="1"/>
    <xf numFmtId="0" fontId="2" fillId="0" borderId="5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/>
    </xf>
    <xf numFmtId="0" fontId="2" fillId="0" borderId="0" xfId="1" applyFont="1" applyFill="1" applyBorder="1"/>
    <xf numFmtId="0" fontId="2" fillId="0" borderId="0" xfId="1" applyFont="1" applyFill="1"/>
    <xf numFmtId="176" fontId="2" fillId="0" borderId="0" xfId="1" applyNumberFormat="1" applyFont="1" applyFill="1" applyProtection="1"/>
    <xf numFmtId="0" fontId="2" fillId="0" borderId="3" xfId="1" applyFont="1" applyFill="1" applyBorder="1"/>
    <xf numFmtId="0" fontId="2" fillId="0" borderId="0" xfId="1" applyNumberFormat="1" applyFont="1" applyFill="1" applyBorder="1" applyAlignment="1">
      <alignment horizontal="right"/>
    </xf>
    <xf numFmtId="0" fontId="0" fillId="0" borderId="0" xfId="1" applyNumberFormat="1" applyFont="1" applyFill="1" applyBorder="1" applyAlignment="1" applyProtection="1">
      <alignment horizontal="left"/>
    </xf>
    <xf numFmtId="0" fontId="3" fillId="0" borderId="0" xfId="1" applyFont="1" applyFill="1" applyAlignment="1" applyProtection="1">
      <alignment horizontal="left"/>
    </xf>
    <xf numFmtId="0" fontId="0" fillId="0" borderId="0" xfId="1" applyNumberFormat="1" applyFont="1" applyFill="1" applyBorder="1" applyAlignment="1" applyProtection="1">
      <alignment horizontal="right"/>
    </xf>
    <xf numFmtId="37" fontId="2" fillId="0" borderId="0" xfId="1" applyNumberFormat="1" applyFont="1" applyFill="1" applyProtection="1"/>
    <xf numFmtId="0" fontId="2" fillId="0" borderId="0" xfId="1" applyFont="1" applyFill="1" applyAlignment="1">
      <alignment horizontal="right"/>
    </xf>
    <xf numFmtId="0" fontId="2" fillId="0" borderId="0" xfId="1" applyFont="1" applyFill="1" applyAlignment="1"/>
    <xf numFmtId="0" fontId="2" fillId="0" borderId="0" xfId="1" applyFont="1" applyFill="1" applyBorder="1" applyAlignment="1">
      <alignment horizontal="right"/>
    </xf>
    <xf numFmtId="37" fontId="2" fillId="0" borderId="6" xfId="1" applyNumberFormat="1" applyFont="1" applyFill="1" applyBorder="1" applyAlignment="1" applyProtection="1">
      <alignment horizontal="center" vertical="center"/>
    </xf>
    <xf numFmtId="37" fontId="2" fillId="0" borderId="5" xfId="1" applyNumberFormat="1" applyFont="1" applyFill="1" applyBorder="1" applyAlignment="1" applyProtection="1">
      <alignment horizontal="center" vertical="center"/>
    </xf>
    <xf numFmtId="37" fontId="2" fillId="0" borderId="3" xfId="1" applyNumberFormat="1" applyFont="1" applyFill="1" applyBorder="1" applyProtection="1"/>
    <xf numFmtId="0" fontId="2" fillId="0" borderId="3" xfId="1" applyNumberFormat="1" applyFont="1" applyFill="1" applyBorder="1" applyProtection="1"/>
    <xf numFmtId="0" fontId="2" fillId="0" borderId="7" xfId="1" applyFont="1" applyFill="1" applyBorder="1"/>
    <xf numFmtId="0" fontId="2" fillId="0" borderId="8" xfId="1" applyFont="1" applyFill="1" applyBorder="1"/>
    <xf numFmtId="0" fontId="2" fillId="0" borderId="9" xfId="1" applyFont="1" applyFill="1" applyBorder="1"/>
    <xf numFmtId="0" fontId="2" fillId="0" borderId="10" xfId="1" applyFont="1" applyFill="1" applyBorder="1"/>
    <xf numFmtId="176" fontId="2" fillId="0" borderId="0" xfId="1" applyNumberFormat="1" applyFont="1" applyFill="1" applyAlignment="1" applyProtection="1">
      <alignment horizontal="right"/>
    </xf>
    <xf numFmtId="0" fontId="0" fillId="0" borderId="0" xfId="0" applyFill="1"/>
    <xf numFmtId="0" fontId="3" fillId="0" borderId="0" xfId="1" applyNumberFormat="1" applyFont="1" applyFill="1" applyBorder="1" applyAlignment="1" applyProtection="1"/>
    <xf numFmtId="0" fontId="2" fillId="0" borderId="0" xfId="0" applyFont="1" applyFill="1"/>
    <xf numFmtId="0" fontId="3" fillId="0" borderId="0" xfId="1" applyNumberFormat="1" applyFont="1" applyFill="1" applyBorder="1" applyAlignment="1" applyProtection="1">
      <alignment horizontal="left"/>
    </xf>
    <xf numFmtId="176" fontId="2" fillId="0" borderId="0" xfId="1" applyNumberFormat="1" applyFont="1" applyFill="1" applyAlignment="1" applyProtection="1">
      <alignment horizontal="left"/>
    </xf>
    <xf numFmtId="0" fontId="2" fillId="0" borderId="0" xfId="0" applyFont="1" applyFill="1" applyAlignment="1">
      <alignment horizontal="left"/>
    </xf>
    <xf numFmtId="176" fontId="2" fillId="0" borderId="0" xfId="1" applyNumberFormat="1" applyFont="1" applyFill="1"/>
    <xf numFmtId="0" fontId="2" fillId="0" borderId="0" xfId="1" applyFont="1" applyFill="1" applyBorder="1" applyAlignment="1">
      <alignment horizontal="center" shrinkToFit="1"/>
    </xf>
    <xf numFmtId="0" fontId="2" fillId="0" borderId="9" xfId="1" applyFont="1" applyFill="1" applyBorder="1" applyAlignment="1">
      <alignment horizontal="center" shrinkToFit="1"/>
    </xf>
    <xf numFmtId="0" fontId="2" fillId="0" borderId="4" xfId="1" applyFont="1" applyFill="1" applyBorder="1" applyAlignment="1" applyProtection="1">
      <alignment horizontal="distributed" vertical="center" justifyLastLine="1"/>
    </xf>
    <xf numFmtId="0" fontId="0" fillId="0" borderId="11" xfId="0" applyFill="1" applyBorder="1" applyAlignment="1">
      <alignment horizontal="distributed" vertical="center" justifyLastLine="1"/>
    </xf>
    <xf numFmtId="0" fontId="2" fillId="0" borderId="0" xfId="1" applyFont="1" applyFill="1" applyBorder="1" applyAlignment="1" applyProtection="1">
      <alignment horizontal="center" shrinkToFit="1"/>
    </xf>
    <xf numFmtId="0" fontId="2" fillId="0" borderId="9" xfId="1" applyFont="1" applyFill="1" applyBorder="1" applyAlignment="1" applyProtection="1">
      <alignment horizontal="center" shrinkToFit="1"/>
    </xf>
  </cellXfs>
  <cellStyles count="4">
    <cellStyle name="Header1" xfId="2" xr:uid="{00000000-0005-0000-0000-000000000000}"/>
    <cellStyle name="Header2" xfId="3" xr:uid="{00000000-0005-0000-0000-000001000000}"/>
    <cellStyle name="標準" xfId="0" builtinId="0"/>
    <cellStyle name="標準_コピー ～ 13章1～6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X16"/>
  <sheetViews>
    <sheetView showGridLines="0" tabSelected="1" zoomScale="75" zoomScaleNormal="75" workbookViewId="0"/>
  </sheetViews>
  <sheetFormatPr defaultColWidth="17.375" defaultRowHeight="13.5" x14ac:dyDescent="0.15"/>
  <cols>
    <col min="1" max="1" width="2.25" style="3" customWidth="1"/>
    <col min="2" max="2" width="3.375" style="3" customWidth="1"/>
    <col min="3" max="3" width="20.125" style="3" customWidth="1"/>
    <col min="4" max="5" width="13.625" style="3" hidden="1" customWidth="1"/>
    <col min="6" max="6" width="13.25" style="3" hidden="1" customWidth="1"/>
    <col min="7" max="15" width="13.625" style="3" hidden="1" customWidth="1"/>
    <col min="16" max="20" width="13.625" style="3" customWidth="1"/>
    <col min="21" max="16384" width="17.375" style="3"/>
  </cols>
  <sheetData>
    <row r="1" spans="1:24" ht="27" customHeight="1" x14ac:dyDescent="0.2">
      <c r="A1" s="2"/>
      <c r="B1" s="14"/>
      <c r="C1" s="2"/>
      <c r="D1" s="15"/>
      <c r="H1" s="15"/>
      <c r="I1" s="15"/>
      <c r="J1" s="31" t="s">
        <v>32</v>
      </c>
      <c r="K1" s="31"/>
      <c r="L1" s="31"/>
      <c r="M1" s="33" t="s">
        <v>41</v>
      </c>
      <c r="N1" s="16"/>
      <c r="O1" s="31"/>
      <c r="P1" s="31" t="s">
        <v>44</v>
      </c>
      <c r="Q1" s="16"/>
      <c r="R1" s="16"/>
      <c r="S1" s="1"/>
      <c r="T1" s="1"/>
      <c r="U1" s="1"/>
      <c r="V1" s="1"/>
      <c r="W1" s="1"/>
      <c r="X1" s="1"/>
    </row>
    <row r="2" spans="1:24" ht="27" customHeight="1" thickBot="1" x14ac:dyDescent="0.2">
      <c r="A2" s="4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4" s="10" customFormat="1" ht="32.25" customHeight="1" x14ac:dyDescent="0.15">
      <c r="A3" s="6"/>
      <c r="B3" s="39" t="s">
        <v>17</v>
      </c>
      <c r="C3" s="40"/>
      <c r="D3" s="7" t="s">
        <v>0</v>
      </c>
      <c r="E3" s="7" t="s">
        <v>8</v>
      </c>
      <c r="F3" s="7" t="s">
        <v>9</v>
      </c>
      <c r="G3" s="21" t="s">
        <v>10</v>
      </c>
      <c r="H3" s="21" t="s">
        <v>11</v>
      </c>
      <c r="I3" s="22" t="s">
        <v>12</v>
      </c>
      <c r="J3" s="22" t="s">
        <v>13</v>
      </c>
      <c r="K3" s="22" t="s">
        <v>14</v>
      </c>
      <c r="L3" s="22" t="s">
        <v>15</v>
      </c>
      <c r="M3" s="22" t="s">
        <v>16</v>
      </c>
      <c r="N3" s="22" t="s">
        <v>24</v>
      </c>
      <c r="O3" s="22" t="s">
        <v>31</v>
      </c>
      <c r="P3" s="22" t="s">
        <v>36</v>
      </c>
      <c r="Q3" s="22" t="s">
        <v>37</v>
      </c>
      <c r="R3" s="22" t="s">
        <v>38</v>
      </c>
      <c r="S3" s="22" t="s">
        <v>40</v>
      </c>
      <c r="T3" s="22" t="s">
        <v>48</v>
      </c>
    </row>
    <row r="4" spans="1:24" s="10" customFormat="1" ht="27" customHeight="1" x14ac:dyDescent="0.15">
      <c r="A4" s="25"/>
      <c r="B4" s="25"/>
      <c r="C4" s="26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24" s="10" customFormat="1" ht="27" customHeight="1" x14ac:dyDescent="0.15">
      <c r="A5" s="37" t="s">
        <v>2</v>
      </c>
      <c r="B5" s="37"/>
      <c r="C5" s="38"/>
      <c r="D5" s="11">
        <v>12786454</v>
      </c>
      <c r="E5" s="11">
        <v>14681777</v>
      </c>
      <c r="F5" s="11">
        <v>14681903</v>
      </c>
      <c r="G5" s="11">
        <v>14338831</v>
      </c>
      <c r="H5" s="11">
        <v>12964852</v>
      </c>
      <c r="I5" s="11">
        <v>12615337</v>
      </c>
      <c r="J5" s="11">
        <v>13167432</v>
      </c>
      <c r="K5" s="11">
        <v>13127402</v>
      </c>
      <c r="L5" s="11">
        <v>13205067</v>
      </c>
      <c r="M5" s="29" t="s">
        <v>18</v>
      </c>
      <c r="N5" s="29" t="s">
        <v>25</v>
      </c>
      <c r="O5" s="29">
        <v>13867447</v>
      </c>
      <c r="P5" s="29">
        <v>14016785</v>
      </c>
      <c r="Q5" s="29">
        <v>14248082</v>
      </c>
      <c r="R5" s="29">
        <v>14623870</v>
      </c>
      <c r="S5" s="36">
        <v>14153753</v>
      </c>
      <c r="T5" s="36">
        <v>14559125</v>
      </c>
    </row>
    <row r="6" spans="1:24" s="10" customFormat="1" ht="27" customHeight="1" x14ac:dyDescent="0.15">
      <c r="A6" s="9"/>
      <c r="B6" s="41" t="s">
        <v>3</v>
      </c>
      <c r="C6" s="42"/>
      <c r="D6" s="11">
        <v>46686</v>
      </c>
      <c r="E6" s="11">
        <v>53722</v>
      </c>
      <c r="F6" s="11">
        <v>53885</v>
      </c>
      <c r="G6" s="11">
        <v>52712</v>
      </c>
      <c r="H6" s="11">
        <v>47752</v>
      </c>
      <c r="I6" s="11">
        <v>46540</v>
      </c>
      <c r="J6" s="11">
        <v>48763</v>
      </c>
      <c r="K6" s="11">
        <v>48663</v>
      </c>
      <c r="L6" s="11">
        <v>49077</v>
      </c>
      <c r="M6" s="29" t="s">
        <v>19</v>
      </c>
      <c r="N6" s="29" t="s">
        <v>26</v>
      </c>
      <c r="O6" s="29">
        <v>51922</v>
      </c>
      <c r="P6" s="29">
        <v>52577</v>
      </c>
      <c r="Q6" s="29">
        <v>53583</v>
      </c>
      <c r="R6" s="29">
        <v>55212</v>
      </c>
      <c r="S6" s="36">
        <v>53842</v>
      </c>
      <c r="T6" s="36">
        <v>55740</v>
      </c>
    </row>
    <row r="7" spans="1:24" s="10" customFormat="1" ht="27" customHeight="1" x14ac:dyDescent="0.15">
      <c r="A7" s="9"/>
      <c r="B7" s="41" t="s">
        <v>4</v>
      </c>
      <c r="C7" s="42"/>
      <c r="D7" s="11">
        <v>111285</v>
      </c>
      <c r="E7" s="11">
        <v>126593</v>
      </c>
      <c r="F7" s="11">
        <v>125716</v>
      </c>
      <c r="G7" s="11">
        <v>121543</v>
      </c>
      <c r="H7" s="11">
        <v>108927</v>
      </c>
      <c r="I7" s="11">
        <v>105049</v>
      </c>
      <c r="J7" s="11">
        <v>110147</v>
      </c>
      <c r="K7" s="11">
        <v>109060</v>
      </c>
      <c r="L7" s="11">
        <v>109055</v>
      </c>
      <c r="M7" s="29" t="s">
        <v>20</v>
      </c>
      <c r="N7" s="29" t="s">
        <v>27</v>
      </c>
      <c r="O7" s="29">
        <v>112200</v>
      </c>
      <c r="P7" s="29">
        <v>112572</v>
      </c>
      <c r="Q7" s="29">
        <v>113418</v>
      </c>
      <c r="R7" s="29">
        <v>115638</v>
      </c>
      <c r="S7" s="36">
        <v>111803</v>
      </c>
      <c r="T7" s="36">
        <v>114369</v>
      </c>
    </row>
    <row r="8" spans="1:24" s="10" customFormat="1" ht="27" customHeight="1" x14ac:dyDescent="0.15">
      <c r="A8" s="9"/>
      <c r="B8" s="9"/>
      <c r="C8" s="27"/>
      <c r="D8" s="11"/>
      <c r="E8" s="11"/>
      <c r="F8" s="11"/>
      <c r="G8" s="11"/>
      <c r="H8" s="11"/>
      <c r="I8" s="11"/>
      <c r="J8" s="11"/>
      <c r="K8" s="11"/>
      <c r="L8" s="11"/>
      <c r="M8" s="29"/>
      <c r="N8" s="29"/>
      <c r="O8" s="29"/>
      <c r="P8" s="29"/>
      <c r="Q8" s="29"/>
      <c r="R8" s="29"/>
      <c r="S8" s="36"/>
      <c r="T8" s="36"/>
    </row>
    <row r="9" spans="1:24" s="10" customFormat="1" ht="27" customHeight="1" x14ac:dyDescent="0.15">
      <c r="A9" s="37" t="s">
        <v>7</v>
      </c>
      <c r="B9" s="37"/>
      <c r="C9" s="38"/>
      <c r="D9" s="11">
        <v>5129775</v>
      </c>
      <c r="E9" s="11">
        <v>9184320</v>
      </c>
      <c r="F9" s="11">
        <v>9527589</v>
      </c>
      <c r="G9" s="11">
        <v>9310752</v>
      </c>
      <c r="H9" s="11">
        <v>8532923</v>
      </c>
      <c r="I9" s="11">
        <v>8302104</v>
      </c>
      <c r="J9" s="11">
        <v>8672666</v>
      </c>
      <c r="K9" s="11">
        <v>8647776</v>
      </c>
      <c r="L9" s="11">
        <v>8712793</v>
      </c>
      <c r="M9" s="29" t="s">
        <v>21</v>
      </c>
      <c r="N9" s="29" t="s">
        <v>28</v>
      </c>
      <c r="O9" s="29">
        <v>9183496</v>
      </c>
      <c r="P9" s="29">
        <v>9276585</v>
      </c>
      <c r="Q9" s="29">
        <v>9430054</v>
      </c>
      <c r="R9" s="29">
        <v>9679576</v>
      </c>
      <c r="S9" s="36">
        <v>9365669</v>
      </c>
      <c r="T9" s="36">
        <v>9636320</v>
      </c>
    </row>
    <row r="10" spans="1:24" s="10" customFormat="1" ht="27" customHeight="1" x14ac:dyDescent="0.15">
      <c r="A10" s="9"/>
      <c r="B10" s="41" t="s">
        <v>3</v>
      </c>
      <c r="C10" s="42"/>
      <c r="D10" s="11">
        <v>18730</v>
      </c>
      <c r="E10" s="11">
        <v>33606</v>
      </c>
      <c r="F10" s="11">
        <v>34968</v>
      </c>
      <c r="G10" s="11">
        <v>34228</v>
      </c>
      <c r="H10" s="11">
        <v>31428</v>
      </c>
      <c r="I10" s="11">
        <f>I9*1000/271066</f>
        <v>30627.610987729924</v>
      </c>
      <c r="J10" s="11">
        <f>J9*1000/270029</f>
        <v>32117.53552396224</v>
      </c>
      <c r="K10" s="11">
        <v>32057.414210461931</v>
      </c>
      <c r="L10" s="11">
        <v>32381</v>
      </c>
      <c r="M10" s="29" t="s">
        <v>22</v>
      </c>
      <c r="N10" s="29" t="s">
        <v>29</v>
      </c>
      <c r="O10" s="29">
        <v>34385</v>
      </c>
      <c r="P10" s="29">
        <v>34797</v>
      </c>
      <c r="Q10" s="29">
        <v>35464</v>
      </c>
      <c r="R10" s="29">
        <v>36545</v>
      </c>
      <c r="S10" s="36">
        <v>35628</v>
      </c>
      <c r="T10" s="36">
        <v>36893</v>
      </c>
    </row>
    <row r="11" spans="1:24" s="10" customFormat="1" ht="27" customHeight="1" x14ac:dyDescent="0.15">
      <c r="A11" s="9"/>
      <c r="B11" s="41" t="s">
        <v>4</v>
      </c>
      <c r="C11" s="42"/>
      <c r="D11" s="11">
        <v>44646</v>
      </c>
      <c r="E11" s="11">
        <v>79192</v>
      </c>
      <c r="F11" s="11">
        <v>81582</v>
      </c>
      <c r="G11" s="11">
        <v>78923</v>
      </c>
      <c r="H11" s="11">
        <v>71691</v>
      </c>
      <c r="I11" s="11">
        <f>I9*1000/120090</f>
        <v>69132.350736947294</v>
      </c>
      <c r="J11" s="11">
        <f>J9*1000/119544</f>
        <v>72547.898681656967</v>
      </c>
      <c r="K11" s="11">
        <v>71843.88006878848</v>
      </c>
      <c r="L11" s="11">
        <v>71955</v>
      </c>
      <c r="M11" s="29" t="s">
        <v>23</v>
      </c>
      <c r="N11" s="29" t="s">
        <v>30</v>
      </c>
      <c r="O11" s="29">
        <v>74303</v>
      </c>
      <c r="P11" s="29">
        <v>74502</v>
      </c>
      <c r="Q11" s="29">
        <v>75066</v>
      </c>
      <c r="R11" s="29">
        <v>76541</v>
      </c>
      <c r="S11" s="36">
        <v>73981</v>
      </c>
      <c r="T11" s="36">
        <v>75698</v>
      </c>
    </row>
    <row r="12" spans="1:24" s="10" customFormat="1" ht="27" customHeight="1" thickBot="1" x14ac:dyDescent="0.2">
      <c r="A12" s="23"/>
      <c r="B12" s="12"/>
      <c r="C12" s="28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12"/>
      <c r="R12" s="12"/>
      <c r="S12" s="12"/>
      <c r="T12" s="12"/>
    </row>
    <row r="13" spans="1:24" s="10" customFormat="1" ht="27" customHeight="1" x14ac:dyDescent="0.15">
      <c r="A13" s="17"/>
      <c r="C13" s="18" t="s">
        <v>5</v>
      </c>
      <c r="D13" s="17"/>
      <c r="H13" s="17"/>
      <c r="I13" s="17"/>
      <c r="J13" s="32" t="s">
        <v>33</v>
      </c>
      <c r="L13" s="32"/>
      <c r="M13" s="34" t="s">
        <v>42</v>
      </c>
      <c r="N13" s="30"/>
      <c r="O13" s="32"/>
      <c r="P13" s="10" t="s">
        <v>45</v>
      </c>
    </row>
    <row r="14" spans="1:24" s="10" customFormat="1" ht="27" customHeight="1" x14ac:dyDescent="0.15">
      <c r="A14" s="17"/>
      <c r="B14" s="19"/>
      <c r="C14" s="20" t="s">
        <v>6</v>
      </c>
      <c r="D14" s="17"/>
      <c r="H14" s="17"/>
      <c r="I14" s="17"/>
      <c r="J14" s="32" t="s">
        <v>34</v>
      </c>
      <c r="L14" s="32"/>
      <c r="M14" s="34" t="s">
        <v>39</v>
      </c>
      <c r="N14" s="30"/>
      <c r="O14" s="32"/>
      <c r="P14" s="10" t="s">
        <v>46</v>
      </c>
    </row>
    <row r="15" spans="1:24" s="10" customFormat="1" ht="27" customHeight="1" x14ac:dyDescent="0.15">
      <c r="A15" s="17"/>
      <c r="C15" s="13" t="s">
        <v>1</v>
      </c>
      <c r="D15" s="17"/>
      <c r="H15" s="17"/>
      <c r="I15" s="17"/>
      <c r="J15" s="32" t="s">
        <v>35</v>
      </c>
      <c r="L15" s="32"/>
      <c r="M15" s="35" t="s">
        <v>43</v>
      </c>
      <c r="N15" s="30"/>
      <c r="O15" s="32"/>
      <c r="P15" s="10" t="s">
        <v>47</v>
      </c>
    </row>
    <row r="16" spans="1:24" ht="13.5" customHeight="1" x14ac:dyDescent="0.15">
      <c r="A16" s="2"/>
      <c r="B16" s="14"/>
      <c r="C16" s="2"/>
      <c r="D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"/>
      <c r="T16" s="1"/>
      <c r="U16" s="1"/>
      <c r="V16" s="1"/>
      <c r="W16" s="1"/>
      <c r="X16" s="1"/>
    </row>
  </sheetData>
  <mergeCells count="7">
    <mergeCell ref="B10:C10"/>
    <mergeCell ref="B11:C11"/>
    <mergeCell ref="A5:C5"/>
    <mergeCell ref="B3:C3"/>
    <mergeCell ref="B6:C6"/>
    <mergeCell ref="B7:C7"/>
    <mergeCell ref="A9:C9"/>
  </mergeCells>
  <phoneticPr fontId="5"/>
  <pageMargins left="0.94488188976377963" right="0.59055118110236227" top="0.98425196850393704" bottom="0.78740157480314965" header="0.51181102362204722" footer="0.23622047244094491"/>
  <pageSetup paperSize="9" scale="70" firstPageNumber="4294963191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辻田　英一郎</cp:lastModifiedBy>
  <cp:revision/>
  <cp:lastPrinted>2021-07-02T08:00:29Z</cp:lastPrinted>
  <dcterms:created xsi:type="dcterms:W3CDTF">2002-08-30T02:12:04Z</dcterms:created>
  <dcterms:modified xsi:type="dcterms:W3CDTF">2025-02-10T05:21:12Z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1041-8.1.0.3000</vt:lpwstr>
  </property>
</Properties>
</file>