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4sv01\総務部\総務課\旧：統計係\統計係\新ホームページ資料\②統計書\HP用　統計書2025\8\"/>
    </mc:Choice>
  </mc:AlternateContent>
  <xr:revisionPtr revIDLastSave="0" documentId="13_ncr:1_{DDDDFE1B-7F18-4135-ACF5-C514487F36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9" sheetId="1" r:id="rId1"/>
  </sheets>
  <definedNames>
    <definedName name="_xlnm.Print_Area" localSheetId="0">'19'!$A$1:$I$60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1" l="1"/>
  <c r="H49" i="1"/>
  <c r="E49" i="1"/>
  <c r="D49" i="1"/>
  <c r="I42" i="1"/>
  <c r="H42" i="1"/>
  <c r="E42" i="1"/>
  <c r="D42" i="1"/>
  <c r="I37" i="1"/>
  <c r="H37" i="1"/>
  <c r="E37" i="1"/>
  <c r="E35" i="1" s="1"/>
  <c r="D37" i="1"/>
  <c r="D35" i="1" s="1"/>
  <c r="H35" i="1" l="1"/>
  <c r="I35" i="1"/>
</calcChain>
</file>

<file path=xl/sharedStrings.xml><?xml version="1.0" encoding="utf-8"?>
<sst xmlns="http://schemas.openxmlformats.org/spreadsheetml/2006/main" count="80" uniqueCount="75">
  <si>
    <t>ｍ</t>
  </si>
  <si>
    <t>％</t>
  </si>
  <si>
    <t>昭 和</t>
  </si>
  <si>
    <t>５５</t>
  </si>
  <si>
    <t>６０</t>
  </si>
  <si>
    <t>２</t>
  </si>
  <si>
    <t>　７</t>
  </si>
  <si>
    <t>１２</t>
  </si>
  <si>
    <t>１３</t>
  </si>
  <si>
    <t>１６</t>
  </si>
  <si>
    <t>１７</t>
  </si>
  <si>
    <t>１８</t>
  </si>
  <si>
    <t>１９</t>
  </si>
  <si>
    <t>２０</t>
  </si>
  <si>
    <t>２１</t>
  </si>
  <si>
    <t>２２</t>
  </si>
  <si>
    <t>２５</t>
  </si>
  <si>
    <t>２７</t>
  </si>
  <si>
    <t>２８</t>
  </si>
  <si>
    <t>３０</t>
  </si>
  <si>
    <t>３</t>
  </si>
  <si>
    <t>４</t>
  </si>
  <si>
    <t>平 成</t>
    <phoneticPr fontId="24"/>
  </si>
  <si>
    <t>年度</t>
    <phoneticPr fontId="24"/>
  </si>
  <si>
    <t>年度</t>
    <phoneticPr fontId="24"/>
  </si>
  <si>
    <t>舗　　装　　率</t>
  </si>
  <si>
    <t>橋　　　　梁</t>
  </si>
  <si>
    <t>延　長</t>
  </si>
  <si>
    <t>面　積</t>
  </si>
  <si>
    <t>個　数</t>
  </si>
  <si>
    <t>m</t>
  </si>
  <si>
    <t>１５</t>
    <phoneticPr fontId="25"/>
  </si>
  <si>
    <t>２３</t>
    <phoneticPr fontId="25"/>
  </si>
  <si>
    <t>２４</t>
    <phoneticPr fontId="25"/>
  </si>
  <si>
    <t xml:space="preserve"> 58 059</t>
  </si>
  <si>
    <t xml:space="preserve"> 901 885</t>
  </si>
  <si>
    <t xml:space="preserve"> 1 989</t>
  </si>
  <si>
    <t>２６</t>
    <phoneticPr fontId="25"/>
  </si>
  <si>
    <t>２９</t>
    <phoneticPr fontId="25"/>
  </si>
  <si>
    <t>令 和</t>
    <rPh sb="0" eb="1">
      <t>レイ</t>
    </rPh>
    <rPh sb="2" eb="3">
      <t>ワ</t>
    </rPh>
    <phoneticPr fontId="25"/>
  </si>
  <si>
    <t>元</t>
    <rPh sb="0" eb="1">
      <t>ゲン</t>
    </rPh>
    <phoneticPr fontId="25"/>
  </si>
  <si>
    <t>１４</t>
    <phoneticPr fontId="25"/>
  </si>
  <si>
    <t>２</t>
    <phoneticPr fontId="25"/>
  </si>
  <si>
    <r>
      <t>ｍ</t>
    </r>
    <r>
      <rPr>
        <vertAlign val="superscript"/>
        <sz val="12"/>
        <rFont val="ＭＳ Ｐゴシック"/>
        <family val="3"/>
        <charset val="128"/>
      </rPr>
      <t>２</t>
    </r>
    <phoneticPr fontId="26"/>
  </si>
  <si>
    <t>個</t>
    <phoneticPr fontId="25"/>
  </si>
  <si>
    <t>年       度</t>
    <phoneticPr fontId="24"/>
  </si>
  <si>
    <t>年度</t>
    <phoneticPr fontId="24"/>
  </si>
  <si>
    <t>一般国道</t>
    <phoneticPr fontId="24"/>
  </si>
  <si>
    <t>道 路 延 長</t>
    <phoneticPr fontId="24"/>
  </si>
  <si>
    <t>道 路 面 積</t>
    <phoneticPr fontId="24"/>
  </si>
  <si>
    <t>１７０号線（外環）</t>
    <phoneticPr fontId="24"/>
  </si>
  <si>
    <t>１７０号線 （ 旧 ）</t>
    <phoneticPr fontId="24"/>
  </si>
  <si>
    <t>２   ５　号　線</t>
    <phoneticPr fontId="24"/>
  </si>
  <si>
    <t>主要府道</t>
    <phoneticPr fontId="24"/>
  </si>
  <si>
    <t>八 尾 枚 方 線</t>
    <phoneticPr fontId="24"/>
  </si>
  <si>
    <t>大阪中央環状線</t>
    <phoneticPr fontId="24"/>
  </si>
  <si>
    <t>八 尾 茨 木 線</t>
    <phoneticPr fontId="24"/>
  </si>
  <si>
    <t>大 阪 港 八 尾 線</t>
    <phoneticPr fontId="24"/>
  </si>
  <si>
    <t>一般府道</t>
    <phoneticPr fontId="24"/>
  </si>
  <si>
    <t>大 阪 八 尾 線</t>
    <phoneticPr fontId="24"/>
  </si>
  <si>
    <t>大 阪 羽 曳 野 線</t>
    <phoneticPr fontId="24"/>
  </si>
  <si>
    <t>八 尾 道 明 寺 線</t>
    <phoneticPr fontId="24"/>
  </si>
  <si>
    <t>住 吉 八 尾 線</t>
    <phoneticPr fontId="24"/>
  </si>
  <si>
    <t>東高安停車場線</t>
    <phoneticPr fontId="24"/>
  </si>
  <si>
    <t>八 尾 停 車 場 線</t>
    <phoneticPr fontId="24"/>
  </si>
  <si>
    <t>山 本 黒 谷 線</t>
    <phoneticPr fontId="24"/>
  </si>
  <si>
    <t>柏 村 南 本 町 線</t>
    <phoneticPr fontId="24"/>
  </si>
  <si>
    <t>八尾河内長野自転車道線</t>
    <phoneticPr fontId="24"/>
  </si>
  <si>
    <t>大阪中央環状線(旧)</t>
    <phoneticPr fontId="24"/>
  </si>
  <si>
    <t>資料：</t>
    <phoneticPr fontId="24"/>
  </si>
  <si>
    <t>近畿地方整備局　大阪国道事務所、大阪府都市整備部道路室道路環境課</t>
    <phoneticPr fontId="24"/>
  </si>
  <si>
    <t>１９．　国　道　・　府　道　の　状　況</t>
    <phoneticPr fontId="24"/>
  </si>
  <si>
    <t xml:space="preserve">                       （各年度末日現在）</t>
    <phoneticPr fontId="24"/>
  </si>
  <si>
    <t>５</t>
  </si>
  <si>
    <t>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</si>
</sst>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#\ ###\ ##0"/>
    <numFmt numFmtId="180" formatCode="#,##0.0;\-#,##0.0"/>
  </numFmts>
  <fonts count="29" x14ac:knownFonts="1">
    <font>
      <sz val="14"/>
      <name val="ＭＳ 明朝"/>
      <family val="1"/>
      <charset val="128"/>
    </font>
    <font>
      <vertAlign val="superscript"/>
      <sz val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42">
    <xf numFmtId="0" fontId="0" fillId="0" borderId="0"/>
    <xf numFmtId="0" fontId="3" fillId="2" borderId="0" applyProtection="0"/>
    <xf numFmtId="0" fontId="3" fillId="3" borderId="0" applyProtection="0"/>
    <xf numFmtId="0" fontId="3" fillId="4" borderId="0" applyProtection="0"/>
    <xf numFmtId="0" fontId="3" fillId="5" borderId="0" applyProtection="0"/>
    <xf numFmtId="0" fontId="3" fillId="6" borderId="0" applyProtection="0"/>
    <xf numFmtId="0" fontId="3" fillId="7" borderId="0" applyProtection="0"/>
    <xf numFmtId="0" fontId="3" fillId="8" borderId="0" applyProtection="0"/>
    <xf numFmtId="0" fontId="3" fillId="9" borderId="0" applyProtection="0"/>
    <xf numFmtId="0" fontId="3" fillId="10" borderId="0" applyProtection="0"/>
    <xf numFmtId="0" fontId="3" fillId="5" borderId="0" applyProtection="0"/>
    <xf numFmtId="0" fontId="3" fillId="8" borderId="0" applyProtection="0"/>
    <xf numFmtId="0" fontId="3" fillId="11" borderId="0" applyProtection="0"/>
    <xf numFmtId="0" fontId="4" fillId="12" borderId="0" applyProtection="0"/>
    <xf numFmtId="0" fontId="4" fillId="9" borderId="0" applyProtection="0"/>
    <xf numFmtId="0" fontId="4" fillId="10" borderId="0" applyProtection="0"/>
    <xf numFmtId="0" fontId="4" fillId="13" borderId="0" applyProtection="0"/>
    <xf numFmtId="0" fontId="4" fillId="14" borderId="0" applyProtection="0"/>
    <xf numFmtId="0" fontId="4" fillId="15" borderId="0" applyProtection="0"/>
    <xf numFmtId="0" fontId="4" fillId="16" borderId="0" applyProtection="0"/>
    <xf numFmtId="0" fontId="4" fillId="17" borderId="0" applyProtection="0"/>
    <xf numFmtId="0" fontId="4" fillId="18" borderId="0" applyProtection="0"/>
    <xf numFmtId="0" fontId="4" fillId="13" borderId="0" applyProtection="0"/>
    <xf numFmtId="0" fontId="4" fillId="14" borderId="0" applyProtection="0"/>
    <xf numFmtId="0" fontId="4" fillId="19" borderId="0" applyProtection="0"/>
    <xf numFmtId="0" fontId="11" fillId="0" borderId="0" applyProtection="0"/>
    <xf numFmtId="0" fontId="7" fillId="20" borderId="1" applyProtection="0"/>
    <xf numFmtId="0" fontId="5" fillId="21" borderId="0" applyProtection="0"/>
    <xf numFmtId="0" fontId="23" fillId="22" borderId="2" applyProtection="0"/>
    <xf numFmtId="0" fontId="10" fillId="0" borderId="3" applyProtection="0"/>
    <xf numFmtId="0" fontId="8" fillId="3" borderId="0" applyProtection="0"/>
    <xf numFmtId="0" fontId="18" fillId="23" borderId="4" applyProtection="0"/>
    <xf numFmtId="0" fontId="13" fillId="0" borderId="0" applyProtection="0"/>
    <xf numFmtId="0" fontId="15" fillId="0" borderId="5" applyProtection="0"/>
    <xf numFmtId="0" fontId="17" fillId="0" borderId="6" applyProtection="0"/>
    <xf numFmtId="0" fontId="2" fillId="0" borderId="7" applyProtection="0"/>
    <xf numFmtId="0" fontId="2" fillId="0" borderId="0" applyProtection="0"/>
    <xf numFmtId="0" fontId="12" fillId="0" borderId="8" applyProtection="0"/>
    <xf numFmtId="0" fontId="16" fillId="23" borderId="9" applyProtection="0"/>
    <xf numFmtId="0" fontId="9" fillId="0" borderId="0" applyProtection="0"/>
    <xf numFmtId="0" fontId="6" fillId="7" borderId="4" applyProtection="0"/>
    <xf numFmtId="0" fontId="14" fillId="4" borderId="0" applyProtection="0"/>
  </cellStyleXfs>
  <cellXfs count="56">
    <xf numFmtId="0" fontId="0" fillId="0" borderId="0" xfId="0"/>
    <xf numFmtId="0" fontId="19" fillId="0" borderId="0" xfId="0" applyNumberFormat="1" applyFont="1" applyFill="1" applyBorder="1" applyAlignment="1"/>
    <xf numFmtId="0" fontId="21" fillId="0" borderId="0" xfId="0" applyNumberFormat="1" applyFont="1" applyFill="1" applyBorder="1" applyAlignment="1"/>
    <xf numFmtId="0" fontId="21" fillId="0" borderId="0" xfId="0" applyNumberFormat="1" applyFont="1" applyFill="1" applyBorder="1" applyAlignment="1">
      <alignment horizontal="right"/>
    </xf>
    <xf numFmtId="0" fontId="19" fillId="0" borderId="0" xfId="0" applyNumberFormat="1" applyFont="1" applyFill="1" applyBorder="1" applyAlignment="1">
      <alignment horizontal="right"/>
    </xf>
    <xf numFmtId="0" fontId="21" fillId="0" borderId="13" xfId="0" applyFont="1" applyFill="1" applyBorder="1" applyAlignment="1" applyProtection="1">
      <alignment horizontal="center" vertical="center"/>
    </xf>
    <xf numFmtId="0" fontId="21" fillId="0" borderId="23" xfId="0" applyFont="1" applyFill="1" applyBorder="1" applyAlignment="1" applyProtection="1">
      <alignment horizontal="center" vertical="center"/>
    </xf>
    <xf numFmtId="0" fontId="21" fillId="0" borderId="0" xfId="0" applyFont="1" applyFill="1" applyAlignment="1"/>
    <xf numFmtId="179" fontId="21" fillId="0" borderId="15" xfId="0" applyNumberFormat="1" applyFont="1" applyFill="1" applyBorder="1" applyAlignment="1">
      <alignment horizontal="right"/>
    </xf>
    <xf numFmtId="179" fontId="21" fillId="0" borderId="0" xfId="0" applyNumberFormat="1" applyFont="1" applyFill="1" applyAlignment="1">
      <alignment horizontal="right"/>
    </xf>
    <xf numFmtId="179" fontId="21" fillId="0" borderId="0" xfId="0" applyNumberFormat="1" applyFont="1" applyFill="1" applyBorder="1" applyAlignment="1">
      <alignment horizontal="right"/>
    </xf>
    <xf numFmtId="0" fontId="21" fillId="0" borderId="0" xfId="0" applyFont="1" applyFill="1" applyAlignment="1">
      <alignment horizontal="right"/>
    </xf>
    <xf numFmtId="0" fontId="21" fillId="0" borderId="0" xfId="0" quotePrefix="1" applyFont="1" applyFill="1" applyAlignment="1">
      <alignment horizontal="right"/>
    </xf>
    <xf numFmtId="0" fontId="21" fillId="0" borderId="0" xfId="0" applyFont="1" applyFill="1" applyAlignment="1">
      <alignment horizontal="left"/>
    </xf>
    <xf numFmtId="179" fontId="21" fillId="0" borderId="15" xfId="0" applyNumberFormat="1" applyFont="1" applyFill="1" applyBorder="1" applyProtection="1"/>
    <xf numFmtId="179" fontId="21" fillId="0" borderId="0" xfId="0" applyNumberFormat="1" applyFont="1" applyFill="1" applyProtection="1"/>
    <xf numFmtId="0" fontId="21" fillId="0" borderId="0" xfId="0" quotePrefix="1" applyFont="1" applyFill="1" applyAlignment="1">
      <alignment horizontal="center"/>
    </xf>
    <xf numFmtId="0" fontId="21" fillId="0" borderId="0" xfId="0" quotePrefix="1" applyFont="1" applyFill="1" applyAlignment="1"/>
    <xf numFmtId="0" fontId="21" fillId="0" borderId="0" xfId="0" applyFont="1" applyFill="1" applyAlignment="1">
      <alignment horizontal="center"/>
    </xf>
    <xf numFmtId="0" fontId="21" fillId="0" borderId="0" xfId="0" applyFont="1" applyFill="1" applyAlignment="1" applyProtection="1">
      <alignment horizontal="left"/>
    </xf>
    <xf numFmtId="179" fontId="21" fillId="0" borderId="0" xfId="0" applyNumberFormat="1" applyFont="1" applyFill="1" applyBorder="1" applyProtection="1"/>
    <xf numFmtId="0" fontId="21" fillId="0" borderId="15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10" xfId="0" applyFont="1" applyFill="1" applyBorder="1" applyAlignment="1"/>
    <xf numFmtId="0" fontId="21" fillId="0" borderId="10" xfId="0" applyFont="1" applyFill="1" applyBorder="1" applyAlignment="1" applyProtection="1">
      <alignment horizontal="left"/>
    </xf>
    <xf numFmtId="180" fontId="21" fillId="0" borderId="10" xfId="0" applyNumberFormat="1" applyFont="1" applyFill="1" applyBorder="1" applyProtection="1"/>
    <xf numFmtId="180" fontId="21" fillId="0" borderId="0" xfId="0" applyNumberFormat="1" applyFont="1" applyFill="1" applyBorder="1" applyProtection="1"/>
    <xf numFmtId="37" fontId="21" fillId="0" borderId="0" xfId="0" applyNumberFormat="1" applyFont="1" applyFill="1" applyBorder="1" applyProtection="1"/>
    <xf numFmtId="0" fontId="21" fillId="0" borderId="0" xfId="0" applyNumberFormat="1" applyFont="1" applyFill="1" applyBorder="1" applyAlignment="1">
      <alignment horizontal="center"/>
    </xf>
    <xf numFmtId="0" fontId="19" fillId="0" borderId="15" xfId="0" applyNumberFormat="1" applyFont="1" applyFill="1" applyBorder="1" applyAlignment="1"/>
    <xf numFmtId="0" fontId="20" fillId="0" borderId="0" xfId="0" quotePrefix="1" applyNumberFormat="1" applyFont="1" applyFill="1" applyBorder="1" applyAlignment="1"/>
    <xf numFmtId="0" fontId="21" fillId="0" borderId="0" xfId="0" quotePrefix="1" applyNumberFormat="1" applyFont="1" applyFill="1" applyBorder="1" applyAlignment="1">
      <alignment horizontal="center"/>
    </xf>
    <xf numFmtId="0" fontId="27" fillId="0" borderId="0" xfId="0" applyNumberFormat="1" applyFont="1" applyFill="1" applyBorder="1" applyAlignment="1">
      <alignment horizontal="center"/>
    </xf>
    <xf numFmtId="0" fontId="28" fillId="0" borderId="0" xfId="0" applyNumberFormat="1" applyFont="1" applyFill="1" applyBorder="1" applyAlignment="1">
      <alignment horizontal="center"/>
    </xf>
    <xf numFmtId="0" fontId="21" fillId="0" borderId="16" xfId="0" applyFont="1" applyFill="1" applyBorder="1" applyAlignment="1" applyProtection="1">
      <alignment horizontal="left"/>
    </xf>
    <xf numFmtId="179" fontId="21" fillId="0" borderId="15" xfId="0" applyNumberFormat="1" applyFont="1" applyBorder="1"/>
    <xf numFmtId="179" fontId="21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right"/>
    </xf>
    <xf numFmtId="0" fontId="19" fillId="0" borderId="15" xfId="0" applyFont="1" applyBorder="1"/>
    <xf numFmtId="0" fontId="19" fillId="0" borderId="0" xfId="0" applyFont="1"/>
    <xf numFmtId="179" fontId="21" fillId="0" borderId="15" xfId="0" applyNumberFormat="1" applyFont="1" applyFill="1" applyBorder="1"/>
    <xf numFmtId="179" fontId="21" fillId="0" borderId="0" xfId="0" applyNumberFormat="1" applyFont="1" applyFill="1"/>
    <xf numFmtId="0" fontId="21" fillId="0" borderId="14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distributed" vertical="center"/>
    </xf>
    <xf numFmtId="0" fontId="22" fillId="0" borderId="0" xfId="0" applyFont="1" applyAlignment="1">
      <alignment horizontal="distributed" vertical="center"/>
    </xf>
    <xf numFmtId="0" fontId="21" fillId="0" borderId="24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1" fillId="0" borderId="19" xfId="0" applyFont="1" applyFill="1" applyBorder="1" applyAlignment="1" applyProtection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showGridLines="0" tabSelected="1" zoomScale="75" zoomScaleNormal="75" workbookViewId="0"/>
  </sheetViews>
  <sheetFormatPr defaultColWidth="17.59765625" defaultRowHeight="13.5" customHeight="1" x14ac:dyDescent="0.15"/>
  <cols>
    <col min="1" max="1" width="4.796875" style="1" customWidth="1"/>
    <col min="2" max="2" width="3.296875" style="1" customWidth="1"/>
    <col min="3" max="3" width="4.8984375" style="1" customWidth="1"/>
    <col min="4" max="9" width="14.69921875" style="1" customWidth="1"/>
    <col min="10" max="16384" width="17.59765625" style="1"/>
  </cols>
  <sheetData>
    <row r="1" spans="1:9" ht="30" customHeight="1" x14ac:dyDescent="0.2">
      <c r="C1" s="4"/>
      <c r="D1" s="30" t="s">
        <v>71</v>
      </c>
    </row>
    <row r="2" spans="1:9" ht="30" customHeight="1" thickBot="1" x14ac:dyDescent="0.2">
      <c r="I2" s="4" t="s">
        <v>72</v>
      </c>
    </row>
    <row r="3" spans="1:9" ht="24.95" customHeight="1" x14ac:dyDescent="0.15">
      <c r="A3" s="47" t="s">
        <v>45</v>
      </c>
      <c r="B3" s="48"/>
      <c r="C3" s="49"/>
      <c r="D3" s="53" t="s">
        <v>48</v>
      </c>
      <c r="E3" s="53" t="s">
        <v>49</v>
      </c>
      <c r="F3" s="43" t="s">
        <v>25</v>
      </c>
      <c r="G3" s="55"/>
      <c r="H3" s="43" t="s">
        <v>26</v>
      </c>
      <c r="I3" s="44"/>
    </row>
    <row r="4" spans="1:9" ht="24.95" customHeight="1" x14ac:dyDescent="0.15">
      <c r="A4" s="50"/>
      <c r="B4" s="51"/>
      <c r="C4" s="52"/>
      <c r="D4" s="54"/>
      <c r="E4" s="54"/>
      <c r="F4" s="5" t="s">
        <v>27</v>
      </c>
      <c r="G4" s="5" t="s">
        <v>28</v>
      </c>
      <c r="H4" s="5" t="s">
        <v>29</v>
      </c>
      <c r="I4" s="6" t="s">
        <v>27</v>
      </c>
    </row>
    <row r="5" spans="1:9" ht="30" customHeight="1" x14ac:dyDescent="0.15">
      <c r="D5" s="8" t="s">
        <v>30</v>
      </c>
      <c r="E5" s="9" t="s">
        <v>43</v>
      </c>
      <c r="F5" s="9" t="s">
        <v>1</v>
      </c>
      <c r="G5" s="9" t="s">
        <v>1</v>
      </c>
      <c r="H5" s="9" t="s">
        <v>44</v>
      </c>
      <c r="I5" s="10" t="s">
        <v>0</v>
      </c>
    </row>
    <row r="6" spans="1:9" ht="30" hidden="1" customHeight="1" x14ac:dyDescent="0.15">
      <c r="A6" s="11" t="s">
        <v>2</v>
      </c>
      <c r="B6" s="12" t="s">
        <v>3</v>
      </c>
      <c r="C6" s="13" t="s">
        <v>46</v>
      </c>
      <c r="D6" s="14">
        <v>55733</v>
      </c>
      <c r="E6" s="15">
        <v>830796</v>
      </c>
      <c r="F6" s="15">
        <v>100</v>
      </c>
      <c r="G6" s="15">
        <v>100</v>
      </c>
      <c r="H6" s="15">
        <v>89</v>
      </c>
      <c r="I6" s="15">
        <v>2110</v>
      </c>
    </row>
    <row r="7" spans="1:9" ht="30" hidden="1" customHeight="1" x14ac:dyDescent="0.15">
      <c r="A7" s="11"/>
      <c r="B7" s="12" t="s">
        <v>4</v>
      </c>
      <c r="C7" s="16"/>
      <c r="D7" s="14">
        <v>55807</v>
      </c>
      <c r="E7" s="15">
        <v>854364</v>
      </c>
      <c r="F7" s="15">
        <v>100</v>
      </c>
      <c r="G7" s="15">
        <v>100</v>
      </c>
      <c r="H7" s="15">
        <v>92</v>
      </c>
      <c r="I7" s="15">
        <v>2137</v>
      </c>
    </row>
    <row r="8" spans="1:9" ht="30" hidden="1" customHeight="1" x14ac:dyDescent="0.15">
      <c r="A8" s="11" t="s">
        <v>22</v>
      </c>
      <c r="B8" s="12" t="s">
        <v>5</v>
      </c>
      <c r="C8" s="17"/>
      <c r="D8" s="14">
        <v>56404</v>
      </c>
      <c r="E8" s="15">
        <v>849385</v>
      </c>
      <c r="F8" s="15">
        <v>100</v>
      </c>
      <c r="G8" s="15">
        <v>100</v>
      </c>
      <c r="H8" s="15">
        <v>91</v>
      </c>
      <c r="I8" s="15">
        <v>2129</v>
      </c>
    </row>
    <row r="9" spans="1:9" ht="30" hidden="1" customHeight="1" x14ac:dyDescent="0.15">
      <c r="A9" s="7"/>
      <c r="B9" s="12" t="s">
        <v>6</v>
      </c>
      <c r="C9" s="18"/>
      <c r="D9" s="14">
        <v>56626</v>
      </c>
      <c r="E9" s="15">
        <v>837978</v>
      </c>
      <c r="F9" s="15">
        <v>100</v>
      </c>
      <c r="G9" s="15">
        <v>100</v>
      </c>
      <c r="H9" s="15">
        <v>90</v>
      </c>
      <c r="I9" s="15">
        <v>2127</v>
      </c>
    </row>
    <row r="10" spans="1:9" ht="30" hidden="1" customHeight="1" x14ac:dyDescent="0.15">
      <c r="A10" s="7"/>
      <c r="B10" s="12" t="s">
        <v>7</v>
      </c>
      <c r="C10" s="19"/>
      <c r="D10" s="14">
        <v>57435</v>
      </c>
      <c r="E10" s="20">
        <v>856492</v>
      </c>
      <c r="F10" s="20">
        <v>100</v>
      </c>
      <c r="G10" s="20">
        <v>100</v>
      </c>
      <c r="H10" s="20">
        <v>103</v>
      </c>
      <c r="I10" s="20">
        <v>2145</v>
      </c>
    </row>
    <row r="11" spans="1:9" ht="30" hidden="1" customHeight="1" x14ac:dyDescent="0.15">
      <c r="A11" s="7"/>
      <c r="B11" s="12" t="s">
        <v>8</v>
      </c>
      <c r="C11" s="19"/>
      <c r="D11" s="14">
        <v>56715</v>
      </c>
      <c r="E11" s="20">
        <v>868949</v>
      </c>
      <c r="F11" s="20">
        <v>100</v>
      </c>
      <c r="G11" s="20">
        <v>100</v>
      </c>
      <c r="H11" s="20">
        <v>103</v>
      </c>
      <c r="I11" s="20">
        <v>2141</v>
      </c>
    </row>
    <row r="12" spans="1:9" ht="30" hidden="1" customHeight="1" x14ac:dyDescent="0.15">
      <c r="A12" s="7"/>
      <c r="B12" s="12" t="s">
        <v>41</v>
      </c>
      <c r="C12" s="19"/>
      <c r="D12" s="14">
        <v>56715</v>
      </c>
      <c r="E12" s="20">
        <v>868949</v>
      </c>
      <c r="F12" s="20">
        <v>100</v>
      </c>
      <c r="G12" s="20">
        <v>100</v>
      </c>
      <c r="H12" s="20">
        <v>103</v>
      </c>
      <c r="I12" s="20">
        <v>2151</v>
      </c>
    </row>
    <row r="13" spans="1:9" ht="30" hidden="1" customHeight="1" x14ac:dyDescent="0.15">
      <c r="A13" s="7"/>
      <c r="B13" s="12" t="s">
        <v>31</v>
      </c>
      <c r="C13" s="19"/>
      <c r="D13" s="14">
        <v>56714</v>
      </c>
      <c r="E13" s="20">
        <v>872721</v>
      </c>
      <c r="F13" s="20">
        <v>100</v>
      </c>
      <c r="G13" s="20">
        <v>100</v>
      </c>
      <c r="H13" s="20">
        <v>103</v>
      </c>
      <c r="I13" s="20">
        <v>2151</v>
      </c>
    </row>
    <row r="14" spans="1:9" ht="30" hidden="1" customHeight="1" x14ac:dyDescent="0.15">
      <c r="A14" s="7"/>
      <c r="B14" s="12" t="s">
        <v>9</v>
      </c>
      <c r="C14" s="19"/>
      <c r="D14" s="14">
        <v>56713</v>
      </c>
      <c r="E14" s="20">
        <v>872683</v>
      </c>
      <c r="F14" s="20">
        <v>100</v>
      </c>
      <c r="G14" s="20">
        <v>100</v>
      </c>
      <c r="H14" s="20">
        <v>103</v>
      </c>
      <c r="I14" s="20">
        <v>2150</v>
      </c>
    </row>
    <row r="15" spans="1:9" ht="30" hidden="1" customHeight="1" x14ac:dyDescent="0.15">
      <c r="A15" s="7"/>
      <c r="B15" s="12" t="s">
        <v>10</v>
      </c>
      <c r="C15" s="19"/>
      <c r="D15" s="14">
        <v>56717</v>
      </c>
      <c r="E15" s="20">
        <v>878970</v>
      </c>
      <c r="F15" s="20">
        <v>100</v>
      </c>
      <c r="G15" s="20">
        <v>100</v>
      </c>
      <c r="H15" s="20">
        <v>103</v>
      </c>
      <c r="I15" s="20">
        <v>2150</v>
      </c>
    </row>
    <row r="16" spans="1:9" ht="30" hidden="1" customHeight="1" x14ac:dyDescent="0.15">
      <c r="A16" s="7"/>
      <c r="B16" s="12" t="s">
        <v>11</v>
      </c>
      <c r="C16" s="19"/>
      <c r="D16" s="14">
        <v>56719</v>
      </c>
      <c r="E16" s="20">
        <v>880204</v>
      </c>
      <c r="F16" s="20">
        <v>100</v>
      </c>
      <c r="G16" s="20">
        <v>100</v>
      </c>
      <c r="H16" s="20">
        <v>103</v>
      </c>
      <c r="I16" s="20">
        <v>2150</v>
      </c>
    </row>
    <row r="17" spans="1:9" ht="30" hidden="1" customHeight="1" x14ac:dyDescent="0.15">
      <c r="A17" s="7"/>
      <c r="B17" s="12" t="s">
        <v>12</v>
      </c>
      <c r="C17" s="19"/>
      <c r="D17" s="14">
        <v>58292</v>
      </c>
      <c r="E17" s="20">
        <v>899083</v>
      </c>
      <c r="F17" s="20">
        <v>100</v>
      </c>
      <c r="G17" s="20">
        <v>100</v>
      </c>
      <c r="H17" s="20">
        <v>103</v>
      </c>
      <c r="I17" s="20">
        <v>2150</v>
      </c>
    </row>
    <row r="18" spans="1:9" ht="30" hidden="1" customHeight="1" x14ac:dyDescent="0.15">
      <c r="A18" s="7"/>
      <c r="B18" s="12" t="s">
        <v>13</v>
      </c>
      <c r="C18" s="19"/>
      <c r="D18" s="14">
        <v>58292</v>
      </c>
      <c r="E18" s="20">
        <v>898282</v>
      </c>
      <c r="F18" s="20">
        <v>100</v>
      </c>
      <c r="G18" s="20">
        <v>100</v>
      </c>
      <c r="H18" s="20">
        <v>103</v>
      </c>
      <c r="I18" s="20">
        <v>2150</v>
      </c>
    </row>
    <row r="19" spans="1:9" ht="30" hidden="1" customHeight="1" x14ac:dyDescent="0.15">
      <c r="A19" s="7"/>
      <c r="B19" s="12" t="s">
        <v>14</v>
      </c>
      <c r="C19" s="19"/>
      <c r="D19" s="14">
        <v>58263</v>
      </c>
      <c r="E19" s="20">
        <v>901601</v>
      </c>
      <c r="F19" s="20">
        <v>100</v>
      </c>
      <c r="G19" s="20">
        <v>100</v>
      </c>
      <c r="H19" s="20">
        <v>103</v>
      </c>
      <c r="I19" s="20">
        <v>2150</v>
      </c>
    </row>
    <row r="20" spans="1:9" ht="30" hidden="1" customHeight="1" x14ac:dyDescent="0.15">
      <c r="A20" s="7"/>
      <c r="B20" s="12" t="s">
        <v>15</v>
      </c>
      <c r="C20" s="19"/>
      <c r="D20" s="14">
        <v>58148</v>
      </c>
      <c r="E20" s="20">
        <v>889819</v>
      </c>
      <c r="F20" s="20">
        <v>100</v>
      </c>
      <c r="G20" s="20">
        <v>100</v>
      </c>
      <c r="H20" s="20">
        <v>80</v>
      </c>
      <c r="I20" s="20">
        <v>2096</v>
      </c>
    </row>
    <row r="21" spans="1:9" ht="30" hidden="1" customHeight="1" x14ac:dyDescent="0.15">
      <c r="A21" s="7"/>
      <c r="B21" s="12"/>
      <c r="C21" s="19"/>
      <c r="D21" s="14"/>
      <c r="E21" s="20"/>
      <c r="F21" s="20"/>
      <c r="G21" s="20"/>
      <c r="H21" s="20"/>
      <c r="I21" s="20"/>
    </row>
    <row r="22" spans="1:9" ht="30" hidden="1" customHeight="1" x14ac:dyDescent="0.15">
      <c r="A22" s="7"/>
      <c r="B22" s="12" t="s">
        <v>32</v>
      </c>
      <c r="C22" s="19"/>
      <c r="D22" s="14">
        <v>58030</v>
      </c>
      <c r="E22" s="20">
        <v>899453</v>
      </c>
      <c r="F22" s="20">
        <v>100</v>
      </c>
      <c r="G22" s="20">
        <v>100</v>
      </c>
      <c r="H22" s="20">
        <v>81</v>
      </c>
      <c r="I22" s="20">
        <v>1982</v>
      </c>
    </row>
    <row r="23" spans="1:9" ht="30" hidden="1" customHeight="1" x14ac:dyDescent="0.15">
      <c r="A23" s="7"/>
      <c r="B23" s="12" t="s">
        <v>33</v>
      </c>
      <c r="C23" s="19"/>
      <c r="D23" s="21" t="s">
        <v>34</v>
      </c>
      <c r="E23" s="22" t="s">
        <v>35</v>
      </c>
      <c r="F23" s="22">
        <v>100</v>
      </c>
      <c r="G23" s="22">
        <v>100</v>
      </c>
      <c r="H23" s="22">
        <v>81</v>
      </c>
      <c r="I23" s="22" t="s">
        <v>36</v>
      </c>
    </row>
    <row r="24" spans="1:9" ht="30" hidden="1" customHeight="1" x14ac:dyDescent="0.15">
      <c r="A24" s="7"/>
      <c r="B24" s="12" t="s">
        <v>16</v>
      </c>
      <c r="C24" s="19"/>
      <c r="D24" s="14">
        <v>58059</v>
      </c>
      <c r="E24" s="20">
        <v>901885</v>
      </c>
      <c r="F24" s="20">
        <v>100</v>
      </c>
      <c r="G24" s="20">
        <v>100</v>
      </c>
      <c r="H24" s="20">
        <v>81</v>
      </c>
      <c r="I24" s="20">
        <v>1989</v>
      </c>
    </row>
    <row r="25" spans="1:9" ht="30" hidden="1" customHeight="1" x14ac:dyDescent="0.15">
      <c r="A25" s="7"/>
      <c r="B25" s="12" t="s">
        <v>37</v>
      </c>
      <c r="C25" s="19"/>
      <c r="D25" s="14">
        <v>57412</v>
      </c>
      <c r="E25" s="20">
        <v>893827</v>
      </c>
      <c r="F25" s="20">
        <v>100</v>
      </c>
      <c r="G25" s="20">
        <v>100</v>
      </c>
      <c r="H25" s="20">
        <v>101</v>
      </c>
      <c r="I25" s="20">
        <v>1932</v>
      </c>
    </row>
    <row r="26" spans="1:9" ht="30" hidden="1" customHeight="1" x14ac:dyDescent="0.15">
      <c r="A26" s="7"/>
      <c r="B26" s="12" t="s">
        <v>17</v>
      </c>
      <c r="C26" s="19"/>
      <c r="D26" s="14">
        <v>56848</v>
      </c>
      <c r="E26" s="20">
        <v>884548</v>
      </c>
      <c r="F26" s="20">
        <v>100</v>
      </c>
      <c r="G26" s="20">
        <v>100</v>
      </c>
      <c r="H26" s="20">
        <v>101</v>
      </c>
      <c r="I26" s="20">
        <v>1932</v>
      </c>
    </row>
    <row r="27" spans="1:9" ht="30" hidden="1" customHeight="1" x14ac:dyDescent="0.15">
      <c r="A27" s="7"/>
      <c r="B27" s="12" t="s">
        <v>18</v>
      </c>
      <c r="C27" s="19"/>
      <c r="D27" s="14">
        <v>56849</v>
      </c>
      <c r="E27" s="20">
        <v>821685</v>
      </c>
      <c r="F27" s="20">
        <v>100</v>
      </c>
      <c r="G27" s="20">
        <v>100</v>
      </c>
      <c r="H27" s="20">
        <v>101</v>
      </c>
      <c r="I27" s="20">
        <v>1932</v>
      </c>
    </row>
    <row r="28" spans="1:9" ht="30" hidden="1" customHeight="1" x14ac:dyDescent="0.15">
      <c r="A28" s="7"/>
      <c r="B28" s="12" t="s">
        <v>38</v>
      </c>
      <c r="C28" s="19"/>
      <c r="D28" s="14">
        <v>56850</v>
      </c>
      <c r="E28" s="20">
        <v>882928</v>
      </c>
      <c r="F28" s="20">
        <v>100</v>
      </c>
      <c r="G28" s="20">
        <v>100</v>
      </c>
      <c r="H28" s="20">
        <v>101</v>
      </c>
      <c r="I28" s="20">
        <v>1932</v>
      </c>
    </row>
    <row r="29" spans="1:9" ht="30" hidden="1" customHeight="1" x14ac:dyDescent="0.15">
      <c r="A29" s="11" t="s">
        <v>22</v>
      </c>
      <c r="B29" s="12" t="s">
        <v>19</v>
      </c>
      <c r="C29" s="19" t="s">
        <v>24</v>
      </c>
      <c r="D29" s="14">
        <v>56858</v>
      </c>
      <c r="E29" s="20">
        <v>883079</v>
      </c>
      <c r="F29" s="20">
        <v>100</v>
      </c>
      <c r="G29" s="20">
        <v>100</v>
      </c>
      <c r="H29" s="20">
        <v>101</v>
      </c>
      <c r="I29" s="20">
        <v>1932</v>
      </c>
    </row>
    <row r="30" spans="1:9" ht="30" hidden="1" customHeight="1" x14ac:dyDescent="0.15">
      <c r="A30" s="11" t="s">
        <v>39</v>
      </c>
      <c r="B30" s="12" t="s">
        <v>40</v>
      </c>
      <c r="C30" s="19" t="s">
        <v>23</v>
      </c>
      <c r="D30" s="14">
        <v>56858</v>
      </c>
      <c r="E30" s="20">
        <v>883079</v>
      </c>
      <c r="F30" s="20">
        <v>100</v>
      </c>
      <c r="G30" s="20">
        <v>100</v>
      </c>
      <c r="H30" s="20">
        <v>101</v>
      </c>
      <c r="I30" s="20">
        <v>1932</v>
      </c>
    </row>
    <row r="31" spans="1:9" ht="30" customHeight="1" x14ac:dyDescent="0.15">
      <c r="A31" s="11" t="s">
        <v>39</v>
      </c>
      <c r="B31" s="12" t="s">
        <v>42</v>
      </c>
      <c r="C31" s="19" t="s">
        <v>23</v>
      </c>
      <c r="D31" s="14">
        <v>56858</v>
      </c>
      <c r="E31" s="20">
        <v>883079</v>
      </c>
      <c r="F31" s="20">
        <v>100</v>
      </c>
      <c r="G31" s="20">
        <v>100</v>
      </c>
      <c r="H31" s="20">
        <v>101</v>
      </c>
      <c r="I31" s="20">
        <v>1932</v>
      </c>
    </row>
    <row r="32" spans="1:9" ht="30" customHeight="1" x14ac:dyDescent="0.15">
      <c r="A32" s="11"/>
      <c r="B32" s="12" t="s">
        <v>20</v>
      </c>
      <c r="C32" s="19"/>
      <c r="D32" s="14">
        <v>56858</v>
      </c>
      <c r="E32" s="20">
        <v>883079</v>
      </c>
      <c r="F32" s="20">
        <v>100</v>
      </c>
      <c r="G32" s="20">
        <v>100</v>
      </c>
      <c r="H32" s="20">
        <v>101</v>
      </c>
      <c r="I32" s="20">
        <v>1932</v>
      </c>
    </row>
    <row r="33" spans="1:9" ht="30" customHeight="1" x14ac:dyDescent="0.15">
      <c r="A33" s="11"/>
      <c r="B33" s="12" t="s">
        <v>21</v>
      </c>
      <c r="C33" s="19"/>
      <c r="D33" s="14">
        <v>56864</v>
      </c>
      <c r="E33" s="20">
        <v>884802</v>
      </c>
      <c r="F33" s="20">
        <v>100</v>
      </c>
      <c r="G33" s="20">
        <v>100</v>
      </c>
      <c r="H33" s="20">
        <v>101</v>
      </c>
      <c r="I33" s="20">
        <v>1932</v>
      </c>
    </row>
    <row r="34" spans="1:9" ht="30" customHeight="1" x14ac:dyDescent="0.15">
      <c r="A34" s="11"/>
      <c r="B34" s="12" t="s">
        <v>73</v>
      </c>
      <c r="C34" s="19"/>
      <c r="D34" s="14">
        <v>56864</v>
      </c>
      <c r="E34" s="20">
        <v>884802</v>
      </c>
      <c r="F34" s="20">
        <v>100</v>
      </c>
      <c r="G34" s="20">
        <v>100</v>
      </c>
      <c r="H34" s="20">
        <v>101</v>
      </c>
      <c r="I34" s="20">
        <v>1932</v>
      </c>
    </row>
    <row r="35" spans="1:9" ht="30" customHeight="1" x14ac:dyDescent="0.15">
      <c r="A35" s="11"/>
      <c r="B35" s="12" t="s">
        <v>74</v>
      </c>
      <c r="C35" s="19"/>
      <c r="D35" s="14">
        <f>D37+D42+D49</f>
        <v>56868</v>
      </c>
      <c r="E35" s="20">
        <f>E37+E42+E49</f>
        <v>884920</v>
      </c>
      <c r="F35" s="20">
        <v>100</v>
      </c>
      <c r="G35" s="20">
        <v>100</v>
      </c>
      <c r="H35" s="20">
        <f t="shared" ref="H35:I35" si="0">H37+H42+H49</f>
        <v>101</v>
      </c>
      <c r="I35" s="20">
        <f t="shared" si="0"/>
        <v>1932</v>
      </c>
    </row>
    <row r="36" spans="1:9" ht="30" customHeight="1" x14ac:dyDescent="0.15">
      <c r="D36" s="29"/>
    </row>
    <row r="37" spans="1:9" ht="30" customHeight="1" x14ac:dyDescent="0.15">
      <c r="A37" s="45" t="s">
        <v>47</v>
      </c>
      <c r="B37" s="46"/>
      <c r="C37" s="46"/>
      <c r="D37" s="35">
        <f>SUM(D38:D40)</f>
        <v>16643</v>
      </c>
      <c r="E37" s="36">
        <f t="shared" ref="E37:I37" si="1">SUM(E38:E40)</f>
        <v>258151</v>
      </c>
      <c r="F37" s="36">
        <v>100</v>
      </c>
      <c r="G37" s="36">
        <v>100</v>
      </c>
      <c r="H37" s="36">
        <f t="shared" si="1"/>
        <v>34</v>
      </c>
      <c r="I37" s="36">
        <f t="shared" si="1"/>
        <v>538</v>
      </c>
    </row>
    <row r="38" spans="1:9" ht="30" customHeight="1" x14ac:dyDescent="0.15">
      <c r="B38" s="28" t="s">
        <v>50</v>
      </c>
      <c r="D38" s="41">
        <v>6434</v>
      </c>
      <c r="E38" s="42">
        <v>157728</v>
      </c>
      <c r="F38" s="42">
        <v>100</v>
      </c>
      <c r="G38" s="42">
        <v>100</v>
      </c>
      <c r="H38" s="42">
        <v>29</v>
      </c>
      <c r="I38" s="42">
        <v>524</v>
      </c>
    </row>
    <row r="39" spans="1:9" ht="30" customHeight="1" x14ac:dyDescent="0.15">
      <c r="B39" s="28" t="s">
        <v>51</v>
      </c>
      <c r="D39" s="41">
        <v>4864</v>
      </c>
      <c r="E39" s="42">
        <v>36265</v>
      </c>
      <c r="F39" s="42">
        <v>100</v>
      </c>
      <c r="G39" s="42">
        <v>100</v>
      </c>
      <c r="H39" s="42">
        <v>5</v>
      </c>
      <c r="I39" s="42">
        <v>14</v>
      </c>
    </row>
    <row r="40" spans="1:9" ht="30" customHeight="1" x14ac:dyDescent="0.15">
      <c r="B40" s="31" t="s">
        <v>52</v>
      </c>
      <c r="D40" s="35">
        <v>5345</v>
      </c>
      <c r="E40" s="36">
        <v>64158</v>
      </c>
      <c r="F40" s="37">
        <v>100</v>
      </c>
      <c r="G40" s="37">
        <v>100</v>
      </c>
      <c r="H40" s="38">
        <v>0</v>
      </c>
      <c r="I40" s="38">
        <v>0</v>
      </c>
    </row>
    <row r="41" spans="1:9" ht="30" customHeight="1" x14ac:dyDescent="0.15">
      <c r="D41" s="39"/>
      <c r="E41" s="40"/>
      <c r="F41" s="40"/>
      <c r="G41" s="40"/>
      <c r="H41" s="40"/>
      <c r="I41" s="40"/>
    </row>
    <row r="42" spans="1:9" ht="30" customHeight="1" x14ac:dyDescent="0.15">
      <c r="A42" s="45" t="s">
        <v>53</v>
      </c>
      <c r="B42" s="46"/>
      <c r="C42" s="46"/>
      <c r="D42" s="41">
        <f>SUM(D43:D47)</f>
        <v>23342</v>
      </c>
      <c r="E42" s="42">
        <f>SUM(E43:E47)</f>
        <v>431770</v>
      </c>
      <c r="F42" s="42">
        <v>100</v>
      </c>
      <c r="G42" s="42">
        <v>100</v>
      </c>
      <c r="H42" s="42">
        <f>SUM(H43:H47)</f>
        <v>46</v>
      </c>
      <c r="I42" s="42">
        <f>SUM(I43:I47)</f>
        <v>1241</v>
      </c>
    </row>
    <row r="43" spans="1:9" ht="30" customHeight="1" x14ac:dyDescent="0.15">
      <c r="B43" s="28" t="s">
        <v>54</v>
      </c>
      <c r="D43" s="8">
        <v>2006</v>
      </c>
      <c r="E43" s="9">
        <v>21169</v>
      </c>
      <c r="F43" s="42">
        <v>100</v>
      </c>
      <c r="G43" s="42">
        <v>100</v>
      </c>
      <c r="H43" s="9">
        <v>2</v>
      </c>
      <c r="I43" s="9">
        <v>49</v>
      </c>
    </row>
    <row r="44" spans="1:9" ht="30" customHeight="1" x14ac:dyDescent="0.15">
      <c r="B44" s="28" t="s">
        <v>55</v>
      </c>
      <c r="D44" s="8">
        <v>3907</v>
      </c>
      <c r="E44" s="9">
        <v>196736</v>
      </c>
      <c r="F44" s="42">
        <v>100</v>
      </c>
      <c r="G44" s="42">
        <v>100</v>
      </c>
      <c r="H44" s="9">
        <v>22</v>
      </c>
      <c r="I44" s="9">
        <v>605</v>
      </c>
    </row>
    <row r="45" spans="1:9" ht="30" customHeight="1" x14ac:dyDescent="0.15">
      <c r="B45" s="32" t="s">
        <v>68</v>
      </c>
      <c r="D45" s="8">
        <v>7125</v>
      </c>
      <c r="E45" s="9">
        <v>90330</v>
      </c>
      <c r="F45" s="42">
        <v>100</v>
      </c>
      <c r="G45" s="42">
        <v>100</v>
      </c>
      <c r="H45" s="9">
        <v>10</v>
      </c>
      <c r="I45" s="9">
        <v>322</v>
      </c>
    </row>
    <row r="46" spans="1:9" ht="30" customHeight="1" x14ac:dyDescent="0.15">
      <c r="B46" s="28" t="s">
        <v>56</v>
      </c>
      <c r="D46" s="8">
        <v>5118</v>
      </c>
      <c r="E46" s="9">
        <v>42881</v>
      </c>
      <c r="F46" s="42">
        <v>100</v>
      </c>
      <c r="G46" s="42">
        <v>100</v>
      </c>
      <c r="H46" s="9">
        <v>4</v>
      </c>
      <c r="I46" s="9">
        <v>27</v>
      </c>
    </row>
    <row r="47" spans="1:9" ht="30" customHeight="1" x14ac:dyDescent="0.15">
      <c r="B47" s="28" t="s">
        <v>57</v>
      </c>
      <c r="D47" s="8">
        <v>5186</v>
      </c>
      <c r="E47" s="9">
        <v>80654</v>
      </c>
      <c r="F47" s="42">
        <v>100</v>
      </c>
      <c r="G47" s="42">
        <v>100</v>
      </c>
      <c r="H47" s="9">
        <v>8</v>
      </c>
      <c r="I47" s="9">
        <v>238</v>
      </c>
    </row>
    <row r="48" spans="1:9" ht="30" customHeight="1" x14ac:dyDescent="0.15">
      <c r="D48" s="35"/>
      <c r="E48" s="36"/>
      <c r="F48" s="36"/>
      <c r="G48" s="36"/>
      <c r="H48" s="36"/>
      <c r="I48" s="36"/>
    </row>
    <row r="49" spans="1:11" ht="30" customHeight="1" x14ac:dyDescent="0.15">
      <c r="A49" s="45" t="s">
        <v>58</v>
      </c>
      <c r="B49" s="46"/>
      <c r="C49" s="46"/>
      <c r="D49" s="41">
        <f>SUM(D50:D58)</f>
        <v>16883</v>
      </c>
      <c r="E49" s="42">
        <f>SUM(E50:E58)</f>
        <v>194999</v>
      </c>
      <c r="F49" s="42">
        <v>100</v>
      </c>
      <c r="G49" s="42">
        <v>100</v>
      </c>
      <c r="H49" s="42">
        <f>SUM(H50:H58)</f>
        <v>21</v>
      </c>
      <c r="I49" s="42">
        <f>SUM(I50:I58)</f>
        <v>153</v>
      </c>
    </row>
    <row r="50" spans="1:11" ht="30" customHeight="1" x14ac:dyDescent="0.15">
      <c r="B50" s="28" t="s">
        <v>59</v>
      </c>
      <c r="D50" s="8">
        <v>679</v>
      </c>
      <c r="E50" s="9">
        <v>12221</v>
      </c>
      <c r="F50" s="42">
        <v>100</v>
      </c>
      <c r="G50" s="42">
        <v>100</v>
      </c>
      <c r="H50" s="9">
        <v>0</v>
      </c>
      <c r="I50" s="9">
        <v>0</v>
      </c>
    </row>
    <row r="51" spans="1:11" ht="30" customHeight="1" x14ac:dyDescent="0.15">
      <c r="B51" s="28" t="s">
        <v>60</v>
      </c>
      <c r="D51" s="8">
        <v>575</v>
      </c>
      <c r="E51" s="9">
        <v>3808</v>
      </c>
      <c r="F51" s="42">
        <v>100</v>
      </c>
      <c r="G51" s="42">
        <v>100</v>
      </c>
      <c r="H51" s="9">
        <v>0</v>
      </c>
      <c r="I51" s="9">
        <v>0</v>
      </c>
    </row>
    <row r="52" spans="1:11" ht="30" customHeight="1" x14ac:dyDescent="0.15">
      <c r="B52" s="28" t="s">
        <v>61</v>
      </c>
      <c r="D52" s="8">
        <v>7795</v>
      </c>
      <c r="E52" s="9">
        <v>114716</v>
      </c>
      <c r="F52" s="42">
        <v>100</v>
      </c>
      <c r="G52" s="42">
        <v>100</v>
      </c>
      <c r="H52" s="9">
        <v>14</v>
      </c>
      <c r="I52" s="9">
        <v>109</v>
      </c>
    </row>
    <row r="53" spans="1:11" ht="30" customHeight="1" x14ac:dyDescent="0.15">
      <c r="B53" s="28" t="s">
        <v>62</v>
      </c>
      <c r="D53" s="8">
        <v>1528</v>
      </c>
      <c r="E53" s="9">
        <v>20888</v>
      </c>
      <c r="F53" s="42">
        <v>100</v>
      </c>
      <c r="G53" s="42">
        <v>100</v>
      </c>
      <c r="H53" s="9">
        <v>3</v>
      </c>
      <c r="I53" s="9">
        <v>9</v>
      </c>
    </row>
    <row r="54" spans="1:11" ht="30" customHeight="1" x14ac:dyDescent="0.15">
      <c r="B54" s="28" t="s">
        <v>63</v>
      </c>
      <c r="D54" s="8">
        <v>834</v>
      </c>
      <c r="E54" s="9">
        <v>5581</v>
      </c>
      <c r="F54" s="42">
        <v>100</v>
      </c>
      <c r="G54" s="42">
        <v>100</v>
      </c>
      <c r="H54" s="9">
        <v>0</v>
      </c>
      <c r="I54" s="9">
        <v>0</v>
      </c>
    </row>
    <row r="55" spans="1:11" ht="30" customHeight="1" x14ac:dyDescent="0.15">
      <c r="B55" s="28" t="s">
        <v>64</v>
      </c>
      <c r="D55" s="8">
        <v>915</v>
      </c>
      <c r="E55" s="9">
        <v>11397</v>
      </c>
      <c r="F55" s="42">
        <v>100</v>
      </c>
      <c r="G55" s="42">
        <v>100</v>
      </c>
      <c r="H55" s="9">
        <v>1</v>
      </c>
      <c r="I55" s="9">
        <v>7</v>
      </c>
    </row>
    <row r="56" spans="1:11" ht="30" customHeight="1" x14ac:dyDescent="0.15">
      <c r="B56" s="28" t="s">
        <v>65</v>
      </c>
      <c r="D56" s="8">
        <v>993</v>
      </c>
      <c r="E56" s="9">
        <v>6734</v>
      </c>
      <c r="F56" s="42">
        <v>100</v>
      </c>
      <c r="G56" s="42">
        <v>100</v>
      </c>
      <c r="H56" s="9">
        <v>2</v>
      </c>
      <c r="I56" s="9">
        <v>23</v>
      </c>
    </row>
    <row r="57" spans="1:11" ht="30" customHeight="1" x14ac:dyDescent="0.15">
      <c r="B57" s="28" t="s">
        <v>66</v>
      </c>
      <c r="D57" s="8">
        <v>1249</v>
      </c>
      <c r="E57" s="9">
        <v>12513</v>
      </c>
      <c r="F57" s="42">
        <v>100</v>
      </c>
      <c r="G57" s="42">
        <v>100</v>
      </c>
      <c r="H57" s="9">
        <v>1</v>
      </c>
      <c r="I57" s="9">
        <v>5</v>
      </c>
    </row>
    <row r="58" spans="1:11" ht="30" customHeight="1" x14ac:dyDescent="0.15">
      <c r="B58" s="33" t="s">
        <v>67</v>
      </c>
      <c r="D58" s="8">
        <v>2315</v>
      </c>
      <c r="E58" s="9">
        <v>7141</v>
      </c>
      <c r="F58" s="42">
        <v>100</v>
      </c>
      <c r="G58" s="42">
        <v>100</v>
      </c>
      <c r="H58" s="9">
        <v>0</v>
      </c>
      <c r="I58" s="9">
        <v>0</v>
      </c>
    </row>
    <row r="59" spans="1:11" ht="30" customHeight="1" thickBot="1" x14ac:dyDescent="0.2">
      <c r="A59" s="23"/>
      <c r="B59" s="23"/>
      <c r="C59" s="24"/>
      <c r="D59" s="34"/>
      <c r="E59" s="24"/>
      <c r="F59" s="25"/>
      <c r="G59" s="25"/>
      <c r="H59" s="25"/>
      <c r="I59" s="25"/>
      <c r="J59" s="26"/>
      <c r="K59" s="27"/>
    </row>
    <row r="60" spans="1:11" ht="27.95" customHeight="1" x14ac:dyDescent="0.15">
      <c r="C60" s="3" t="s">
        <v>69</v>
      </c>
      <c r="D60" s="2" t="s">
        <v>70</v>
      </c>
    </row>
    <row r="61" spans="1:11" ht="30" customHeight="1" x14ac:dyDescent="0.15"/>
    <row r="62" spans="1:11" ht="30" customHeight="1" x14ac:dyDescent="0.15"/>
    <row r="63" spans="1:11" ht="30" customHeight="1" x14ac:dyDescent="0.15"/>
    <row r="64" spans="1:11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</sheetData>
  <mergeCells count="8">
    <mergeCell ref="H3:I3"/>
    <mergeCell ref="A37:C37"/>
    <mergeCell ref="A42:C42"/>
    <mergeCell ref="A49:C49"/>
    <mergeCell ref="A3:C4"/>
    <mergeCell ref="D3:D4"/>
    <mergeCell ref="E3:E4"/>
    <mergeCell ref="F3:G3"/>
  </mergeCells>
  <phoneticPr fontId="24"/>
  <pageMargins left="0.74803149606299213" right="0.74803149606299213" top="0.98425196850393704" bottom="0.98425196850393704" header="0.51181102362204722" footer="0.23622047244094491"/>
  <pageSetup paperSize="9" scale="52" firstPageNumber="4294963191" orientation="portrait" r:id="rId1"/>
  <headerFooter scaleWithDoc="0" alignWithMargins="0"/>
  <rowBreaks count="1" manualBreakCount="1">
    <brk id="6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</vt:lpstr>
      <vt:lpstr>'19'!Print_Area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八尾市役所</dc:creator>
  <cp:lastModifiedBy>辻田　英一郎</cp:lastModifiedBy>
  <cp:revision/>
  <cp:lastPrinted>2023-04-28T05:08:25Z</cp:lastPrinted>
  <dcterms:created xsi:type="dcterms:W3CDTF">2002-08-29T02:12:02Z</dcterms:created>
  <dcterms:modified xsi:type="dcterms:W3CDTF">2026-03-27T06:35:41Z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1041-8.1.0.3000</vt:lpwstr>
  </property>
</Properties>
</file>