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⑤工業\R5\"/>
    </mc:Choice>
  </mc:AlternateContent>
  <xr:revisionPtr revIDLastSave="0" documentId="13_ncr:1_{32A41021-3893-4A2B-BF57-D0DABBFA05BE}" xr6:coauthVersionLast="47" xr6:coauthVersionMax="47" xr10:uidLastSave="{00000000-0000-0000-0000-000000000000}"/>
  <bookViews>
    <workbookView xWindow="-120" yWindow="-120" windowWidth="20730" windowHeight="11040" tabRatio="608" xr2:uid="{00000000-000D-0000-FFFF-FFFF00000000}"/>
  </bookViews>
  <sheets>
    <sheet name="概況-1" sheetId="16" r:id="rId1"/>
    <sheet name="概況-2" sheetId="4" r:id="rId2"/>
    <sheet name="産業別状況-1" sheetId="8" r:id="rId3"/>
    <sheet name="産業別状況-２" sheetId="11" r:id="rId4"/>
    <sheet name="産業別状況-３" sheetId="15" r:id="rId5"/>
    <sheet name="従業者規模別-１" sheetId="13" r:id="rId6"/>
    <sheet name="従業者規模別-２" sheetId="14" r:id="rId7"/>
    <sheet name="従業者規模別-3" sheetId="9" r:id="rId8"/>
  </sheets>
  <definedNames>
    <definedName name="_xlnm.Print_Area" localSheetId="0">'概況-1'!$B$4:$M$68</definedName>
    <definedName name="_xlnm.Print_Area" localSheetId="1">'概況-2'!$A$4:$R$58</definedName>
    <definedName name="_xlnm.Print_Area" localSheetId="2">'産業別状況-1'!$A$1:$P$43</definedName>
    <definedName name="_xlnm.Print_Area" localSheetId="3">'産業別状況-２'!$A$1:$R$35</definedName>
    <definedName name="_xlnm.Print_Area" localSheetId="4">'産業別状況-３'!$A$4:$Z$62</definedName>
    <definedName name="_xlnm.Print_Area" localSheetId="5">'従業者規模別-１'!$A$1:$Q$34</definedName>
    <definedName name="_xlnm.Print_Area" localSheetId="6">'従業者規模別-２'!$B$1:$P$66</definedName>
    <definedName name="_xlnm.Print_Area" localSheetId="7">'従業者規模別-3'!$A$1:$AB$75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4" l="1"/>
  <c r="I24" i="14"/>
  <c r="AF10" i="8" l="1"/>
  <c r="AG10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12" i="8"/>
  <c r="AE10" i="8"/>
  <c r="AH21" i="8" s="1"/>
  <c r="AD10" i="8"/>
  <c r="AB10" i="8"/>
  <c r="AC20" i="8" s="1"/>
  <c r="AA10" i="8"/>
  <c r="AC27" i="8" l="1"/>
  <c r="AC35" i="8"/>
  <c r="AC34" i="8"/>
  <c r="AC26" i="8"/>
  <c r="AC31" i="8"/>
  <c r="AC23" i="8"/>
  <c r="AC30" i="8"/>
  <c r="AC22" i="8"/>
  <c r="AH19" i="8"/>
  <c r="AH20" i="8"/>
  <c r="AC12" i="8"/>
  <c r="AC33" i="8"/>
  <c r="AC29" i="8"/>
  <c r="AC25" i="8"/>
  <c r="AC21" i="8"/>
  <c r="AC13" i="8"/>
  <c r="AC32" i="8"/>
  <c r="AC28" i="8"/>
  <c r="AC24" i="8"/>
  <c r="AH34" i="8" l="1"/>
  <c r="AC19" i="8"/>
  <c r="AH33" i="8"/>
  <c r="AH12" i="8"/>
  <c r="AH18" i="8"/>
  <c r="AH24" i="8"/>
  <c r="AH15" i="8"/>
  <c r="AH25" i="8"/>
  <c r="AH32" i="8"/>
  <c r="AH16" i="8"/>
  <c r="AH14" i="8"/>
  <c r="AH17" i="8"/>
  <c r="AH13" i="8"/>
  <c r="AH29" i="8"/>
  <c r="AH28" i="8"/>
  <c r="AH23" i="8"/>
  <c r="AH27" i="8"/>
  <c r="AH31" i="8"/>
  <c r="AH35" i="8"/>
  <c r="AH22" i="8"/>
  <c r="AH26" i="8"/>
  <c r="AH30" i="8"/>
  <c r="AC17" i="8"/>
  <c r="AC14" i="8"/>
  <c r="AC18" i="8"/>
  <c r="AC16" i="8"/>
  <c r="AC15" i="8"/>
  <c r="AC10" i="8" l="1"/>
  <c r="AH10" i="8"/>
</calcChain>
</file>

<file path=xl/sharedStrings.xml><?xml version="1.0" encoding="utf-8"?>
<sst xmlns="http://schemas.openxmlformats.org/spreadsheetml/2006/main" count="329" uniqueCount="240">
  <si>
    <t>従業者数</t>
  </si>
  <si>
    <t>万円</t>
  </si>
  <si>
    <t>総　　数</t>
  </si>
  <si>
    <t>構成比</t>
  </si>
  <si>
    <t>食料品</t>
  </si>
  <si>
    <t>繊維</t>
  </si>
  <si>
    <t>家具</t>
  </si>
  <si>
    <t>パルプ・紙</t>
  </si>
  <si>
    <t>化学</t>
  </si>
  <si>
    <t>石油・石炭</t>
  </si>
  <si>
    <t>ゴム製品</t>
  </si>
  <si>
    <t>なめし革</t>
  </si>
  <si>
    <t>窯業・土石</t>
  </si>
  <si>
    <t>鉄鋼</t>
  </si>
  <si>
    <t>非鉄金属</t>
  </si>
  <si>
    <t>金属製品</t>
  </si>
  <si>
    <t>その他</t>
  </si>
  <si>
    <t>総　　　　数</t>
  </si>
  <si>
    <t>人</t>
  </si>
  <si>
    <t>事　　業　　所　　数</t>
  </si>
  <si>
    <t>従　　業　　者　　数</t>
  </si>
  <si>
    <t>製　造　品　出　荷　額　等</t>
  </si>
  <si>
    <t>事業所数</t>
    <rPh sb="0" eb="3">
      <t>ジギョウショ</t>
    </rPh>
    <rPh sb="3" eb="4">
      <t>スウ</t>
    </rPh>
    <phoneticPr fontId="3"/>
  </si>
  <si>
    <t>グラフ用</t>
    <rPh sb="3" eb="4">
      <t>ヨウ</t>
    </rPh>
    <phoneticPr fontId="3"/>
  </si>
  <si>
    <t>事　　業　　所　　数</t>
    <rPh sb="0" eb="7">
      <t>ジギョウショ</t>
    </rPh>
    <phoneticPr fontId="3"/>
  </si>
  <si>
    <t>製　造　品　出　荷　額　等</t>
    <rPh sb="0" eb="3">
      <t>セイゾウ</t>
    </rPh>
    <rPh sb="4" eb="5">
      <t>ヒン</t>
    </rPh>
    <rPh sb="6" eb="11">
      <t>シュッカガク</t>
    </rPh>
    <rPh sb="12" eb="13">
      <t>トウ</t>
    </rPh>
    <phoneticPr fontId="3"/>
  </si>
  <si>
    <t>総　　数</t>
    <rPh sb="0" eb="4">
      <t>ソウスウ</t>
    </rPh>
    <phoneticPr fontId="3"/>
  </si>
  <si>
    <t>指　　数</t>
    <rPh sb="0" eb="4">
      <t>シスウ</t>
    </rPh>
    <phoneticPr fontId="3"/>
  </si>
  <si>
    <t xml:space="preserve">      （指数：平成２年＝１００）</t>
    <phoneticPr fontId="3"/>
  </si>
  <si>
    <t>従　　業　　者　　数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</si>
  <si>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</si>
  <si>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</si>
  <si>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中分類</t>
    <rPh sb="0" eb="1">
      <t>チュウ</t>
    </rPh>
    <rPh sb="1" eb="3">
      <t>ブンルイ</t>
    </rPh>
    <phoneticPr fontId="3"/>
  </si>
  <si>
    <t>万円</t>
    <rPh sb="0" eb="1">
      <t>マン</t>
    </rPh>
    <rPh sb="1" eb="2">
      <t>エン</t>
    </rPh>
    <phoneticPr fontId="3"/>
  </si>
  <si>
    <t>事業所の割合の内訳</t>
    <rPh sb="0" eb="2">
      <t>ジギョウ</t>
    </rPh>
    <rPh sb="2" eb="3">
      <t>ショ</t>
    </rPh>
    <rPh sb="4" eb="6">
      <t>ワリアイ</t>
    </rPh>
    <rPh sb="7" eb="9">
      <t>ウチワケ</t>
    </rPh>
    <phoneticPr fontId="3"/>
  </si>
  <si>
    <t>事業所数、従業者数、製造品出荷額等の推移</t>
    <rPh sb="0" eb="3">
      <t>ジギョウショ</t>
    </rPh>
    <rPh sb="3" eb="4">
      <t>スウ</t>
    </rPh>
    <rPh sb="5" eb="8">
      <t>ジュウギョウシャ</t>
    </rPh>
    <rPh sb="8" eb="9">
      <t>スウ</t>
    </rPh>
    <rPh sb="10" eb="12">
      <t>セイゾウ</t>
    </rPh>
    <rPh sb="12" eb="13">
      <t>ヒン</t>
    </rPh>
    <rPh sb="13" eb="16">
      <t>シュッカガク</t>
    </rPh>
    <rPh sb="16" eb="17">
      <t>トウ</t>
    </rPh>
    <rPh sb="18" eb="20">
      <t>スイイ</t>
    </rPh>
    <phoneticPr fontId="3"/>
  </si>
  <si>
    <t>事業所</t>
    <rPh sb="0" eb="3">
      <t>ジギョウショ</t>
    </rPh>
    <phoneticPr fontId="3"/>
  </si>
  <si>
    <t>人</t>
    <rPh sb="0" eb="1">
      <t>ニン</t>
    </rPh>
    <phoneticPr fontId="3"/>
  </si>
  <si>
    <t>百万円</t>
    <rPh sb="0" eb="3">
      <t>ヒャクマンエン</t>
    </rPh>
    <phoneticPr fontId="3"/>
  </si>
  <si>
    <t>事  業  所  数</t>
    <rPh sb="0" eb="7">
      <t>ジギョウショ</t>
    </rPh>
    <rPh sb="9" eb="10">
      <t>スウ</t>
    </rPh>
    <phoneticPr fontId="3"/>
  </si>
  <si>
    <t>従  業  者  数</t>
    <rPh sb="0" eb="7">
      <t>ジュウギョウシャ</t>
    </rPh>
    <rPh sb="9" eb="10">
      <t>スウ</t>
    </rPh>
    <phoneticPr fontId="3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</si>
  <si>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</si>
  <si>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</si>
  <si>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</si>
  <si>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 xml:space="preserve">   小規模層 ：４～２９人</t>
    <rPh sb="3" eb="6">
      <t>ショウキボ</t>
    </rPh>
    <rPh sb="6" eb="7">
      <t>ソウ</t>
    </rPh>
    <rPh sb="11" eb="12">
      <t>２２ニン</t>
    </rPh>
    <rPh sb="12" eb="14">
      <t>９ニン</t>
    </rPh>
    <phoneticPr fontId="3"/>
  </si>
  <si>
    <t xml:space="preserve">   中規模層 ： ３０～２９９人</t>
    <rPh sb="3" eb="6">
      <t>チュウキボ</t>
    </rPh>
    <rPh sb="6" eb="7">
      <t>ソウ</t>
    </rPh>
    <rPh sb="13" eb="17">
      <t>２９９ニン</t>
    </rPh>
    <phoneticPr fontId="3"/>
  </si>
  <si>
    <t xml:space="preserve">   大規模層 ： ３００人以上</t>
    <rPh sb="3" eb="6">
      <t>ダイキボ</t>
    </rPh>
    <rPh sb="6" eb="7">
      <t>ソウ</t>
    </rPh>
    <rPh sb="13" eb="14">
      <t>ニン</t>
    </rPh>
    <rPh sb="14" eb="16">
      <t>イジョウ</t>
    </rPh>
    <phoneticPr fontId="3"/>
  </si>
  <si>
    <t>計</t>
    <rPh sb="0" eb="1">
      <t>ケイ</t>
    </rPh>
    <phoneticPr fontId="3"/>
  </si>
  <si>
    <t>小規模層</t>
    <rPh sb="0" eb="1">
      <t>ショウ</t>
    </rPh>
    <rPh sb="1" eb="3">
      <t>キボ</t>
    </rPh>
    <rPh sb="3" eb="4">
      <t>ソウ</t>
    </rPh>
    <phoneticPr fontId="3"/>
  </si>
  <si>
    <t>中規模層</t>
    <rPh sb="0" eb="3">
      <t>チュウキボ</t>
    </rPh>
    <rPh sb="3" eb="4">
      <t>ソウ</t>
    </rPh>
    <phoneticPr fontId="3"/>
  </si>
  <si>
    <t>大規模層</t>
    <rPh sb="0" eb="3">
      <t>ダイキボ</t>
    </rPh>
    <rPh sb="3" eb="4">
      <t>ソウ</t>
    </rPh>
    <phoneticPr fontId="3"/>
  </si>
  <si>
    <t>計</t>
    <rPh sb="0" eb="1">
      <t>ケイ</t>
    </rPh>
    <phoneticPr fontId="3"/>
  </si>
  <si>
    <t>小規模層</t>
    <rPh sb="0" eb="1">
      <t>ショウ</t>
    </rPh>
    <rPh sb="1" eb="3">
      <t>キボ</t>
    </rPh>
    <rPh sb="3" eb="4">
      <t>ソウ</t>
    </rPh>
    <phoneticPr fontId="3"/>
  </si>
  <si>
    <t>１１</t>
  </si>
  <si>
    <t>食料品</t>
    <phoneticPr fontId="3"/>
  </si>
  <si>
    <t>パルプ・紙</t>
    <phoneticPr fontId="3"/>
  </si>
  <si>
    <t>ゴム製品</t>
    <phoneticPr fontId="3"/>
  </si>
  <si>
    <t>なめし革</t>
    <phoneticPr fontId="3"/>
  </si>
  <si>
    <t>窯業・土石</t>
    <phoneticPr fontId="3"/>
  </si>
  <si>
    <t>非鉄金属</t>
    <phoneticPr fontId="3"/>
  </si>
  <si>
    <t>金属製品</t>
    <phoneticPr fontId="3"/>
  </si>
  <si>
    <t>輸送用機械</t>
    <phoneticPr fontId="3"/>
  </si>
  <si>
    <t>その他</t>
    <phoneticPr fontId="3"/>
  </si>
  <si>
    <t>２）従業者数</t>
    <rPh sb="2" eb="6">
      <t>ジュウギョウシャスウ</t>
    </rPh>
    <phoneticPr fontId="3"/>
  </si>
  <si>
    <t>３）製造品出荷額等</t>
    <rPh sb="2" eb="5">
      <t>セイゾウヒン</t>
    </rPh>
    <rPh sb="5" eb="8">
      <t>シュッカガク</t>
    </rPh>
    <rPh sb="8" eb="9">
      <t>トウ</t>
    </rPh>
    <phoneticPr fontId="3"/>
  </si>
  <si>
    <t>情報通信機械</t>
    <rPh sb="0" eb="4">
      <t>ジョウホウツウシン</t>
    </rPh>
    <rPh sb="4" eb="6">
      <t>キカイ</t>
    </rPh>
    <phoneticPr fontId="3"/>
  </si>
  <si>
    <t>電子部品</t>
    <rPh sb="0" eb="4">
      <t>デンシブヒン</t>
    </rPh>
    <phoneticPr fontId="3"/>
  </si>
  <si>
    <t>09</t>
    <phoneticPr fontId="3"/>
  </si>
  <si>
    <t>１５</t>
  </si>
  <si>
    <t>１６</t>
  </si>
  <si>
    <t>１７</t>
  </si>
  <si>
    <t>２０</t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</si>
  <si>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</si>
  <si>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phoneticPr fontId="3"/>
  </si>
  <si>
    <t>業務用機械</t>
    <rPh sb="0" eb="3">
      <t>ギョウムヨウ</t>
    </rPh>
    <phoneticPr fontId="3"/>
  </si>
  <si>
    <t>電気機械</t>
    <rPh sb="0" eb="2">
      <t>デンキ</t>
    </rPh>
    <rPh sb="2" eb="4">
      <t>キカイ</t>
    </rPh>
    <phoneticPr fontId="3"/>
  </si>
  <si>
    <t>飲料・たばこ</t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</si>
  <si>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</si>
  <si>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</si>
  <si>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電子部品</t>
    <rPh sb="0" eb="4">
      <t>デンシブヒン</t>
    </rPh>
    <phoneticPr fontId="3"/>
  </si>
  <si>
    <t>情報通信機械</t>
    <rPh sb="0" eb="2">
      <t>ジョウホウ</t>
    </rPh>
    <rPh sb="2" eb="4">
      <t>ツウシン</t>
    </rPh>
    <rPh sb="4" eb="6">
      <t>キカイ</t>
    </rPh>
    <phoneticPr fontId="3"/>
  </si>
  <si>
    <t>輸送用機械</t>
    <rPh sb="0" eb="3">
      <t>ユソウヨウ</t>
    </rPh>
    <rPh sb="3" eb="5">
      <t>キカイ</t>
    </rPh>
    <phoneticPr fontId="3"/>
  </si>
  <si>
    <t>はん用機械</t>
    <rPh sb="2" eb="3">
      <t>ヨウ</t>
    </rPh>
    <phoneticPr fontId="3"/>
  </si>
  <si>
    <t>電子部品</t>
    <rPh sb="0" eb="2">
      <t>デンシ</t>
    </rPh>
    <rPh sb="2" eb="4">
      <t>ブヒン</t>
    </rPh>
    <phoneticPr fontId="3"/>
  </si>
  <si>
    <t>１２</t>
  </si>
  <si>
    <t>１３</t>
  </si>
  <si>
    <t>１４</t>
  </si>
  <si>
    <t>１８</t>
  </si>
  <si>
    <t>１９</t>
  </si>
  <si>
    <t>繊　維</t>
    <phoneticPr fontId="3"/>
  </si>
  <si>
    <t>家　具</t>
    <phoneticPr fontId="3"/>
  </si>
  <si>
    <t>化　学</t>
    <phoneticPr fontId="3"/>
  </si>
  <si>
    <t>鉄　鋼</t>
    <phoneticPr fontId="3"/>
  </si>
  <si>
    <t>２１</t>
  </si>
  <si>
    <t>1事業所あたり</t>
    <rPh sb="1" eb="4">
      <t>ジギョウショ</t>
    </rPh>
    <phoneticPr fontId="3"/>
  </si>
  <si>
    <t>人</t>
    <rPh sb="0" eb="1">
      <t>ニン</t>
    </rPh>
    <phoneticPr fontId="3"/>
  </si>
  <si>
    <t>09</t>
    <phoneticPr fontId="3"/>
  </si>
  <si>
    <t>飲料・たばこ</t>
    <phoneticPr fontId="3"/>
  </si>
  <si>
    <t>印刷</t>
    <phoneticPr fontId="3"/>
  </si>
  <si>
    <t>木材・木製品</t>
    <rPh sb="3" eb="6">
      <t>モクセイヒン</t>
    </rPh>
    <phoneticPr fontId="3"/>
  </si>
  <si>
    <t>プラスチック</t>
    <phoneticPr fontId="3"/>
  </si>
  <si>
    <t>木材・木製品</t>
    <rPh sb="0" eb="2">
      <t>モクザイ</t>
    </rPh>
    <rPh sb="3" eb="6">
      <t>モクセイヒン</t>
    </rPh>
    <phoneticPr fontId="3"/>
  </si>
  <si>
    <t>印　刷</t>
    <rPh sb="0" eb="1">
      <t>イン</t>
    </rPh>
    <rPh sb="2" eb="3">
      <t>サツ</t>
    </rPh>
    <phoneticPr fontId="3"/>
  </si>
  <si>
    <t>２２</t>
  </si>
  <si>
    <t>１）事業所数</t>
    <rPh sb="2" eb="5">
      <t>ジギョウショ</t>
    </rPh>
    <rPh sb="5" eb="6">
      <t>スウ</t>
    </rPh>
    <phoneticPr fontId="3"/>
  </si>
  <si>
    <t>　</t>
    <phoneticPr fontId="3"/>
  </si>
  <si>
    <t>総　　数</t>
    <rPh sb="0" eb="1">
      <t>フサ</t>
    </rPh>
    <rPh sb="3" eb="4">
      <t>カズ</t>
    </rPh>
    <phoneticPr fontId="3"/>
  </si>
  <si>
    <t>食 料 品</t>
    <phoneticPr fontId="3"/>
  </si>
  <si>
    <t>飲料・たばこ</t>
    <phoneticPr fontId="3"/>
  </si>
  <si>
    <t>繊維</t>
    <phoneticPr fontId="3"/>
  </si>
  <si>
    <t>家具</t>
    <phoneticPr fontId="3"/>
  </si>
  <si>
    <t>印刷</t>
    <phoneticPr fontId="3"/>
  </si>
  <si>
    <t>なめし革</t>
    <phoneticPr fontId="3"/>
  </si>
  <si>
    <t>そ の 他</t>
    <phoneticPr fontId="3"/>
  </si>
  <si>
    <t>化　　　学</t>
    <phoneticPr fontId="3"/>
  </si>
  <si>
    <t>プラスチック</t>
    <phoneticPr fontId="3"/>
  </si>
  <si>
    <t>鉄鋼</t>
    <phoneticPr fontId="3"/>
  </si>
  <si>
    <t>年　次</t>
    <rPh sb="1" eb="2">
      <t>ツギ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</si>
  <si>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</si>
  <si>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</si>
  <si>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６０年</t>
    <rPh sb="2" eb="3">
      <t>ネン</t>
    </rPh>
    <phoneticPr fontId="3"/>
  </si>
  <si>
    <t>６１</t>
    <phoneticPr fontId="3"/>
  </si>
  <si>
    <t>６２</t>
  </si>
  <si>
    <t>６３</t>
  </si>
  <si>
    <t xml:space="preserve"> 元年</t>
    <rPh sb="1" eb="3">
      <t>ガンネン</t>
    </rPh>
    <phoneticPr fontId="3"/>
  </si>
  <si>
    <t>　３</t>
    <phoneticPr fontId="3"/>
  </si>
  <si>
    <t>　４</t>
  </si>
  <si>
    <t>　５</t>
  </si>
  <si>
    <t>　６</t>
  </si>
  <si>
    <t>　７</t>
  </si>
  <si>
    <t>　８</t>
  </si>
  <si>
    <t>　９</t>
  </si>
  <si>
    <t>１０</t>
    <phoneticPr fontId="3"/>
  </si>
  <si>
    <t>２４</t>
    <phoneticPr fontId="3"/>
  </si>
  <si>
    <t>２５</t>
    <phoneticPr fontId="3"/>
  </si>
  <si>
    <t>２６</t>
    <phoneticPr fontId="3"/>
  </si>
  <si>
    <t>平成</t>
    <rPh sb="0" eb="2">
      <t>ヘイセイ</t>
    </rPh>
    <phoneticPr fontId="3"/>
  </si>
  <si>
    <t xml:space="preserve">  ９年</t>
    <rPh sb="2" eb="3">
      <t>ネン</t>
    </rPh>
    <phoneticPr fontId="3"/>
  </si>
  <si>
    <t>１２</t>
    <rPh sb="1" eb="2">
      <t>ネン</t>
    </rPh>
    <phoneticPr fontId="3"/>
  </si>
  <si>
    <t>１３</t>
    <rPh sb="1" eb="2">
      <t>ネン</t>
    </rPh>
    <phoneticPr fontId="3"/>
  </si>
  <si>
    <t>１４</t>
    <rPh sb="1" eb="2">
      <t>ネン</t>
    </rPh>
    <phoneticPr fontId="3"/>
  </si>
  <si>
    <t>１５</t>
    <rPh sb="1" eb="2">
      <t>ネン</t>
    </rPh>
    <phoneticPr fontId="3"/>
  </si>
  <si>
    <t>１６</t>
    <rPh sb="1" eb="2">
      <t>ネン</t>
    </rPh>
    <phoneticPr fontId="3"/>
  </si>
  <si>
    <t>１７</t>
    <rPh sb="1" eb="2">
      <t>ネン</t>
    </rPh>
    <phoneticPr fontId="3"/>
  </si>
  <si>
    <t>１８</t>
    <rPh sb="1" eb="2">
      <t>ネン</t>
    </rPh>
    <phoneticPr fontId="3"/>
  </si>
  <si>
    <t>１９</t>
    <rPh sb="1" eb="2">
      <t>ネン</t>
    </rPh>
    <phoneticPr fontId="3"/>
  </si>
  <si>
    <t>２０</t>
    <rPh sb="1" eb="2">
      <t>ネン</t>
    </rPh>
    <phoneticPr fontId="3"/>
  </si>
  <si>
    <t>２１</t>
    <rPh sb="1" eb="2">
      <t>ネン</t>
    </rPh>
    <phoneticPr fontId="3"/>
  </si>
  <si>
    <t>２２</t>
    <rPh sb="1" eb="2">
      <t>ネン</t>
    </rPh>
    <phoneticPr fontId="3"/>
  </si>
  <si>
    <t>２５</t>
  </si>
  <si>
    <t>２６</t>
  </si>
  <si>
    <t>年　次</t>
    <rPh sb="0" eb="1">
      <t>ネン</t>
    </rPh>
    <rPh sb="2" eb="3">
      <t>ツギ</t>
    </rPh>
    <phoneticPr fontId="3"/>
  </si>
  <si>
    <t>２８</t>
    <phoneticPr fontId="3"/>
  </si>
  <si>
    <t>石油・石炭</t>
    <rPh sb="0" eb="2">
      <t>セキユ</t>
    </rPh>
    <rPh sb="3" eb="5">
      <t>セキタン</t>
    </rPh>
    <phoneticPr fontId="3"/>
  </si>
  <si>
    <t>総数</t>
    <phoneticPr fontId="3"/>
  </si>
  <si>
    <t>４)産業３類型区分別</t>
    <rPh sb="2" eb="4">
      <t>サンギョウ</t>
    </rPh>
    <rPh sb="5" eb="7">
      <t>ルイケイ</t>
    </rPh>
    <rPh sb="7" eb="9">
      <t>クブン</t>
    </rPh>
    <rPh sb="9" eb="10">
      <t>ベツ</t>
    </rPh>
    <phoneticPr fontId="3"/>
  </si>
  <si>
    <t>結　果　の　概　要</t>
    <rPh sb="0" eb="1">
      <t>ケッ</t>
    </rPh>
    <rPh sb="2" eb="3">
      <t>ハテ</t>
    </rPh>
    <rPh sb="6" eb="7">
      <t>オオムネ</t>
    </rPh>
    <rPh sb="8" eb="9">
      <t>ヨウ</t>
    </rPh>
    <phoneticPr fontId="3"/>
  </si>
  <si>
    <t>概　況</t>
    <rPh sb="0" eb="1">
      <t>オオムネ</t>
    </rPh>
    <rPh sb="2" eb="3">
      <t>キョウ</t>
    </rPh>
    <phoneticPr fontId="3"/>
  </si>
  <si>
    <t>２．</t>
    <phoneticPr fontId="3"/>
  </si>
  <si>
    <t>事　　業　　所　　数</t>
    <phoneticPr fontId="3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</si>
  <si>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</si>
  <si>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産業別事業所数、従業者数、製造品出荷額等、１事業所当たり従業者数及び製造品出荷額等</t>
    <rPh sb="28" eb="31">
      <t>ジュウギョウシャ</t>
    </rPh>
    <rPh sb="31" eb="32">
      <t>スウ</t>
    </rPh>
    <rPh sb="32" eb="33">
      <t>オヨ</t>
    </rPh>
    <rPh sb="34" eb="36">
      <t>セイゾウ</t>
    </rPh>
    <rPh sb="36" eb="37">
      <t>ヒン</t>
    </rPh>
    <rPh sb="37" eb="41">
      <t>シュッカガクナド</t>
    </rPh>
    <phoneticPr fontId="3"/>
  </si>
  <si>
    <t>産業３類型区分別事業所数、従業者数、製造品出荷額等</t>
    <rPh sb="3" eb="4">
      <t>ルイ</t>
    </rPh>
    <rPh sb="4" eb="5">
      <t>ガタ</t>
    </rPh>
    <rPh sb="5" eb="7">
      <t>クブン</t>
    </rPh>
    <phoneticPr fontId="3"/>
  </si>
  <si>
    <t>注1）</t>
  </si>
  <si>
    <t>注1）</t>
    <rPh sb="0" eb="1">
      <t>チュウ</t>
    </rPh>
    <phoneticPr fontId="3"/>
  </si>
  <si>
    <t>2）</t>
    <phoneticPr fontId="3"/>
  </si>
  <si>
    <t>３．</t>
    <phoneticPr fontId="3"/>
  </si>
  <si>
    <t>2）</t>
    <phoneticPr fontId="3"/>
  </si>
  <si>
    <t>事業所数</t>
    <rPh sb="0" eb="3">
      <t>ジギョウショ</t>
    </rPh>
    <rPh sb="3" eb="4">
      <t>スウ</t>
    </rPh>
    <phoneticPr fontId="3"/>
  </si>
  <si>
    <t>従　　業　　者　　数　　（ 人 ）</t>
    <rPh sb="0" eb="1">
      <t>ジュウ</t>
    </rPh>
    <rPh sb="3" eb="4">
      <t>ギョウ</t>
    </rPh>
    <rPh sb="6" eb="7">
      <t>モノ</t>
    </rPh>
    <rPh sb="9" eb="10">
      <t>スウ</t>
    </rPh>
    <rPh sb="14" eb="15">
      <t>ニン</t>
    </rPh>
    <phoneticPr fontId="3"/>
  </si>
  <si>
    <t>製　造　品　出　荷　額　等　　( 万 円 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rPh sb="17" eb="18">
      <t>マン</t>
    </rPh>
    <rPh sb="19" eb="20">
      <t>エン</t>
    </rPh>
    <phoneticPr fontId="3"/>
  </si>
  <si>
    <t>従 業 者 規 模 別 統 計 表　（ 従 業 者 ４ 人 以 上 の 事 業 所 ）</t>
    <rPh sb="0" eb="1">
      <t>ジュウ</t>
    </rPh>
    <rPh sb="2" eb="3">
      <t>ギョウ</t>
    </rPh>
    <rPh sb="4" eb="5">
      <t>シャ</t>
    </rPh>
    <rPh sb="6" eb="7">
      <t>タダシ</t>
    </rPh>
    <rPh sb="8" eb="9">
      <t>モ</t>
    </rPh>
    <rPh sb="10" eb="11">
      <t>ベツ</t>
    </rPh>
    <rPh sb="12" eb="13">
      <t>オサム</t>
    </rPh>
    <rPh sb="14" eb="15">
      <t>ケイ</t>
    </rPh>
    <rPh sb="16" eb="17">
      <t>ヒョウ</t>
    </rPh>
    <rPh sb="20" eb="21">
      <t>ジュウ</t>
    </rPh>
    <rPh sb="22" eb="23">
      <t>ギョウ</t>
    </rPh>
    <rPh sb="24" eb="25">
      <t>シャ</t>
    </rPh>
    <rPh sb="28" eb="29">
      <t>ニン</t>
    </rPh>
    <rPh sb="30" eb="31">
      <t>イ</t>
    </rPh>
    <rPh sb="32" eb="33">
      <t>ウエ</t>
    </rPh>
    <rPh sb="36" eb="37">
      <t>コト</t>
    </rPh>
    <rPh sb="38" eb="39">
      <t>ギョウ</t>
    </rPh>
    <rPh sb="40" eb="41">
      <t>ショ</t>
    </rPh>
    <phoneticPr fontId="3"/>
  </si>
  <si>
    <t>％</t>
    <phoneticPr fontId="3"/>
  </si>
  <si>
    <t>09</t>
    <phoneticPr fontId="3"/>
  </si>
  <si>
    <t>生活関連型</t>
  </si>
  <si>
    <t>加工組立型</t>
  </si>
  <si>
    <t>基礎素材型</t>
  </si>
  <si>
    <t>％</t>
    <phoneticPr fontId="3"/>
  </si>
  <si>
    <t>人</t>
    <rPh sb="0" eb="1">
      <t>ニン</t>
    </rPh>
    <phoneticPr fontId="3"/>
  </si>
  <si>
    <t>　２</t>
    <phoneticPr fontId="3"/>
  </si>
  <si>
    <t>総数</t>
    <rPh sb="0" eb="2">
      <t>ソウスウ</t>
    </rPh>
    <phoneticPr fontId="3"/>
  </si>
  <si>
    <t>１．</t>
    <phoneticPr fontId="3"/>
  </si>
  <si>
    <t>2）</t>
    <phoneticPr fontId="3"/>
  </si>
  <si>
    <t>前 年 比</t>
    <rPh sb="0" eb="1">
      <t>マエ</t>
    </rPh>
    <rPh sb="2" eb="3">
      <t>ネン</t>
    </rPh>
    <rPh sb="4" eb="5">
      <t>ヒ</t>
    </rPh>
    <phoneticPr fontId="3"/>
  </si>
  <si>
    <t>％</t>
    <phoneticPr fontId="3"/>
  </si>
  <si>
    <t>人</t>
    <rPh sb="0" eb="1">
      <t>ヒト</t>
    </rPh>
    <phoneticPr fontId="3"/>
  </si>
  <si>
    <t>万円</t>
    <rPh sb="0" eb="2">
      <t>マンエン</t>
    </rPh>
    <phoneticPr fontId="3"/>
  </si>
  <si>
    <t>産 業 中 分 類</t>
    <phoneticPr fontId="3"/>
  </si>
  <si>
    <t>木材・木製品</t>
    <rPh sb="3" eb="6">
      <t>キセイヒン</t>
    </rPh>
    <phoneticPr fontId="3"/>
  </si>
  <si>
    <t>輸送用機械</t>
    <rPh sb="2" eb="3">
      <t>ヨウ</t>
    </rPh>
    <phoneticPr fontId="3"/>
  </si>
  <si>
    <t>製造品出荷額等については、その年次の1月～12月の1年間の数値である。</t>
    <phoneticPr fontId="3"/>
  </si>
  <si>
    <t>１事業所当たり</t>
    <phoneticPr fontId="3"/>
  </si>
  <si>
    <t>２９</t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</si>
  <si>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</si>
  <si>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2">
      <t>ゼン</t>
    </rPh>
    <rPh sb="2" eb="3">
      <t>ネン</t>
    </rPh>
    <phoneticPr fontId="3"/>
  </si>
  <si>
    <t>対前年比</t>
    <rPh sb="2" eb="3">
      <t>ネン</t>
    </rPh>
    <phoneticPr fontId="3"/>
  </si>
  <si>
    <t>３０</t>
  </si>
  <si>
    <t>１０</t>
    <rPh sb="1" eb="2">
      <t>ネン</t>
    </rPh>
    <phoneticPr fontId="3"/>
  </si>
  <si>
    <t>１１年</t>
    <rPh sb="1" eb="2">
      <t>ネン</t>
    </rPh>
    <rPh sb="2" eb="3">
      <t>ネン</t>
    </rPh>
    <phoneticPr fontId="3"/>
  </si>
  <si>
    <t>３０</t>
    <phoneticPr fontId="3"/>
  </si>
  <si>
    <t>元</t>
    <rPh sb="0" eb="1">
      <t>ゲン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</si>
  <si>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</si>
  <si>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3"/>
  </si>
  <si>
    <t xml:space="preserve"> 元</t>
    <rPh sb="1" eb="2">
      <t>ゲン</t>
    </rPh>
    <phoneticPr fontId="3"/>
  </si>
  <si>
    <t>R３年</t>
    <rPh sb="2" eb="3">
      <t>ネン</t>
    </rPh>
    <phoneticPr fontId="3"/>
  </si>
  <si>
    <t>R３</t>
    <phoneticPr fontId="3"/>
  </si>
  <si>
    <t>従 業 者 規 模 別 状 況（ 従 業 者 ４ 人 以 上 の 事 業 所 ）</t>
    <phoneticPr fontId="3"/>
  </si>
  <si>
    <t>産 業 別 状 況（ 従 業 者 ４ 人 以 上 の 事 業 所 ）</t>
    <rPh sb="0" eb="1">
      <t>サン</t>
    </rPh>
    <rPh sb="2" eb="3">
      <t>ギョウ</t>
    </rPh>
    <rPh sb="4" eb="5">
      <t>ベツ</t>
    </rPh>
    <rPh sb="6" eb="7">
      <t>ジョウ</t>
    </rPh>
    <rPh sb="8" eb="9">
      <t>キョウ</t>
    </rPh>
    <phoneticPr fontId="3"/>
  </si>
  <si>
    <t>R３年比</t>
    <rPh sb="2" eb="3">
      <t>ネン</t>
    </rPh>
    <rPh sb="3" eb="4">
      <t>ヒ</t>
    </rPh>
    <phoneticPr fontId="3"/>
  </si>
  <si>
    <t>R４年</t>
    <rPh sb="2" eb="3">
      <t>ネン</t>
    </rPh>
    <phoneticPr fontId="3"/>
  </si>
  <si>
    <t>　４</t>
    <phoneticPr fontId="3"/>
  </si>
  <si>
    <t>事業所の増</t>
    <rPh sb="0" eb="3">
      <t>ジギョウショ</t>
    </rPh>
    <rPh sb="4" eb="5">
      <t>ゾウ</t>
    </rPh>
    <phoneticPr fontId="3"/>
  </si>
  <si>
    <t>人の増</t>
    <rPh sb="0" eb="1">
      <t>ニン</t>
    </rPh>
    <rPh sb="2" eb="3">
      <t>ゾウ</t>
    </rPh>
    <phoneticPr fontId="3"/>
  </si>
  <si>
    <t>百万円の増</t>
    <rPh sb="0" eb="2">
      <t>ヒャクマン</t>
    </rPh>
    <rPh sb="2" eb="3">
      <t>エン</t>
    </rPh>
    <rPh sb="4" eb="5">
      <t>ゾウ</t>
    </rPh>
    <phoneticPr fontId="3"/>
  </si>
  <si>
    <t>令和３年</t>
    <rPh sb="0" eb="2">
      <t>レイワ</t>
    </rPh>
    <phoneticPr fontId="3"/>
  </si>
  <si>
    <t>令　和　４　年</t>
    <rPh sb="0" eb="1">
      <t>レイ</t>
    </rPh>
    <rPh sb="2" eb="3">
      <t>ワ</t>
    </rPh>
    <rPh sb="6" eb="7">
      <t>ネン</t>
    </rPh>
    <phoneticPr fontId="3"/>
  </si>
  <si>
    <t>R４</t>
    <phoneticPr fontId="3"/>
  </si>
  <si>
    <t>「対前年比」とは、令和３年との比較である。</t>
    <rPh sb="1" eb="2">
      <t>タイ</t>
    </rPh>
    <rPh sb="2" eb="5">
      <t>ゼンネンヒ</t>
    </rPh>
    <rPh sb="9" eb="11">
      <t>レイワ</t>
    </rPh>
    <rPh sb="12" eb="13">
      <t>ネン</t>
    </rPh>
    <rPh sb="15" eb="17">
      <t>ヒカク</t>
    </rPh>
    <phoneticPr fontId="3"/>
  </si>
  <si>
    <t xml:space="preserve">    事業所数を業種別構成比でみると、「金属製品製造業」が26.8％(292事業所)と最も多く、以下「生産用機械器具製造業」が12.4％(135事業所）、</t>
    <rPh sb="4" eb="7">
      <t>ジギョウショ</t>
    </rPh>
    <rPh sb="7" eb="8">
      <t>スウ</t>
    </rPh>
    <rPh sb="9" eb="12">
      <t>ギョウシュベツ</t>
    </rPh>
    <rPh sb="12" eb="15">
      <t>コウセイヒ</t>
    </rPh>
    <rPh sb="21" eb="23">
      <t>キンゾク</t>
    </rPh>
    <rPh sb="23" eb="25">
      <t>セイヒン</t>
    </rPh>
    <rPh sb="25" eb="28">
      <t>セイゾウギョウ</t>
    </rPh>
    <rPh sb="39" eb="42">
      <t>ジギョウショ</t>
    </rPh>
    <rPh sb="44" eb="45">
      <t>モット</t>
    </rPh>
    <rPh sb="46" eb="47">
      <t>オオ</t>
    </rPh>
    <rPh sb="49" eb="51">
      <t>イカ</t>
    </rPh>
    <phoneticPr fontId="3"/>
  </si>
  <si>
    <t>　「プラスチック製品製造業（別掲を除く）」が11.1％(121事業所)と続き、これら上位3業種で事業所総数の50.3％と、半数以上を占めている。</t>
    <rPh sb="31" eb="34">
      <t>ジギョウショ</t>
    </rPh>
    <rPh sb="36" eb="37">
      <t>ツヅ</t>
    </rPh>
    <rPh sb="42" eb="44">
      <t>ジョウイ</t>
    </rPh>
    <rPh sb="45" eb="47">
      <t>ギョウシュ</t>
    </rPh>
    <rPh sb="48" eb="51">
      <t>ジギョウショ</t>
    </rPh>
    <rPh sb="51" eb="53">
      <t>ソウスウ</t>
    </rPh>
    <rPh sb="61" eb="63">
      <t>ハンスウ</t>
    </rPh>
    <rPh sb="63" eb="65">
      <t>イジョウ</t>
    </rPh>
    <rPh sb="66" eb="67">
      <t>シ</t>
    </rPh>
    <phoneticPr fontId="3"/>
  </si>
  <si>
    <t xml:space="preserve"> 　 前回調査（令和３年）との比較では、24業種中4業種が減少した。</t>
    <rPh sb="3" eb="5">
      <t>ゼンカイ</t>
    </rPh>
    <rPh sb="5" eb="7">
      <t>チョウサ</t>
    </rPh>
    <rPh sb="15" eb="17">
      <t>ヒカク</t>
    </rPh>
    <rPh sb="22" eb="24">
      <t>ギョウシュ</t>
    </rPh>
    <rPh sb="24" eb="25">
      <t>ナカ</t>
    </rPh>
    <rPh sb="26" eb="28">
      <t>ギョウシュ</t>
    </rPh>
    <rPh sb="29" eb="31">
      <t>ゲンショウ</t>
    </rPh>
    <phoneticPr fontId="3"/>
  </si>
  <si>
    <t xml:space="preserve">    従業者数を業種別構成比でみると、「金属製品製造業」が20.3％(5,496人)と最も多く、以下「生産用機械器具製造業」が11.0％(2,973人)、</t>
    <rPh sb="4" eb="8">
      <t>ジュウギョウシャスウ</t>
    </rPh>
    <rPh sb="9" eb="12">
      <t>ギョウシュベツ</t>
    </rPh>
    <rPh sb="12" eb="15">
      <t>コウセイヒ</t>
    </rPh>
    <rPh sb="21" eb="23">
      <t>キンゾク</t>
    </rPh>
    <rPh sb="23" eb="25">
      <t>セイヒン</t>
    </rPh>
    <rPh sb="25" eb="28">
      <t>セイゾウギョウ</t>
    </rPh>
    <rPh sb="41" eb="42">
      <t>ニン</t>
    </rPh>
    <rPh sb="44" eb="45">
      <t>モット</t>
    </rPh>
    <rPh sb="46" eb="47">
      <t>オオ</t>
    </rPh>
    <rPh sb="49" eb="51">
      <t>イカ</t>
    </rPh>
    <phoneticPr fontId="3"/>
  </si>
  <si>
    <t xml:space="preserve"> 「プラスチック製品製造業（別掲を除く）」が10.1％(2,729人)、「食料品製造業」が6.7％(1,950人)、「化学工業」が6.0％(1,618人)と続き、</t>
    <rPh sb="37" eb="40">
      <t>ショクリョウヒン</t>
    </rPh>
    <rPh sb="40" eb="43">
      <t>セイゾウギョウ</t>
    </rPh>
    <rPh sb="59" eb="63">
      <t>カガクコウギョウ</t>
    </rPh>
    <rPh sb="78" eb="79">
      <t>ツヅ</t>
    </rPh>
    <phoneticPr fontId="3"/>
  </si>
  <si>
    <t>　これら上位5業種で総数の54.6％と、半数以上を占めている。 前回調査（令和３年）との比較では、24業種中8業種が減少した。</t>
    <rPh sb="22" eb="24">
      <t>イジョウ</t>
    </rPh>
    <rPh sb="32" eb="34">
      <t>ゼンカイ</t>
    </rPh>
    <rPh sb="44" eb="46">
      <t>ヒカク</t>
    </rPh>
    <rPh sb="51" eb="53">
      <t>ギョウシュ</t>
    </rPh>
    <rPh sb="53" eb="54">
      <t>チュウ</t>
    </rPh>
    <rPh sb="55" eb="57">
      <t>ギョウシュ</t>
    </rPh>
    <rPh sb="58" eb="60">
      <t>ゲンショウ</t>
    </rPh>
    <phoneticPr fontId="3"/>
  </si>
  <si>
    <t xml:space="preserve">    また、１事業所当たりの従業者数をみると、「電子部品・デバイス・電子回路製造業」(76.8人)が最も多く、以下「化学工業」(70.3人)、</t>
    <rPh sb="8" eb="11">
      <t>ジギョウショ</t>
    </rPh>
    <rPh sb="11" eb="12">
      <t>ア</t>
    </rPh>
    <rPh sb="15" eb="19">
      <t>ジュウギョウシャスウ</t>
    </rPh>
    <rPh sb="51" eb="52">
      <t>モット</t>
    </rPh>
    <rPh sb="53" eb="54">
      <t>オオ</t>
    </rPh>
    <rPh sb="56" eb="58">
      <t>イカ</t>
    </rPh>
    <phoneticPr fontId="3"/>
  </si>
  <si>
    <t xml:space="preserve"> 「食料品製造業」(54.2人)と続いている。</t>
    <rPh sb="2" eb="5">
      <t>ショクリョウヒン</t>
    </rPh>
    <rPh sb="5" eb="8">
      <t>セイゾウギョウ</t>
    </rPh>
    <phoneticPr fontId="3"/>
  </si>
  <si>
    <t xml:space="preserve">    製造品出荷額等を業種別構成比でみると、「電子部品・デバイス・電子回路製造業」が23.1％(21,290,391万円)と最も多く、以下</t>
    <rPh sb="4" eb="10">
      <t>セイゾウヒンシュッカガク</t>
    </rPh>
    <rPh sb="10" eb="11">
      <t>トウ</t>
    </rPh>
    <rPh sb="12" eb="15">
      <t>ギョウシュベツ</t>
    </rPh>
    <rPh sb="15" eb="18">
      <t>コウセイヒ</t>
    </rPh>
    <rPh sb="59" eb="61">
      <t>マンエン</t>
    </rPh>
    <rPh sb="63" eb="64">
      <t>モット</t>
    </rPh>
    <rPh sb="65" eb="66">
      <t>オオ</t>
    </rPh>
    <rPh sb="68" eb="70">
      <t>イカ</t>
    </rPh>
    <phoneticPr fontId="3"/>
  </si>
  <si>
    <t>「金属製品製造業」が12.8％(11,823,810万円）、「化学工業」が9.2％(8,518,386万円)と続いている。</t>
    <rPh sb="51" eb="53">
      <t>マンエン</t>
    </rPh>
    <rPh sb="55" eb="56">
      <t>ツヅ</t>
    </rPh>
    <phoneticPr fontId="3"/>
  </si>
  <si>
    <t xml:space="preserve">    また、１事業所当たりの製造品出荷額等をみると、「電子部品･デバイス・電子回路製造業」(2,365,599万円)が最も多く、 以下</t>
    <rPh sb="38" eb="40">
      <t>デンシ</t>
    </rPh>
    <rPh sb="40" eb="42">
      <t>カイロ</t>
    </rPh>
    <rPh sb="56" eb="58">
      <t>マンエン</t>
    </rPh>
    <phoneticPr fontId="3"/>
  </si>
  <si>
    <t>「化学工業」(370,365万円)、「非鉄金属製造業」(221,453万円)と続いている。</t>
    <rPh sb="1" eb="3">
      <t>カガク</t>
    </rPh>
    <rPh sb="3" eb="4">
      <t>コウ</t>
    </rPh>
    <phoneticPr fontId="3"/>
  </si>
  <si>
    <t xml:space="preserve">    なお、従業者１人当たりの製造品出荷額等は、3,409万円で、 前回調査（令和３年）に比べると、8.9％(279万円)の増加となった。</t>
    <rPh sb="30" eb="32">
      <t>マンエン</t>
    </rPh>
    <rPh sb="35" eb="37">
      <t>ゼンカイ</t>
    </rPh>
    <rPh sb="37" eb="39">
      <t>チョウサ</t>
    </rPh>
    <rPh sb="40" eb="42">
      <t>レイワ</t>
    </rPh>
    <rPh sb="43" eb="44">
      <t>ネン</t>
    </rPh>
    <rPh sb="46" eb="47">
      <t>ヘイネン</t>
    </rPh>
    <rPh sb="63" eb="65">
      <t>ゾウカ</t>
    </rPh>
    <rPh sb="65" eb="67">
      <t>ゲンショウ</t>
    </rPh>
    <phoneticPr fontId="3"/>
  </si>
  <si>
    <t>「対前年比」とは、前回調査（令和３年）との比較である。</t>
    <rPh sb="3" eb="4">
      <t>ネン</t>
    </rPh>
    <rPh sb="9" eb="11">
      <t>ゼンカイ</t>
    </rPh>
    <phoneticPr fontId="3"/>
  </si>
  <si>
    <t>３</t>
  </si>
  <si>
    <t>４</t>
    <phoneticPr fontId="3"/>
  </si>
  <si>
    <t>事業所数及び従業者数については、平成28年、29年、30年、令和元年、3年、4年は翌年の6月1日現在、その他の年次は同年の12月31日現在の数値である。</t>
    <rPh sb="24" eb="25">
      <t>ネン</t>
    </rPh>
    <rPh sb="28" eb="29">
      <t>ネン</t>
    </rPh>
    <rPh sb="30" eb="32">
      <t>レイワ</t>
    </rPh>
    <rPh sb="32" eb="33">
      <t>ゲン</t>
    </rPh>
    <rPh sb="33" eb="34">
      <t>ネン</t>
    </rPh>
    <rPh sb="36" eb="37">
      <t>ネン</t>
    </rPh>
    <rPh sb="39" eb="40">
      <t>ネン</t>
    </rPh>
    <phoneticPr fontId="3"/>
  </si>
  <si>
    <t>×</t>
  </si>
  <si>
    <t>-</t>
    <phoneticPr fontId="3"/>
  </si>
  <si>
    <t>×</t>
    <phoneticPr fontId="3"/>
  </si>
  <si>
    <t>　　２０２３年経済構造実態調査（製造業事業調査）調査結果（従業者４人以上の事業所についての集計）による本市の製造業の概要は、次のとおりです。</t>
    <phoneticPr fontId="3"/>
  </si>
  <si>
    <t>表中「-」、「x」については、2ページ「利用上の注意　3.」参照。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</si>
</sst>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\ ###\ ##0"/>
    <numFmt numFmtId="177" formatCode="0.0_ "/>
    <numFmt numFmtId="178" formatCode="0.0_);[Red]\(0.0\)"/>
    <numFmt numFmtId="179" formatCode="#\ ###\ ##0;\-#\ ##0"/>
    <numFmt numFmtId="180" formatCode="0.0"/>
    <numFmt numFmtId="181" formatCode="#\ ##\ ##0"/>
    <numFmt numFmtId="182" formatCode="#,##0;&quot;△ &quot;#,##0"/>
    <numFmt numFmtId="183" formatCode="0.0&quot;％&quot;"/>
    <numFmt numFmtId="184" formatCode="#,##0.0_ "/>
  </numFmts>
  <fonts count="1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38" fontId="2" fillId="0" borderId="0" applyFont="0" applyFill="0" applyBorder="0" applyAlignment="0" applyProtection="0"/>
  </cellStyleXfs>
  <cellXfs count="368">
    <xf numFmtId="0" fontId="0" fillId="0" borderId="0" xfId="0"/>
    <xf numFmtId="0" fontId="5" fillId="0" borderId="0" xfId="0" applyFont="1"/>
    <xf numFmtId="0" fontId="5" fillId="0" borderId="3" xfId="0" applyFont="1" applyBorder="1"/>
    <xf numFmtId="176" fontId="5" fillId="0" borderId="0" xfId="0" applyNumberFormat="1" applyFont="1" applyBorder="1"/>
    <xf numFmtId="0" fontId="0" fillId="0" borderId="5" xfId="0" applyBorder="1"/>
    <xf numFmtId="0" fontId="0" fillId="0" borderId="0" xfId="0" applyBorder="1"/>
    <xf numFmtId="0" fontId="6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2" fillId="0" borderId="8" xfId="0" applyNumberFormat="1" applyFont="1" applyBorder="1"/>
    <xf numFmtId="177" fontId="2" fillId="0" borderId="8" xfId="0" quotePrefix="1" applyNumberFormat="1" applyFont="1" applyBorder="1" applyAlignment="1">
      <alignment horizontal="right"/>
    </xf>
    <xf numFmtId="177" fontId="2" fillId="0" borderId="8" xfId="0" applyNumberFormat="1" applyFont="1" applyBorder="1"/>
    <xf numFmtId="176" fontId="2" fillId="0" borderId="8" xfId="0" applyNumberFormat="1" applyFont="1" applyBorder="1" applyAlignment="1">
      <alignment horizontal="right"/>
    </xf>
    <xf numFmtId="178" fontId="2" fillId="0" borderId="8" xfId="0" applyNumberFormat="1" applyFont="1" applyBorder="1"/>
    <xf numFmtId="176" fontId="2" fillId="0" borderId="8" xfId="0" applyNumberFormat="1" applyFont="1" applyBorder="1" applyAlignment="1"/>
    <xf numFmtId="176" fontId="2" fillId="0" borderId="0" xfId="0" applyNumberFormat="1" applyFont="1" applyAlignment="1"/>
    <xf numFmtId="176" fontId="2" fillId="0" borderId="0" xfId="0" applyNumberFormat="1" applyFont="1" applyBorder="1"/>
    <xf numFmtId="0" fontId="5" fillId="2" borderId="0" xfId="0" applyFont="1" applyFill="1"/>
    <xf numFmtId="176" fontId="5" fillId="0" borderId="0" xfId="0" applyNumberFormat="1" applyFont="1"/>
    <xf numFmtId="0" fontId="2" fillId="0" borderId="0" xfId="0" applyFont="1" applyBorder="1" applyAlignment="1">
      <alignment horizontal="left"/>
    </xf>
    <xf numFmtId="177" fontId="2" fillId="0" borderId="7" xfId="0" applyNumberFormat="1" applyFont="1" applyBorder="1"/>
    <xf numFmtId="178" fontId="2" fillId="0" borderId="7" xfId="0" applyNumberFormat="1" applyFont="1" applyBorder="1"/>
    <xf numFmtId="176" fontId="2" fillId="0" borderId="0" xfId="0" applyNumberFormat="1" applyFont="1" applyFill="1"/>
    <xf numFmtId="178" fontId="5" fillId="0" borderId="0" xfId="0" applyNumberFormat="1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0" fillId="0" borderId="0" xfId="0" applyFill="1"/>
    <xf numFmtId="0" fontId="2" fillId="0" borderId="23" xfId="0" applyFont="1" applyBorder="1" applyAlignment="1">
      <alignment horizontal="right"/>
    </xf>
    <xf numFmtId="0" fontId="0" fillId="0" borderId="0" xfId="0" applyFill="1" applyBorder="1"/>
    <xf numFmtId="177" fontId="2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/>
    <xf numFmtId="38" fontId="7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Continuous"/>
    </xf>
    <xf numFmtId="176" fontId="0" fillId="0" borderId="0" xfId="0" applyNumberFormat="1" applyBorder="1"/>
    <xf numFmtId="0" fontId="9" fillId="0" borderId="0" xfId="0" applyFont="1" applyAlignment="1">
      <alignment vertical="top"/>
    </xf>
    <xf numFmtId="1" fontId="0" fillId="0" borderId="0" xfId="0" applyNumberFormat="1"/>
    <xf numFmtId="0" fontId="10" fillId="0" borderId="0" xfId="0" applyFont="1"/>
    <xf numFmtId="0" fontId="2" fillId="0" borderId="0" xfId="0" applyFont="1" applyAlignment="1">
      <alignment vertical="center"/>
    </xf>
    <xf numFmtId="0" fontId="10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10" fillId="0" borderId="38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right"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5" fillId="0" borderId="0" xfId="0" applyFont="1" applyBorder="1"/>
    <xf numFmtId="0" fontId="5" fillId="0" borderId="5" xfId="0" applyFont="1" applyBorder="1"/>
    <xf numFmtId="0" fontId="5" fillId="0" borderId="46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8" xfId="0" applyFont="1" applyBorder="1"/>
    <xf numFmtId="0" fontId="5" fillId="0" borderId="13" xfId="0" applyFont="1" applyBorder="1"/>
    <xf numFmtId="176" fontId="5" fillId="0" borderId="8" xfId="0" applyNumberFormat="1" applyFont="1" applyBorder="1"/>
    <xf numFmtId="0" fontId="5" fillId="0" borderId="47" xfId="0" applyFont="1" applyBorder="1"/>
    <xf numFmtId="176" fontId="5" fillId="0" borderId="11" xfId="0" applyNumberFormat="1" applyFont="1" applyBorder="1"/>
    <xf numFmtId="49" fontId="12" fillId="0" borderId="17" xfId="0" applyNumberFormat="1" applyFont="1" applyFill="1" applyBorder="1" applyAlignment="1">
      <alignment horizontal="centerContinuous" vertical="center"/>
    </xf>
    <xf numFmtId="176" fontId="5" fillId="0" borderId="34" xfId="0" applyNumberFormat="1" applyFont="1" applyBorder="1"/>
    <xf numFmtId="176" fontId="5" fillId="0" borderId="35" xfId="0" applyNumberFormat="1" applyFont="1" applyBorder="1"/>
    <xf numFmtId="176" fontId="5" fillId="0" borderId="53" xfId="0" applyNumberFormat="1" applyFont="1" applyBorder="1"/>
    <xf numFmtId="176" fontId="5" fillId="0" borderId="36" xfId="0" applyNumberFormat="1" applyFont="1" applyBorder="1"/>
    <xf numFmtId="0" fontId="5" fillId="0" borderId="0" xfId="0" applyFont="1" applyAlignment="1">
      <alignment horizontal="centerContinuous"/>
    </xf>
    <xf numFmtId="0" fontId="5" fillId="3" borderId="0" xfId="0" applyFont="1" applyFill="1" applyAlignment="1">
      <alignment horizontal="right"/>
    </xf>
    <xf numFmtId="176" fontId="5" fillId="0" borderId="0" xfId="3" applyNumberFormat="1" applyFont="1" applyFill="1" applyBorder="1"/>
    <xf numFmtId="0" fontId="5" fillId="0" borderId="0" xfId="0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right"/>
    </xf>
    <xf numFmtId="176" fontId="0" fillId="0" borderId="0" xfId="0" applyNumberFormat="1"/>
    <xf numFmtId="181" fontId="0" fillId="0" borderId="4" xfId="0" applyNumberFormat="1" applyBorder="1"/>
    <xf numFmtId="181" fontId="0" fillId="0" borderId="0" xfId="0" applyNumberFormat="1" applyBorder="1"/>
    <xf numFmtId="176" fontId="0" fillId="0" borderId="8" xfId="0" applyNumberFormat="1" applyBorder="1"/>
    <xf numFmtId="177" fontId="5" fillId="0" borderId="8" xfId="0" applyNumberFormat="1" applyFont="1" applyFill="1" applyBorder="1"/>
    <xf numFmtId="178" fontId="5" fillId="0" borderId="8" xfId="0" applyNumberFormat="1" applyFont="1" applyFill="1" applyBorder="1"/>
    <xf numFmtId="177" fontId="5" fillId="0" borderId="11" xfId="0" applyNumberFormat="1" applyFont="1" applyFill="1" applyBorder="1"/>
    <xf numFmtId="178" fontId="5" fillId="0" borderId="11" xfId="0" applyNumberFormat="1" applyFont="1" applyFill="1" applyBorder="1"/>
    <xf numFmtId="177" fontId="5" fillId="0" borderId="8" xfId="0" applyNumberFormat="1" applyFont="1" applyFill="1" applyBorder="1" applyAlignment="1">
      <alignment horizontal="right"/>
    </xf>
    <xf numFmtId="178" fontId="5" fillId="0" borderId="13" xfId="0" applyNumberFormat="1" applyFont="1" applyFill="1" applyBorder="1"/>
    <xf numFmtId="178" fontId="5" fillId="0" borderId="12" xfId="0" applyNumberFormat="1" applyFont="1" applyFill="1" applyBorder="1"/>
    <xf numFmtId="0" fontId="10" fillId="0" borderId="0" xfId="0" applyFont="1" applyBorder="1" applyAlignment="1">
      <alignment horizontal="left" vertical="center"/>
    </xf>
    <xf numFmtId="181" fontId="2" fillId="0" borderId="4" xfId="3" applyNumberFormat="1" applyFont="1" applyBorder="1"/>
    <xf numFmtId="181" fontId="2" fillId="0" borderId="0" xfId="3" applyNumberFormat="1" applyFont="1" applyBorder="1"/>
    <xf numFmtId="176" fontId="2" fillId="0" borderId="46" xfId="0" applyNumberFormat="1" applyFont="1" applyBorder="1"/>
    <xf numFmtId="181" fontId="5" fillId="0" borderId="8" xfId="0" applyNumberFormat="1" applyFont="1" applyBorder="1"/>
    <xf numFmtId="181" fontId="5" fillId="0" borderId="11" xfId="0" applyNumberFormat="1" applyFont="1" applyBorder="1"/>
    <xf numFmtId="177" fontId="5" fillId="0" borderId="11" xfId="0" applyNumberFormat="1" applyFont="1" applyFill="1" applyBorder="1" applyAlignment="1">
      <alignment horizontal="right"/>
    </xf>
    <xf numFmtId="181" fontId="2" fillId="0" borderId="8" xfId="0" applyNumberFormat="1" applyFont="1" applyBorder="1" applyAlignment="1"/>
    <xf numFmtId="0" fontId="2" fillId="0" borderId="0" xfId="0" applyFont="1" applyAlignment="1">
      <alignment horizontal="right"/>
    </xf>
    <xf numFmtId="181" fontId="2" fillId="0" borderId="8" xfId="3" applyNumberFormat="1" applyFont="1" applyBorder="1"/>
    <xf numFmtId="0" fontId="5" fillId="0" borderId="11" xfId="0" applyFont="1" applyBorder="1"/>
    <xf numFmtId="181" fontId="5" fillId="0" borderId="8" xfId="0" applyNumberFormat="1" applyFont="1" applyBorder="1" applyAlignment="1">
      <alignment horizontal="right"/>
    </xf>
    <xf numFmtId="0" fontId="0" fillId="0" borderId="0" xfId="0" quotePrefix="1"/>
    <xf numFmtId="176" fontId="5" fillId="0" borderId="11" xfId="0" applyNumberFormat="1" applyFont="1" applyFill="1" applyBorder="1"/>
    <xf numFmtId="176" fontId="5" fillId="0" borderId="8" xfId="0" applyNumberFormat="1" applyFont="1" applyFill="1" applyBorder="1"/>
    <xf numFmtId="0" fontId="12" fillId="0" borderId="0" xfId="0" applyFont="1"/>
    <xf numFmtId="0" fontId="7" fillId="0" borderId="0" xfId="0" applyFont="1" applyFill="1"/>
    <xf numFmtId="181" fontId="2" fillId="0" borderId="8" xfId="3" applyNumberFormat="1" applyFont="1" applyFill="1" applyBorder="1"/>
    <xf numFmtId="0" fontId="5" fillId="0" borderId="8" xfId="0" applyFont="1" applyFill="1" applyBorder="1"/>
    <xf numFmtId="0" fontId="5" fillId="0" borderId="8" xfId="0" applyFont="1" applyBorder="1" applyAlignment="1">
      <alignment horizontal="right"/>
    </xf>
    <xf numFmtId="0" fontId="5" fillId="0" borderId="56" xfId="0" applyFont="1" applyBorder="1"/>
    <xf numFmtId="0" fontId="5" fillId="0" borderId="4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quotePrefix="1" applyFont="1" applyBorder="1" applyAlignment="1">
      <alignment horizontal="center"/>
    </xf>
    <xf numFmtId="178" fontId="5" fillId="0" borderId="8" xfId="0" applyNumberFormat="1" applyFont="1" applyBorder="1"/>
    <xf numFmtId="177" fontId="5" fillId="0" borderId="8" xfId="0" applyNumberFormat="1" applyFont="1" applyBorder="1"/>
    <xf numFmtId="176" fontId="5" fillId="0" borderId="13" xfId="0" applyNumberFormat="1" applyFont="1" applyBorder="1"/>
    <xf numFmtId="0" fontId="5" fillId="0" borderId="5" xfId="0" applyFont="1" applyBorder="1" applyAlignment="1">
      <alignment horizontal="center"/>
    </xf>
    <xf numFmtId="176" fontId="5" fillId="0" borderId="8" xfId="0" applyNumberFormat="1" applyFont="1" applyBorder="1" applyAlignment="1">
      <alignment horizontal="right"/>
    </xf>
    <xf numFmtId="181" fontId="5" fillId="0" borderId="8" xfId="0" applyNumberFormat="1" applyFont="1" applyFill="1" applyBorder="1"/>
    <xf numFmtId="0" fontId="5" fillId="0" borderId="21" xfId="0" applyFont="1" applyBorder="1" applyAlignment="1">
      <alignment horizontal="center"/>
    </xf>
    <xf numFmtId="178" fontId="5" fillId="0" borderId="11" xfId="0" applyNumberFormat="1" applyFont="1" applyBorder="1"/>
    <xf numFmtId="177" fontId="5" fillId="0" borderId="11" xfId="0" applyNumberFormat="1" applyFont="1" applyBorder="1"/>
    <xf numFmtId="176" fontId="5" fillId="0" borderId="12" xfId="0" applyNumberFormat="1" applyFont="1" applyBorder="1"/>
    <xf numFmtId="181" fontId="5" fillId="0" borderId="11" xfId="0" applyNumberFormat="1" applyFont="1" applyFill="1" applyBorder="1"/>
    <xf numFmtId="0" fontId="5" fillId="0" borderId="0" xfId="0" applyFont="1" applyFill="1"/>
    <xf numFmtId="176" fontId="5" fillId="0" borderId="13" xfId="0" applyNumberFormat="1" applyFont="1" applyBorder="1" applyAlignment="1">
      <alignment horizontal="right"/>
    </xf>
    <xf numFmtId="178" fontId="5" fillId="0" borderId="13" xfId="0" applyNumberFormat="1" applyFont="1" applyFill="1" applyBorder="1" applyAlignment="1">
      <alignment horizontal="right"/>
    </xf>
    <xf numFmtId="176" fontId="0" fillId="0" borderId="8" xfId="0" applyNumberFormat="1" applyFont="1" applyFill="1" applyBorder="1"/>
    <xf numFmtId="181" fontId="2" fillId="0" borderId="7" xfId="3" applyNumberFormat="1" applyFont="1" applyFill="1" applyBorder="1"/>
    <xf numFmtId="177" fontId="0" fillId="0" borderId="8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0" fillId="0" borderId="7" xfId="0" applyNumberFormat="1" applyFont="1" applyFill="1" applyBorder="1" applyAlignment="1">
      <alignment horizontal="right"/>
    </xf>
    <xf numFmtId="178" fontId="2" fillId="0" borderId="8" xfId="0" applyNumberFormat="1" applyFont="1" applyFill="1" applyBorder="1"/>
    <xf numFmtId="38" fontId="10" fillId="0" borderId="0" xfId="3" applyFont="1" applyAlignment="1">
      <alignment vertical="center"/>
    </xf>
    <xf numFmtId="38" fontId="10" fillId="0" borderId="43" xfId="3" applyFont="1" applyBorder="1" applyAlignment="1">
      <alignment vertical="center"/>
    </xf>
    <xf numFmtId="182" fontId="10" fillId="0" borderId="0" xfId="0" applyNumberFormat="1" applyFont="1" applyAlignment="1">
      <alignment vertical="center"/>
    </xf>
    <xf numFmtId="0" fontId="0" fillId="0" borderId="7" xfId="0" applyFont="1" applyBorder="1" applyAlignment="1">
      <alignment horizontal="center"/>
    </xf>
    <xf numFmtId="0" fontId="5" fillId="0" borderId="8" xfId="0" applyNumberFormat="1" applyFont="1" applyBorder="1" applyAlignment="1">
      <alignment horizontal="right"/>
    </xf>
    <xf numFmtId="176" fontId="5" fillId="0" borderId="30" xfId="0" applyNumberFormat="1" applyFont="1" applyBorder="1"/>
    <xf numFmtId="176" fontId="5" fillId="0" borderId="46" xfId="0" applyNumberFormat="1" applyFont="1" applyBorder="1"/>
    <xf numFmtId="176" fontId="5" fillId="0" borderId="46" xfId="0" applyNumberFormat="1" applyFont="1" applyFill="1" applyBorder="1"/>
    <xf numFmtId="176" fontId="5" fillId="0" borderId="57" xfId="0" applyNumberFormat="1" applyFont="1" applyBorder="1"/>
    <xf numFmtId="181" fontId="2" fillId="0" borderId="46" xfId="3" applyNumberFormat="1" applyFont="1" applyBorder="1"/>
    <xf numFmtId="181" fontId="2" fillId="0" borderId="46" xfId="3" applyNumberFormat="1" applyFont="1" applyFill="1" applyBorder="1"/>
    <xf numFmtId="177" fontId="0" fillId="0" borderId="46" xfId="0" applyNumberFormat="1" applyFont="1" applyFill="1" applyBorder="1" applyAlignment="1">
      <alignment horizontal="right"/>
    </xf>
    <xf numFmtId="177" fontId="2" fillId="0" borderId="46" xfId="0" applyNumberFormat="1" applyFont="1" applyBorder="1"/>
    <xf numFmtId="176" fontId="0" fillId="0" borderId="46" xfId="0" applyNumberFormat="1" applyFont="1" applyFill="1" applyBorder="1"/>
    <xf numFmtId="178" fontId="2" fillId="0" borderId="46" xfId="0" applyNumberFormat="1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46" xfId="0" quotePrefix="1" applyNumberFormat="1" applyFont="1" applyBorder="1" applyAlignment="1">
      <alignment horizontal="left"/>
    </xf>
    <xf numFmtId="0" fontId="0" fillId="0" borderId="46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5" fillId="0" borderId="3" xfId="0" quotePrefix="1" applyFont="1" applyBorder="1" applyAlignment="1">
      <alignment horizontal="left"/>
    </xf>
    <xf numFmtId="0" fontId="0" fillId="0" borderId="0" xfId="0" quotePrefix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176" fontId="5" fillId="0" borderId="48" xfId="0" applyNumberFormat="1" applyFont="1" applyBorder="1"/>
    <xf numFmtId="0" fontId="5" fillId="3" borderId="27" xfId="0" applyFont="1" applyFill="1" applyBorder="1"/>
    <xf numFmtId="0" fontId="0" fillId="0" borderId="0" xfId="0" applyFont="1" applyAlignment="1">
      <alignment horizontal="right"/>
    </xf>
    <xf numFmtId="178" fontId="0" fillId="0" borderId="0" xfId="0" applyNumberFormat="1" applyFont="1" applyBorder="1"/>
    <xf numFmtId="177" fontId="0" fillId="0" borderId="0" xfId="0" applyNumberFormat="1" applyFont="1"/>
    <xf numFmtId="181" fontId="0" fillId="0" borderId="0" xfId="0" applyNumberFormat="1" applyFont="1"/>
    <xf numFmtId="178" fontId="0" fillId="0" borderId="0" xfId="0" applyNumberFormat="1" applyFont="1"/>
    <xf numFmtId="0" fontId="0" fillId="2" borderId="0" xfId="0" applyFont="1" applyFill="1"/>
    <xf numFmtId="176" fontId="0" fillId="0" borderId="0" xfId="0" applyNumberFormat="1" applyFont="1" applyAlignment="1">
      <alignment horizontal="right"/>
    </xf>
    <xf numFmtId="177" fontId="0" fillId="0" borderId="0" xfId="0" applyNumberFormat="1" applyFont="1" applyBorder="1"/>
    <xf numFmtId="181" fontId="0" fillId="0" borderId="0" xfId="0" applyNumberFormat="1" applyFont="1" applyBorder="1"/>
    <xf numFmtId="177" fontId="0" fillId="0" borderId="0" xfId="0" applyNumberFormat="1" applyFont="1" applyFill="1"/>
    <xf numFmtId="181" fontId="5" fillId="0" borderId="0" xfId="0" applyNumberFormat="1" applyFont="1"/>
    <xf numFmtId="49" fontId="1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0" fillId="0" borderId="3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0" fillId="0" borderId="0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distributed" shrinkToFit="1"/>
    </xf>
    <xf numFmtId="0" fontId="5" fillId="0" borderId="0" xfId="0" applyFont="1" applyFill="1" applyBorder="1" applyAlignment="1">
      <alignment horizontal="distributed"/>
    </xf>
    <xf numFmtId="0" fontId="5" fillId="0" borderId="32" xfId="0" applyFont="1" applyBorder="1"/>
    <xf numFmtId="0" fontId="5" fillId="0" borderId="46" xfId="0" applyFont="1" applyBorder="1" applyAlignment="1">
      <alignment shrinkToFit="1"/>
    </xf>
    <xf numFmtId="0" fontId="5" fillId="0" borderId="46" xfId="0" applyFont="1" applyFill="1" applyBorder="1"/>
    <xf numFmtId="181" fontId="5" fillId="0" borderId="4" xfId="0" applyNumberFormat="1" applyFont="1" applyBorder="1"/>
    <xf numFmtId="0" fontId="5" fillId="0" borderId="5" xfId="0" applyFont="1" applyFill="1" applyBorder="1" applyAlignment="1">
      <alignment horizontal="center"/>
    </xf>
    <xf numFmtId="176" fontId="5" fillId="0" borderId="13" xfId="0" applyNumberFormat="1" applyFont="1" applyFill="1" applyBorder="1"/>
    <xf numFmtId="0" fontId="2" fillId="0" borderId="0" xfId="0" applyFont="1" applyFill="1"/>
    <xf numFmtId="0" fontId="5" fillId="0" borderId="3" xfId="0" applyFont="1" applyBorder="1" applyAlignment="1">
      <alignment horizontal="distributed"/>
    </xf>
    <xf numFmtId="0" fontId="5" fillId="0" borderId="7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distributed"/>
    </xf>
    <xf numFmtId="0" fontId="5" fillId="4" borderId="46" xfId="0" applyFont="1" applyFill="1" applyBorder="1"/>
    <xf numFmtId="181" fontId="5" fillId="4" borderId="8" xfId="0" applyNumberFormat="1" applyFont="1" applyFill="1" applyBorder="1"/>
    <xf numFmtId="177" fontId="5" fillId="4" borderId="8" xfId="0" applyNumberFormat="1" applyFont="1" applyFill="1" applyBorder="1" applyAlignment="1">
      <alignment horizontal="right"/>
    </xf>
    <xf numFmtId="177" fontId="5" fillId="4" borderId="8" xfId="0" applyNumberFormat="1" applyFont="1" applyFill="1" applyBorder="1"/>
    <xf numFmtId="176" fontId="5" fillId="4" borderId="13" xfId="0" applyNumberFormat="1" applyFont="1" applyFill="1" applyBorder="1"/>
    <xf numFmtId="0" fontId="5" fillId="4" borderId="46" xfId="0" applyFont="1" applyFill="1" applyBorder="1" applyAlignment="1">
      <alignment horizontal="centerContinuous"/>
    </xf>
    <xf numFmtId="176" fontId="5" fillId="4" borderId="8" xfId="3" applyNumberFormat="1" applyFont="1" applyFill="1" applyBorder="1"/>
    <xf numFmtId="180" fontId="5" fillId="4" borderId="8" xfId="3" applyNumberFormat="1" applyFont="1" applyFill="1" applyBorder="1"/>
    <xf numFmtId="178" fontId="5" fillId="4" borderId="8" xfId="0" applyNumberFormat="1" applyFont="1" applyFill="1" applyBorder="1"/>
    <xf numFmtId="178" fontId="5" fillId="5" borderId="8" xfId="0" applyNumberFormat="1" applyFont="1" applyFill="1" applyBorder="1"/>
    <xf numFmtId="178" fontId="5" fillId="5" borderId="13" xfId="0" applyNumberFormat="1" applyFont="1" applyFill="1" applyBorder="1"/>
    <xf numFmtId="0" fontId="5" fillId="5" borderId="0" xfId="0" applyFont="1" applyFill="1" applyBorder="1" applyAlignment="1">
      <alignment horizontal="distributed"/>
    </xf>
    <xf numFmtId="0" fontId="5" fillId="5" borderId="46" xfId="0" applyFont="1" applyFill="1" applyBorder="1" applyAlignment="1"/>
    <xf numFmtId="176" fontId="5" fillId="5" borderId="46" xfId="0" applyNumberFormat="1" applyFont="1" applyFill="1" applyBorder="1"/>
    <xf numFmtId="177" fontId="5" fillId="5" borderId="8" xfId="0" applyNumberFormat="1" applyFont="1" applyFill="1" applyBorder="1"/>
    <xf numFmtId="176" fontId="5" fillId="5" borderId="8" xfId="0" applyNumberFormat="1" applyFont="1" applyFill="1" applyBorder="1"/>
    <xf numFmtId="177" fontId="5" fillId="5" borderId="8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distributed"/>
    </xf>
    <xf numFmtId="0" fontId="0" fillId="5" borderId="46" xfId="0" applyFill="1" applyBorder="1" applyAlignment="1">
      <alignment horizontal="distributed"/>
    </xf>
    <xf numFmtId="176" fontId="5" fillId="5" borderId="46" xfId="3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5" borderId="5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7" xfId="0" applyFont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0" fillId="5" borderId="4" xfId="0" applyFont="1" applyFill="1" applyBorder="1" applyAlignment="1">
      <alignment horizontal="center"/>
    </xf>
    <xf numFmtId="49" fontId="0" fillId="5" borderId="46" xfId="0" applyNumberFormat="1" applyFont="1" applyFill="1" applyBorder="1" applyAlignment="1">
      <alignment horizontal="left"/>
    </xf>
    <xf numFmtId="176" fontId="2" fillId="5" borderId="8" xfId="0" applyNumberFormat="1" applyFont="1" applyFill="1" applyBorder="1"/>
    <xf numFmtId="177" fontId="2" fillId="5" borderId="8" xfId="0" quotePrefix="1" applyNumberFormat="1" applyFont="1" applyFill="1" applyBorder="1" applyAlignment="1">
      <alignment horizontal="right"/>
    </xf>
    <xf numFmtId="177" fontId="2" fillId="5" borderId="8" xfId="0" applyNumberFormat="1" applyFont="1" applyFill="1" applyBorder="1"/>
    <xf numFmtId="176" fontId="2" fillId="5" borderId="8" xfId="0" applyNumberFormat="1" applyFont="1" applyFill="1" applyBorder="1" applyAlignment="1">
      <alignment horizontal="right"/>
    </xf>
    <xf numFmtId="176" fontId="2" fillId="5" borderId="8" xfId="0" applyNumberFormat="1" applyFont="1" applyFill="1" applyBorder="1" applyAlignment="1"/>
    <xf numFmtId="178" fontId="2" fillId="5" borderId="8" xfId="0" applyNumberFormat="1" applyFont="1" applyFill="1" applyBorder="1"/>
    <xf numFmtId="0" fontId="5" fillId="0" borderId="1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176" fontId="0" fillId="0" borderId="0" xfId="0" applyNumberFormat="1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 applyBorder="1"/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0" xfId="0" applyFont="1" applyFill="1" applyBorder="1"/>
    <xf numFmtId="183" fontId="10" fillId="0" borderId="0" xfId="0" applyNumberFormat="1" applyFont="1" applyBorder="1" applyAlignment="1">
      <alignment vertical="center"/>
    </xf>
    <xf numFmtId="183" fontId="10" fillId="0" borderId="43" xfId="0" applyNumberFormat="1" applyFont="1" applyBorder="1" applyAlignment="1">
      <alignment vertical="center"/>
    </xf>
    <xf numFmtId="0" fontId="0" fillId="0" borderId="23" xfId="0" applyFont="1" applyBorder="1" applyAlignment="1">
      <alignment horizontal="right"/>
    </xf>
    <xf numFmtId="0" fontId="2" fillId="0" borderId="33" xfId="0" quotePrefix="1" applyFont="1" applyBorder="1" applyAlignment="1">
      <alignment horizontal="right" vertical="center"/>
    </xf>
    <xf numFmtId="0" fontId="2" fillId="0" borderId="56" xfId="0" quotePrefix="1" applyFont="1" applyBorder="1" applyAlignment="1">
      <alignment horizontal="right" vertical="center"/>
    </xf>
    <xf numFmtId="0" fontId="2" fillId="0" borderId="33" xfId="0" applyFont="1" applyBorder="1" applyAlignment="1">
      <alignment horizontal="right"/>
    </xf>
    <xf numFmtId="0" fontId="0" fillId="0" borderId="33" xfId="0" applyFont="1" applyBorder="1" applyAlignment="1">
      <alignment horizontal="right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3" xfId="0" applyFont="1" applyBorder="1"/>
    <xf numFmtId="181" fontId="5" fillId="4" borderId="4" xfId="0" applyNumberFormat="1" applyFont="1" applyFill="1" applyBorder="1"/>
    <xf numFmtId="181" fontId="5" fillId="0" borderId="4" xfId="0" applyNumberFormat="1" applyFont="1" applyFill="1" applyBorder="1"/>
    <xf numFmtId="181" fontId="5" fillId="0" borderId="4" xfId="0" applyNumberFormat="1" applyFont="1" applyBorder="1" applyAlignment="1">
      <alignment horizontal="right"/>
    </xf>
    <xf numFmtId="181" fontId="5" fillId="0" borderId="10" xfId="0" applyNumberFormat="1" applyFont="1" applyBorder="1"/>
    <xf numFmtId="176" fontId="5" fillId="4" borderId="46" xfId="0" applyNumberFormat="1" applyFont="1" applyFill="1" applyBorder="1"/>
    <xf numFmtId="176" fontId="5" fillId="0" borderId="46" xfId="0" applyNumberFormat="1" applyFont="1" applyFill="1" applyBorder="1" applyAlignment="1">
      <alignment horizontal="right"/>
    </xf>
    <xf numFmtId="176" fontId="5" fillId="0" borderId="47" xfId="0" applyNumberFormat="1" applyFont="1" applyFill="1" applyBorder="1"/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81" fontId="5" fillId="4" borderId="22" xfId="0" applyNumberFormat="1" applyFont="1" applyFill="1" applyBorder="1"/>
    <xf numFmtId="181" fontId="5" fillId="4" borderId="13" xfId="0" applyNumberFormat="1" applyFont="1" applyFill="1" applyBorder="1"/>
    <xf numFmtId="181" fontId="5" fillId="0" borderId="5" xfId="0" applyNumberFormat="1" applyFont="1" applyFill="1" applyBorder="1"/>
    <xf numFmtId="181" fontId="5" fillId="0" borderId="13" xfId="0" applyNumberFormat="1" applyFont="1" applyFill="1" applyBorder="1"/>
    <xf numFmtId="181" fontId="5" fillId="0" borderId="13" xfId="0" applyNumberFormat="1" applyFont="1" applyBorder="1"/>
    <xf numFmtId="181" fontId="5" fillId="0" borderId="13" xfId="0" applyNumberFormat="1" applyFont="1" applyBorder="1" applyAlignment="1">
      <alignment horizontal="right"/>
    </xf>
    <xf numFmtId="181" fontId="5" fillId="0" borderId="22" xfId="0" applyNumberFormat="1" applyFont="1" applyFill="1" applyBorder="1" applyAlignment="1">
      <alignment horizontal="right"/>
    </xf>
    <xf numFmtId="181" fontId="5" fillId="0" borderId="22" xfId="0" applyNumberFormat="1" applyFont="1" applyFill="1" applyBorder="1"/>
    <xf numFmtId="181" fontId="5" fillId="0" borderId="9" xfId="0" applyNumberFormat="1" applyFont="1" applyFill="1" applyBorder="1"/>
    <xf numFmtId="181" fontId="5" fillId="0" borderId="12" xfId="0" applyNumberFormat="1" applyFont="1" applyBorder="1"/>
    <xf numFmtId="0" fontId="5" fillId="0" borderId="33" xfId="0" applyFont="1" applyBorder="1" applyAlignment="1">
      <alignment horizontal="right"/>
    </xf>
    <xf numFmtId="176" fontId="5" fillId="4" borderId="4" xfId="0" applyNumberFormat="1" applyFont="1" applyFill="1" applyBorder="1"/>
    <xf numFmtId="176" fontId="5" fillId="0" borderId="4" xfId="0" applyNumberFormat="1" applyFont="1" applyFill="1" applyBorder="1"/>
    <xf numFmtId="176" fontId="5" fillId="0" borderId="4" xfId="0" applyNumberFormat="1" applyFont="1" applyBorder="1"/>
    <xf numFmtId="176" fontId="5" fillId="0" borderId="10" xfId="0" applyNumberFormat="1" applyFont="1" applyBorder="1"/>
    <xf numFmtId="176" fontId="5" fillId="0" borderId="13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8" fontId="5" fillId="4" borderId="13" xfId="0" applyNumberFormat="1" applyFont="1" applyFill="1" applyBorder="1"/>
    <xf numFmtId="181" fontId="5" fillId="0" borderId="8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176" fontId="5" fillId="0" borderId="59" xfId="0" applyNumberFormat="1" applyFont="1" applyBorder="1"/>
    <xf numFmtId="0" fontId="5" fillId="0" borderId="21" xfId="0" applyFont="1" applyBorder="1"/>
    <xf numFmtId="176" fontId="5" fillId="0" borderId="3" xfId="0" applyNumberFormat="1" applyFont="1" applyBorder="1"/>
    <xf numFmtId="176" fontId="5" fillId="0" borderId="31" xfId="0" applyNumberFormat="1" applyFont="1" applyBorder="1"/>
    <xf numFmtId="0" fontId="2" fillId="0" borderId="6" xfId="0" applyFont="1" applyBorder="1"/>
    <xf numFmtId="49" fontId="0" fillId="0" borderId="28" xfId="0" applyNumberFormat="1" applyFont="1" applyFill="1" applyBorder="1" applyAlignment="1">
      <alignment horizontal="left"/>
    </xf>
    <xf numFmtId="179" fontId="2" fillId="0" borderId="7" xfId="0" applyNumberFormat="1" applyFont="1" applyBorder="1"/>
    <xf numFmtId="41" fontId="5" fillId="0" borderId="8" xfId="0" applyNumberFormat="1" applyFont="1" applyFill="1" applyBorder="1"/>
    <xf numFmtId="41" fontId="5" fillId="0" borderId="5" xfId="0" applyNumberFormat="1" applyFont="1" applyFill="1" applyBorder="1"/>
    <xf numFmtId="41" fontId="5" fillId="0" borderId="46" xfId="0" applyNumberFormat="1" applyFont="1" applyFill="1" applyBorder="1" applyAlignment="1">
      <alignment horizontal="right"/>
    </xf>
    <xf numFmtId="41" fontId="5" fillId="0" borderId="4" xfId="0" applyNumberFormat="1" applyFont="1" applyFill="1" applyBorder="1"/>
    <xf numFmtId="176" fontId="5" fillId="0" borderId="8" xfId="0" applyNumberFormat="1" applyFont="1" applyFill="1" applyBorder="1" applyAlignment="1">
      <alignment horizontal="right"/>
    </xf>
    <xf numFmtId="184" fontId="5" fillId="0" borderId="8" xfId="0" applyNumberFormat="1" applyFont="1" applyFill="1" applyBorder="1" applyAlignment="1">
      <alignment horizontal="right"/>
    </xf>
    <xf numFmtId="182" fontId="10" fillId="0" borderId="43" xfId="0" applyNumberFormat="1" applyFont="1" applyBorder="1" applyAlignment="1">
      <alignment vertical="center"/>
    </xf>
    <xf numFmtId="49" fontId="0" fillId="0" borderId="46" xfId="0" applyNumberFormat="1" applyFont="1" applyFill="1" applyBorder="1" applyAlignment="1">
      <alignment horizontal="left"/>
    </xf>
    <xf numFmtId="178" fontId="2" fillId="0" borderId="7" xfId="0" applyNumberFormat="1" applyFont="1" applyFill="1" applyBorder="1"/>
    <xf numFmtId="0" fontId="10" fillId="0" borderId="0" xfId="0" applyFont="1" applyFill="1" applyBorder="1" applyAlignment="1">
      <alignment vertical="center"/>
    </xf>
    <xf numFmtId="41" fontId="5" fillId="0" borderId="4" xfId="0" applyNumberFormat="1" applyFont="1" applyBorder="1"/>
    <xf numFmtId="41" fontId="5" fillId="0" borderId="13" xfId="0" applyNumberFormat="1" applyFont="1" applyBorder="1"/>
    <xf numFmtId="41" fontId="5" fillId="0" borderId="13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177" fontId="5" fillId="0" borderId="8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8" fontId="5" fillId="0" borderId="8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2" fillId="0" borderId="54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33" xfId="0" quotePrefix="1" applyFont="1" applyBorder="1" applyAlignment="1">
      <alignment horizontal="center" vertical="center"/>
    </xf>
    <xf numFmtId="0" fontId="2" fillId="0" borderId="5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49" fontId="12" fillId="0" borderId="18" xfId="0" applyNumberFormat="1" applyFont="1" applyFill="1" applyBorder="1" applyAlignment="1">
      <alignment horizontal="center" vertical="center"/>
    </xf>
  </cellXfs>
  <cellStyles count="4">
    <cellStyle name="Header1" xfId="1" xr:uid="{00000000-0005-0000-0000-000000000000}"/>
    <cellStyle name="Header2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66FFCC"/>
      <color rgb="FFFF99FF"/>
      <color rgb="FFFF0066"/>
      <color rgb="FF66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11-4FC3-8982-A0EDD5140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008448"/>
        <c:axId val="97457280"/>
        <c:axId val="0"/>
      </c:bar3DChart>
      <c:catAx>
        <c:axId val="9800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0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産造別製造品出荷額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A-4782-9312-9C2F2960322A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A-4782-9312-9C2F2960322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A-4782-9312-9C2F2960322A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8A-4782-9312-9C2F2960322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8A-4782-9312-9C2F296032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B8A-4782-9312-9C2F2960322A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B8A-4782-9312-9C2F2960322A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B8A-4782-9312-9C2F296032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B8A-4782-9312-9C2F2960322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B8A-4782-9312-9C2F2960322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B8A-4782-9312-9C2F2960322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B8A-4782-9312-9C2F2960322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B8A-4782-9312-9C2F2960322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B8A-4782-9312-9C2F2960322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B8A-4782-9312-9C2F2960322A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B8A-4782-9312-9C2F2960322A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B8A-4782-9312-9C2F2960322A}"/>
              </c:ext>
            </c:extLst>
          </c:dPt>
          <c:dPt>
            <c:idx val="17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B8A-4782-9312-9C2F2960322A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B8A-4782-9312-9C2F2960322A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B8A-4782-9312-9C2F2960322A}"/>
              </c:ext>
            </c:extLst>
          </c:dPt>
          <c:dPt>
            <c:idx val="20"/>
            <c:bubble3D val="0"/>
            <c:spPr>
              <a:solidFill>
                <a:srgbClr val="A6CA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4B8A-4782-9312-9C2F2960322A}"/>
              </c:ext>
            </c:extLst>
          </c:dPt>
          <c:dPt>
            <c:idx val="21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4B8A-4782-9312-9C2F2960322A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4B8A-4782-9312-9C2F2960322A}"/>
              </c:ext>
            </c:extLst>
          </c:dPt>
          <c:cat>
            <c:strRef>
              <c:f>'産業別状況-２'!$C$9:$C$32</c:f>
              <c:strCache>
                <c:ptCount val="24"/>
                <c:pt idx="0">
                  <c:v>食料品</c:v>
                </c:pt>
                <c:pt idx="1">
                  <c:v>飲料・たばこ</c:v>
                </c:pt>
                <c:pt idx="2">
                  <c:v>繊維</c:v>
                </c:pt>
                <c:pt idx="3">
                  <c:v>木材・木製品</c:v>
                </c:pt>
                <c:pt idx="4">
                  <c:v>家具</c:v>
                </c:pt>
                <c:pt idx="5">
                  <c:v>パルプ・紙</c:v>
                </c:pt>
                <c:pt idx="6">
                  <c:v>印刷</c:v>
                </c:pt>
                <c:pt idx="7">
                  <c:v>化学</c:v>
                </c:pt>
                <c:pt idx="8">
                  <c:v>石油・石炭</c:v>
                </c:pt>
                <c:pt idx="9">
                  <c:v>プラスチック</c:v>
                </c:pt>
                <c:pt idx="10">
                  <c:v>ゴム製品</c:v>
                </c:pt>
                <c:pt idx="11">
                  <c:v>なめし革</c:v>
                </c:pt>
                <c:pt idx="12">
                  <c:v>窯業・土石</c:v>
                </c:pt>
                <c:pt idx="13">
                  <c:v>鉄鋼</c:v>
                </c:pt>
                <c:pt idx="14">
                  <c:v>非鉄金属</c:v>
                </c:pt>
                <c:pt idx="15">
                  <c:v>金属製品</c:v>
                </c:pt>
                <c:pt idx="16">
                  <c:v>はん用機械</c:v>
                </c:pt>
                <c:pt idx="17">
                  <c:v>生産用機械</c:v>
                </c:pt>
                <c:pt idx="18">
                  <c:v>業務用機械</c:v>
                </c:pt>
                <c:pt idx="19">
                  <c:v>電子部品</c:v>
                </c:pt>
                <c:pt idx="20">
                  <c:v>電気機械</c:v>
                </c:pt>
                <c:pt idx="21">
                  <c:v>情報通信機械</c:v>
                </c:pt>
                <c:pt idx="22">
                  <c:v>輸送用機械</c:v>
                </c:pt>
                <c:pt idx="23">
                  <c:v>その他</c:v>
                </c:pt>
              </c:strCache>
            </c:strRef>
          </c:cat>
          <c:val>
            <c:numRef>
              <c:f>'産業別状況-２'!$N$9:$N$32</c:f>
              <c:numCache>
                <c:formatCode>_(* #,##0_);_(* \(#,##0\);_(* "-"_);_(@_)</c:formatCode>
                <c:ptCount val="24"/>
                <c:pt idx="0" formatCode="#\ ###\ ##0">
                  <c:v>2410118</c:v>
                </c:pt>
                <c:pt idx="1">
                  <c:v>0</c:v>
                </c:pt>
                <c:pt idx="2" formatCode="#\ ###\ ##0">
                  <c:v>489078</c:v>
                </c:pt>
                <c:pt idx="3" formatCode="#\ ###\ ##0">
                  <c:v>0</c:v>
                </c:pt>
                <c:pt idx="4" formatCode="#\ ###\ ##0">
                  <c:v>1049721</c:v>
                </c:pt>
                <c:pt idx="5" formatCode="#\ ###\ ##0">
                  <c:v>2551127</c:v>
                </c:pt>
                <c:pt idx="6" formatCode="#\ ###\ ##0">
                  <c:v>2569171</c:v>
                </c:pt>
                <c:pt idx="7" formatCode="#\ ###\ ##0">
                  <c:v>8518386</c:v>
                </c:pt>
                <c:pt idx="8" formatCode="#\ ###\ ##0">
                  <c:v>0</c:v>
                </c:pt>
                <c:pt idx="9" formatCode="#\ ###\ ##0">
                  <c:v>7181764</c:v>
                </c:pt>
                <c:pt idx="10" formatCode="#\ ###\ ##0">
                  <c:v>2031792</c:v>
                </c:pt>
                <c:pt idx="11" formatCode="#\ ###\ ##0">
                  <c:v>154509</c:v>
                </c:pt>
                <c:pt idx="12" formatCode="#\ ###\ ##0">
                  <c:v>949350</c:v>
                </c:pt>
                <c:pt idx="13" formatCode="#\ ###\ ##0">
                  <c:v>3905484</c:v>
                </c:pt>
                <c:pt idx="14" formatCode="#\ ###\ ##0">
                  <c:v>7307965</c:v>
                </c:pt>
                <c:pt idx="15" formatCode="#\ ###\ ##0">
                  <c:v>11823810</c:v>
                </c:pt>
                <c:pt idx="16" formatCode="#\ ###\ ##0">
                  <c:v>3174204</c:v>
                </c:pt>
                <c:pt idx="17" formatCode="#\ ###\ ##0">
                  <c:v>6570193</c:v>
                </c:pt>
                <c:pt idx="18" formatCode="#\ ###\ ##0">
                  <c:v>1686547</c:v>
                </c:pt>
                <c:pt idx="19" formatCode="#\ ###\ ##0">
                  <c:v>21290391</c:v>
                </c:pt>
                <c:pt idx="20" formatCode="#\ ###\ ##0">
                  <c:v>4119683</c:v>
                </c:pt>
                <c:pt idx="21" formatCode="#\ ###\ ##0">
                  <c:v>182019</c:v>
                </c:pt>
                <c:pt idx="22" formatCode="#\ ###\ ##0">
                  <c:v>2465056</c:v>
                </c:pt>
                <c:pt idx="23" formatCode="#\ ###\ ##0">
                  <c:v>1563506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4B8A-4782-9312-9C2F2960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産業別事業所数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男女別!#REF!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男女別!#REF!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'従業者規模別-3'!#REF!</c15:sqref>
                        </c15:formulaRef>
                      </c:ext>
                    </c:extLst>
                    <c:strCache>
                      <c:ptCount val="23"/>
                      <c:pt idx="0">
                        <c:v>食料品製造業</c:v>
                      </c:pt>
                      <c:pt idx="1">
                        <c:v>飲料・たばこ・飼料製造業</c:v>
                      </c:pt>
                      <c:pt idx="2">
                        <c:v>繊維工業</c:v>
                      </c:pt>
                      <c:pt idx="3">
                        <c:v>木材・木製品製造業（家具を除く）</c:v>
                      </c:pt>
                      <c:pt idx="4">
                        <c:v>家具・装備品製造業</c:v>
                      </c:pt>
                      <c:pt idx="5">
                        <c:v>パルプ・紙・紙加工品製造業</c:v>
                      </c:pt>
                      <c:pt idx="6">
                        <c:v>印刷・同関連業</c:v>
                      </c:pt>
                      <c:pt idx="7">
                        <c:v>化学工業</c:v>
                      </c:pt>
                      <c:pt idx="8">
                        <c:v>石油製品・石炭製品製造業</c:v>
                      </c:pt>
                      <c:pt idx="9">
                        <c:v>プラスチック製品製造業（別掲を除く）</c:v>
                      </c:pt>
                      <c:pt idx="10">
                        <c:v>ゴム製品製造業</c:v>
                      </c:pt>
                      <c:pt idx="11">
                        <c:v>なめし革・同製品・毛皮製造業</c:v>
                      </c:pt>
                      <c:pt idx="12">
                        <c:v>窯業・土石製品製造業</c:v>
                      </c:pt>
                      <c:pt idx="13">
                        <c:v>鉄鋼業</c:v>
                      </c:pt>
                      <c:pt idx="14">
                        <c:v>非鉄金属製造業</c:v>
                      </c:pt>
                      <c:pt idx="15">
                        <c:v>金属製品製造業</c:v>
                      </c:pt>
                      <c:pt idx="16">
                        <c:v>はん用機械器具製造業</c:v>
                      </c:pt>
                      <c:pt idx="17">
                        <c:v>生産用機械器具製造業</c:v>
                      </c:pt>
                      <c:pt idx="18">
                        <c:v>業務用機械器具製造業</c:v>
                      </c:pt>
                      <c:pt idx="19">
                        <c:v>電子部品・デバイス・電子回路製造業</c:v>
                      </c:pt>
                      <c:pt idx="20">
                        <c:v>電気機械器具製造業</c:v>
                      </c:pt>
                      <c:pt idx="21">
                        <c:v>情報通信機械器具製造業</c:v>
                      </c:pt>
                      <c:pt idx="22">
                        <c:v>輸送用機械器具製造業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4DA-4E57-B41B-FB3079BEFDE9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男女別!#REF!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男女別!#REF!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'従業者規模別-3'!#REF!</c15:sqref>
                        </c15:formulaRef>
                      </c:ext>
                    </c:extLst>
                    <c:strCache>
                      <c:ptCount val="23"/>
                      <c:pt idx="0">
                        <c:v>食料品製造業</c:v>
                      </c:pt>
                      <c:pt idx="1">
                        <c:v>飲料・たばこ・飼料製造業</c:v>
                      </c:pt>
                      <c:pt idx="2">
                        <c:v>繊維工業</c:v>
                      </c:pt>
                      <c:pt idx="3">
                        <c:v>木材・木製品製造業（家具を除く）</c:v>
                      </c:pt>
                      <c:pt idx="4">
                        <c:v>家具・装備品製造業</c:v>
                      </c:pt>
                      <c:pt idx="5">
                        <c:v>パルプ・紙・紙加工品製造業</c:v>
                      </c:pt>
                      <c:pt idx="6">
                        <c:v>印刷・同関連業</c:v>
                      </c:pt>
                      <c:pt idx="7">
                        <c:v>化学工業</c:v>
                      </c:pt>
                      <c:pt idx="8">
                        <c:v>石油製品・石炭製品製造業</c:v>
                      </c:pt>
                      <c:pt idx="9">
                        <c:v>プラスチック製品製造業（別掲を除く）</c:v>
                      </c:pt>
                      <c:pt idx="10">
                        <c:v>ゴム製品製造業</c:v>
                      </c:pt>
                      <c:pt idx="11">
                        <c:v>なめし革・同製品・毛皮製造業</c:v>
                      </c:pt>
                      <c:pt idx="12">
                        <c:v>窯業・土石製品製造業</c:v>
                      </c:pt>
                      <c:pt idx="13">
                        <c:v>鉄鋼業</c:v>
                      </c:pt>
                      <c:pt idx="14">
                        <c:v>非鉄金属製造業</c:v>
                      </c:pt>
                      <c:pt idx="15">
                        <c:v>金属製品製造業</c:v>
                      </c:pt>
                      <c:pt idx="16">
                        <c:v>はん用機械器具製造業</c:v>
                      </c:pt>
                      <c:pt idx="17">
                        <c:v>生産用機械器具製造業</c:v>
                      </c:pt>
                      <c:pt idx="18">
                        <c:v>業務用機械器具製造業</c:v>
                      </c:pt>
                      <c:pt idx="19">
                        <c:v>電子部品・デバイス・電子回路製造業</c:v>
                      </c:pt>
                      <c:pt idx="20">
                        <c:v>電気機械器具製造業</c:v>
                      </c:pt>
                      <c:pt idx="21">
                        <c:v>情報通信機械器具製造業</c:v>
                      </c:pt>
                      <c:pt idx="22">
                        <c:v>輸送用機械器具製造業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4DA-4E57-B41B-FB3079BE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25088"/>
        <c:axId val="116426624"/>
      </c:barChart>
      <c:catAx>
        <c:axId val="11642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42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2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所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425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産業別従業者数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男女別!#REF!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男女別!#REF!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'従業者規模別-3'!#REF!</c15:sqref>
                        </c15:formulaRef>
                      </c:ext>
                    </c:extLst>
                    <c:strCache>
                      <c:ptCount val="23"/>
                      <c:pt idx="0">
                        <c:v>食料品製造業</c:v>
                      </c:pt>
                      <c:pt idx="1">
                        <c:v>飲料・たばこ・飼料製造業</c:v>
                      </c:pt>
                      <c:pt idx="2">
                        <c:v>繊維工業</c:v>
                      </c:pt>
                      <c:pt idx="3">
                        <c:v>木材・木製品製造業（家具を除く）</c:v>
                      </c:pt>
                      <c:pt idx="4">
                        <c:v>家具・装備品製造業</c:v>
                      </c:pt>
                      <c:pt idx="5">
                        <c:v>パルプ・紙・紙加工品製造業</c:v>
                      </c:pt>
                      <c:pt idx="6">
                        <c:v>印刷・同関連業</c:v>
                      </c:pt>
                      <c:pt idx="7">
                        <c:v>化学工業</c:v>
                      </c:pt>
                      <c:pt idx="8">
                        <c:v>石油製品・石炭製品製造業</c:v>
                      </c:pt>
                      <c:pt idx="9">
                        <c:v>プラスチック製品製造業（別掲を除く）</c:v>
                      </c:pt>
                      <c:pt idx="10">
                        <c:v>ゴム製品製造業</c:v>
                      </c:pt>
                      <c:pt idx="11">
                        <c:v>なめし革・同製品・毛皮製造業</c:v>
                      </c:pt>
                      <c:pt idx="12">
                        <c:v>窯業・土石製品製造業</c:v>
                      </c:pt>
                      <c:pt idx="13">
                        <c:v>鉄鋼業</c:v>
                      </c:pt>
                      <c:pt idx="14">
                        <c:v>非鉄金属製造業</c:v>
                      </c:pt>
                      <c:pt idx="15">
                        <c:v>金属製品製造業</c:v>
                      </c:pt>
                      <c:pt idx="16">
                        <c:v>はん用機械器具製造業</c:v>
                      </c:pt>
                      <c:pt idx="17">
                        <c:v>生産用機械器具製造業</c:v>
                      </c:pt>
                      <c:pt idx="18">
                        <c:v>業務用機械器具製造業</c:v>
                      </c:pt>
                      <c:pt idx="19">
                        <c:v>電子部品・デバイス・電子回路製造業</c:v>
                      </c:pt>
                      <c:pt idx="20">
                        <c:v>電気機械器具製造業</c:v>
                      </c:pt>
                      <c:pt idx="21">
                        <c:v>情報通信機械器具製造業</c:v>
                      </c:pt>
                      <c:pt idx="22">
                        <c:v>輸送用機械器具製造業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339-4D17-99EA-4EFB94DA17D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男女別!#REF!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男女別!#REF!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'従業者規模別-3'!#REF!</c15:sqref>
                        </c15:formulaRef>
                      </c:ext>
                    </c:extLst>
                    <c:strCache>
                      <c:ptCount val="23"/>
                      <c:pt idx="0">
                        <c:v>食料品製造業</c:v>
                      </c:pt>
                      <c:pt idx="1">
                        <c:v>飲料・たばこ・飼料製造業</c:v>
                      </c:pt>
                      <c:pt idx="2">
                        <c:v>繊維工業</c:v>
                      </c:pt>
                      <c:pt idx="3">
                        <c:v>木材・木製品製造業（家具を除く）</c:v>
                      </c:pt>
                      <c:pt idx="4">
                        <c:v>家具・装備品製造業</c:v>
                      </c:pt>
                      <c:pt idx="5">
                        <c:v>パルプ・紙・紙加工品製造業</c:v>
                      </c:pt>
                      <c:pt idx="6">
                        <c:v>印刷・同関連業</c:v>
                      </c:pt>
                      <c:pt idx="7">
                        <c:v>化学工業</c:v>
                      </c:pt>
                      <c:pt idx="8">
                        <c:v>石油製品・石炭製品製造業</c:v>
                      </c:pt>
                      <c:pt idx="9">
                        <c:v>プラスチック製品製造業（別掲を除く）</c:v>
                      </c:pt>
                      <c:pt idx="10">
                        <c:v>ゴム製品製造業</c:v>
                      </c:pt>
                      <c:pt idx="11">
                        <c:v>なめし革・同製品・毛皮製造業</c:v>
                      </c:pt>
                      <c:pt idx="12">
                        <c:v>窯業・土石製品製造業</c:v>
                      </c:pt>
                      <c:pt idx="13">
                        <c:v>鉄鋼業</c:v>
                      </c:pt>
                      <c:pt idx="14">
                        <c:v>非鉄金属製造業</c:v>
                      </c:pt>
                      <c:pt idx="15">
                        <c:v>金属製品製造業</c:v>
                      </c:pt>
                      <c:pt idx="16">
                        <c:v>はん用機械器具製造業</c:v>
                      </c:pt>
                      <c:pt idx="17">
                        <c:v>生産用機械器具製造業</c:v>
                      </c:pt>
                      <c:pt idx="18">
                        <c:v>業務用機械器具製造業</c:v>
                      </c:pt>
                      <c:pt idx="19">
                        <c:v>電子部品・デバイス・電子回路製造業</c:v>
                      </c:pt>
                      <c:pt idx="20">
                        <c:v>電気機械器具製造業</c:v>
                      </c:pt>
                      <c:pt idx="21">
                        <c:v>情報通信機械器具製造業</c:v>
                      </c:pt>
                      <c:pt idx="22">
                        <c:v>輸送用機械器具製造業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339-4D17-99EA-4EFB94DA1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40064"/>
        <c:axId val="116859648"/>
      </c:barChart>
      <c:catAx>
        <c:axId val="1164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5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440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04-4EB2-8FE9-E121B8FE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490048"/>
        <c:axId val="97491584"/>
        <c:axId val="0"/>
      </c:bar3DChart>
      <c:catAx>
        <c:axId val="9749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9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9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9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62-4012-BD38-E831D4CB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512064"/>
        <c:axId val="113902336"/>
        <c:axId val="0"/>
      </c:bar3DChart>
      <c:catAx>
        <c:axId val="9751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90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0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12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工業の推 移(従業者4人以上）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A-4648-AF59-41A3C616B413}"/>
            </c:ext>
          </c:extLst>
        </c:ser>
        <c:ser>
          <c:idx val="1"/>
          <c:order val="1"/>
          <c:spPr>
            <a:solidFill>
              <a:srgbClr val="66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CA-4648-AF59-41A3C616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3987584"/>
        <c:axId val="1139898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8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ECA-4648-AF59-41A3C616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96160"/>
        <c:axId val="113997696"/>
      </c:lineChart>
      <c:catAx>
        <c:axId val="11398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所・人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9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89888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987584"/>
        <c:crosses val="autoZero"/>
        <c:crossBetween val="between"/>
      </c:valAx>
      <c:catAx>
        <c:axId val="11399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13997696"/>
        <c:crosses val="autoZero"/>
        <c:auto val="1"/>
        <c:lblAlgn val="ctr"/>
        <c:lblOffset val="100"/>
        <c:noMultiLvlLbl val="0"/>
      </c:catAx>
      <c:valAx>
        <c:axId val="113997696"/>
        <c:scaling>
          <c:orientation val="minMax"/>
          <c:max val="1500000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99616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5.9055118110236222" l="0.19685039370078741" r="0.19685039370078741" t="0.98425196850393704" header="0.51181102362204722" footer="0.51181102362204722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'概況-2'!#REF!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'概況-2'!#REF!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'概況-2'!#REF!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9BB-40A2-9A06-41BFBBB7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14176"/>
        <c:axId val="97716096"/>
        <c:axId val="0"/>
      </c:bar3DChart>
      <c:catAx>
        <c:axId val="9771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所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1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71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1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'概況-2'!#REF!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'概況-2'!#REF!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'概況-2'!#REF!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ABE-4EA2-A255-0F439DBFE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26848"/>
        <c:axId val="97728768"/>
        <c:axId val="0"/>
      </c:bar3DChart>
      <c:catAx>
        <c:axId val="9772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72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2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工業の推移（平成２年＝１００）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年別推移!#REF!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29-4F3E-AAB6-7BAE469C76CB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年別推移!#REF!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29-4F3E-AAB6-7BAE469C76CB}"/>
            </c:ext>
          </c:extLst>
        </c:ser>
        <c:ser>
          <c:idx val="2"/>
          <c:order val="2"/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年別推移!#REF!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年別推移!#REF!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129-4F3E-AAB6-7BAE469C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47232"/>
        <c:axId val="114053504"/>
      </c:lineChart>
      <c:catAx>
        <c:axId val="11404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05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05350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047232"/>
        <c:crosses val="autoZero"/>
        <c:crossBetween val="between"/>
        <c:majorUnit val="10"/>
      </c:valAx>
      <c:spPr>
        <a:solidFill>
          <a:srgbClr val="E3E3E3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産業別事業所数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EE-4202-97C8-6B6A5755745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EE-4202-97C8-6B6A5755745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EE-4202-97C8-6B6A5755745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EE-4202-97C8-6B6A5755745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9EE-4202-97C8-6B6A575574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9EE-4202-97C8-6B6A5755745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9EE-4202-97C8-6B6A5755745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9EE-4202-97C8-6B6A575574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9EE-4202-97C8-6B6A575574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9EE-4202-97C8-6B6A5755745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9EE-4202-97C8-6B6A5755745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9EE-4202-97C8-6B6A5755745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9EE-4202-97C8-6B6A5755745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9EE-4202-97C8-6B6A5755745D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9EE-4202-97C8-6B6A5755745D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9EE-4202-97C8-6B6A5755745D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9EE-4202-97C8-6B6A5755745D}"/>
              </c:ext>
            </c:extLst>
          </c:dPt>
          <c:dPt>
            <c:idx val="17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9EE-4202-97C8-6B6A5755745D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9EE-4202-97C8-6B6A5755745D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9EE-4202-97C8-6B6A5755745D}"/>
              </c:ext>
            </c:extLst>
          </c:dPt>
          <c:dPt>
            <c:idx val="20"/>
            <c:bubble3D val="0"/>
            <c:spPr>
              <a:solidFill>
                <a:srgbClr val="A6CA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D9EE-4202-97C8-6B6A5755745D}"/>
              </c:ext>
            </c:extLst>
          </c:dPt>
          <c:dPt>
            <c:idx val="21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D9EE-4202-97C8-6B6A5755745D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D9EE-4202-97C8-6B6A5755745D}"/>
              </c:ext>
            </c:extLst>
          </c:dPt>
          <c:cat>
            <c:strRef>
              <c:f>'産業別状況-２'!$C$9:$C$32</c:f>
              <c:strCache>
                <c:ptCount val="24"/>
                <c:pt idx="0">
                  <c:v>食料品</c:v>
                </c:pt>
                <c:pt idx="1">
                  <c:v>飲料・たばこ</c:v>
                </c:pt>
                <c:pt idx="2">
                  <c:v>繊維</c:v>
                </c:pt>
                <c:pt idx="3">
                  <c:v>木材・木製品</c:v>
                </c:pt>
                <c:pt idx="4">
                  <c:v>家具</c:v>
                </c:pt>
                <c:pt idx="5">
                  <c:v>パルプ・紙</c:v>
                </c:pt>
                <c:pt idx="6">
                  <c:v>印刷</c:v>
                </c:pt>
                <c:pt idx="7">
                  <c:v>化学</c:v>
                </c:pt>
                <c:pt idx="8">
                  <c:v>石油・石炭</c:v>
                </c:pt>
                <c:pt idx="9">
                  <c:v>プラスチック</c:v>
                </c:pt>
                <c:pt idx="10">
                  <c:v>ゴム製品</c:v>
                </c:pt>
                <c:pt idx="11">
                  <c:v>なめし革</c:v>
                </c:pt>
                <c:pt idx="12">
                  <c:v>窯業・土石</c:v>
                </c:pt>
                <c:pt idx="13">
                  <c:v>鉄鋼</c:v>
                </c:pt>
                <c:pt idx="14">
                  <c:v>非鉄金属</c:v>
                </c:pt>
                <c:pt idx="15">
                  <c:v>金属製品</c:v>
                </c:pt>
                <c:pt idx="16">
                  <c:v>はん用機械</c:v>
                </c:pt>
                <c:pt idx="17">
                  <c:v>生産用機械</c:v>
                </c:pt>
                <c:pt idx="18">
                  <c:v>業務用機械</c:v>
                </c:pt>
                <c:pt idx="19">
                  <c:v>電子部品</c:v>
                </c:pt>
                <c:pt idx="20">
                  <c:v>電気機械</c:v>
                </c:pt>
                <c:pt idx="21">
                  <c:v>情報通信機械</c:v>
                </c:pt>
                <c:pt idx="22">
                  <c:v>輸送用機械</c:v>
                </c:pt>
                <c:pt idx="23">
                  <c:v>その他</c:v>
                </c:pt>
              </c:strCache>
            </c:strRef>
          </c:cat>
          <c:val>
            <c:numRef>
              <c:f>'産業別状況-２'!$E$9:$E$32</c:f>
              <c:numCache>
                <c:formatCode>_(* #,##0_);_(* \(#,##0\);_(* "-"_);_(@_)</c:formatCode>
                <c:ptCount val="24"/>
                <c:pt idx="0" formatCode="#\ ##\ ##0">
                  <c:v>36</c:v>
                </c:pt>
                <c:pt idx="1">
                  <c:v>0</c:v>
                </c:pt>
                <c:pt idx="2" formatCode="#\ ##\ ##0">
                  <c:v>21</c:v>
                </c:pt>
                <c:pt idx="3" formatCode="#\ ##\ ##0">
                  <c:v>5</c:v>
                </c:pt>
                <c:pt idx="4" formatCode="#\ ##\ ##0">
                  <c:v>39</c:v>
                </c:pt>
                <c:pt idx="5" formatCode="#\ ##\ ##0">
                  <c:v>43</c:v>
                </c:pt>
                <c:pt idx="6" formatCode="#\ ##\ ##0">
                  <c:v>56</c:v>
                </c:pt>
                <c:pt idx="7" formatCode="#\ ##\ ##0">
                  <c:v>23</c:v>
                </c:pt>
                <c:pt idx="8" formatCode="#\ ##\ ##0">
                  <c:v>1</c:v>
                </c:pt>
                <c:pt idx="9" formatCode="#\ ##\ ##0">
                  <c:v>121</c:v>
                </c:pt>
                <c:pt idx="10" formatCode="#\ ##\ ##0">
                  <c:v>20</c:v>
                </c:pt>
                <c:pt idx="11" formatCode="#\ ##\ ##0">
                  <c:v>7</c:v>
                </c:pt>
                <c:pt idx="12" formatCode="#\ ##\ ##0">
                  <c:v>13</c:v>
                </c:pt>
                <c:pt idx="13" formatCode="#\ ##\ ##0">
                  <c:v>32</c:v>
                </c:pt>
                <c:pt idx="14" formatCode="#\ ##\ ##0">
                  <c:v>33</c:v>
                </c:pt>
                <c:pt idx="15" formatCode="#\ ##\ ##0">
                  <c:v>292</c:v>
                </c:pt>
                <c:pt idx="16" formatCode="#\ ##\ ##0">
                  <c:v>51</c:v>
                </c:pt>
                <c:pt idx="17" formatCode="#\ ##\ ##0">
                  <c:v>135</c:v>
                </c:pt>
                <c:pt idx="18" formatCode="#\ ##\ ##0">
                  <c:v>15</c:v>
                </c:pt>
                <c:pt idx="19" formatCode="#\ ##\ ##0">
                  <c:v>9</c:v>
                </c:pt>
                <c:pt idx="20" formatCode="#\ ##\ ##0">
                  <c:v>52</c:v>
                </c:pt>
                <c:pt idx="21" formatCode="#\ ##\ ##0">
                  <c:v>7</c:v>
                </c:pt>
                <c:pt idx="22" formatCode="#\ ##\ ##0">
                  <c:v>34</c:v>
                </c:pt>
                <c:pt idx="23" formatCode="#\ ##\ ##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9EE-4202-97C8-6B6A5755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産業別従業者数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10-41D4-A208-4F1341F47B4C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10-41D4-A208-4F1341F47B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10-41D4-A208-4F1341F47B4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10-41D4-A208-4F1341F47B4C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10-41D4-A208-4F1341F47B4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10-41D4-A208-4F1341F47B4C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10-41D4-A208-4F1341F47B4C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10-41D4-A208-4F1341F47B4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A10-41D4-A208-4F1341F47B4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A10-41D4-A208-4F1341F47B4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A10-41D4-A208-4F1341F47B4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A10-41D4-A208-4F1341F47B4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A10-41D4-A208-4F1341F47B4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A10-41D4-A208-4F1341F47B4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A10-41D4-A208-4F1341F47B4C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A10-41D4-A208-4F1341F47B4C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A10-41D4-A208-4F1341F47B4C}"/>
              </c:ext>
            </c:extLst>
          </c:dPt>
          <c:dPt>
            <c:idx val="17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A10-41D4-A208-4F1341F47B4C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A10-41D4-A208-4F1341F47B4C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A10-41D4-A208-4F1341F47B4C}"/>
              </c:ext>
            </c:extLst>
          </c:dPt>
          <c:dPt>
            <c:idx val="20"/>
            <c:bubble3D val="0"/>
            <c:spPr>
              <a:solidFill>
                <a:srgbClr val="A6CA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CA10-41D4-A208-4F1341F47B4C}"/>
              </c:ext>
            </c:extLst>
          </c:dPt>
          <c:dPt>
            <c:idx val="21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CA10-41D4-A208-4F1341F47B4C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CA10-41D4-A208-4F1341F47B4C}"/>
              </c:ext>
            </c:extLst>
          </c:dPt>
          <c:cat>
            <c:strRef>
              <c:f>'産業別状況-２'!$C$9:$C$32</c:f>
              <c:strCache>
                <c:ptCount val="24"/>
                <c:pt idx="0">
                  <c:v>食料品</c:v>
                </c:pt>
                <c:pt idx="1">
                  <c:v>飲料・たばこ</c:v>
                </c:pt>
                <c:pt idx="2">
                  <c:v>繊維</c:v>
                </c:pt>
                <c:pt idx="3">
                  <c:v>木材・木製品</c:v>
                </c:pt>
                <c:pt idx="4">
                  <c:v>家具</c:v>
                </c:pt>
                <c:pt idx="5">
                  <c:v>パルプ・紙</c:v>
                </c:pt>
                <c:pt idx="6">
                  <c:v>印刷</c:v>
                </c:pt>
                <c:pt idx="7">
                  <c:v>化学</c:v>
                </c:pt>
                <c:pt idx="8">
                  <c:v>石油・石炭</c:v>
                </c:pt>
                <c:pt idx="9">
                  <c:v>プラスチック</c:v>
                </c:pt>
                <c:pt idx="10">
                  <c:v>ゴム製品</c:v>
                </c:pt>
                <c:pt idx="11">
                  <c:v>なめし革</c:v>
                </c:pt>
                <c:pt idx="12">
                  <c:v>窯業・土石</c:v>
                </c:pt>
                <c:pt idx="13">
                  <c:v>鉄鋼</c:v>
                </c:pt>
                <c:pt idx="14">
                  <c:v>非鉄金属</c:v>
                </c:pt>
                <c:pt idx="15">
                  <c:v>金属製品</c:v>
                </c:pt>
                <c:pt idx="16">
                  <c:v>はん用機械</c:v>
                </c:pt>
                <c:pt idx="17">
                  <c:v>生産用機械</c:v>
                </c:pt>
                <c:pt idx="18">
                  <c:v>業務用機械</c:v>
                </c:pt>
                <c:pt idx="19">
                  <c:v>電子部品</c:v>
                </c:pt>
                <c:pt idx="20">
                  <c:v>電気機械</c:v>
                </c:pt>
                <c:pt idx="21">
                  <c:v>情報通信機械</c:v>
                </c:pt>
                <c:pt idx="22">
                  <c:v>輸送用機械</c:v>
                </c:pt>
                <c:pt idx="23">
                  <c:v>その他</c:v>
                </c:pt>
              </c:strCache>
            </c:strRef>
          </c:cat>
          <c:val>
            <c:numRef>
              <c:f>'産業別状況-２'!$I$9:$I$32</c:f>
              <c:numCache>
                <c:formatCode>_(* #,##0_);_(* \(#,##0\);_(* "-"_);_(@_)</c:formatCode>
                <c:ptCount val="24"/>
                <c:pt idx="0" formatCode="#\ ##\ ##0">
                  <c:v>1950</c:v>
                </c:pt>
                <c:pt idx="1">
                  <c:v>0</c:v>
                </c:pt>
                <c:pt idx="2" formatCode="#\ ##\ ##0">
                  <c:v>381</c:v>
                </c:pt>
                <c:pt idx="3" formatCode="#\ ##\ ##0">
                  <c:v>47</c:v>
                </c:pt>
                <c:pt idx="4" formatCode="#\ ##\ ##0">
                  <c:v>558</c:v>
                </c:pt>
                <c:pt idx="5" formatCode="#\ ##\ ##0">
                  <c:v>1240</c:v>
                </c:pt>
                <c:pt idx="6" formatCode="#\ ##\ ##0">
                  <c:v>1583</c:v>
                </c:pt>
                <c:pt idx="7" formatCode="#\ ##\ ##0">
                  <c:v>1618</c:v>
                </c:pt>
                <c:pt idx="8" formatCode="#\ ##\ ##0">
                  <c:v>27</c:v>
                </c:pt>
                <c:pt idx="9" formatCode="#\ ##\ ##0">
                  <c:v>2729</c:v>
                </c:pt>
                <c:pt idx="10" formatCode="#\ ##\ ##0">
                  <c:v>712</c:v>
                </c:pt>
                <c:pt idx="11" formatCode="#\ ##\ ##0">
                  <c:v>98</c:v>
                </c:pt>
                <c:pt idx="12" formatCode="#\ ##\ ##0">
                  <c:v>310</c:v>
                </c:pt>
                <c:pt idx="13" formatCode="#\ ##\ ##0">
                  <c:v>636</c:v>
                </c:pt>
                <c:pt idx="14" formatCode="#\ ##\ ##0">
                  <c:v>903</c:v>
                </c:pt>
                <c:pt idx="15" formatCode="#\ ##\ ##0">
                  <c:v>5496</c:v>
                </c:pt>
                <c:pt idx="16" formatCode="#\ ##\ ##0">
                  <c:v>1236</c:v>
                </c:pt>
                <c:pt idx="17" formatCode="#\ ##\ ##0">
                  <c:v>2973</c:v>
                </c:pt>
                <c:pt idx="18" formatCode="#\ ##\ ##0">
                  <c:v>570</c:v>
                </c:pt>
                <c:pt idx="19" formatCode="#\ ##\ ##0">
                  <c:v>691</c:v>
                </c:pt>
                <c:pt idx="20" formatCode="#\ ##\ ##0">
                  <c:v>1372</c:v>
                </c:pt>
                <c:pt idx="21" formatCode="#\ ##\ ##0">
                  <c:v>115</c:v>
                </c:pt>
                <c:pt idx="22" formatCode="#\ ##\ ##0">
                  <c:v>795</c:v>
                </c:pt>
                <c:pt idx="23" formatCode="#\ ##\ ##0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10-41D4-A208-4F1341F4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image" Target="../media/image5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0</xdr:colOff>
      <xdr:row>58</xdr:row>
      <xdr:rowOff>0</xdr:rowOff>
    </xdr:to>
    <xdr:graphicFrame macro="">
      <xdr:nvGraphicFramePr>
        <xdr:cNvPr id="3661955" name="グラフ 1025">
          <a:extLst>
            <a:ext uri="{FF2B5EF4-FFF2-40B4-BE49-F238E27FC236}">
              <a16:creationId xmlns:a16="http://schemas.microsoft.com/office/drawing/2014/main" id="{00000000-0008-0000-0000-000083E0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58</xdr:row>
      <xdr:rowOff>0</xdr:rowOff>
    </xdr:to>
    <xdr:graphicFrame macro="">
      <xdr:nvGraphicFramePr>
        <xdr:cNvPr id="3661956" name="グラフ 1026">
          <a:extLst>
            <a:ext uri="{FF2B5EF4-FFF2-40B4-BE49-F238E27FC236}">
              <a16:creationId xmlns:a16="http://schemas.microsoft.com/office/drawing/2014/main" id="{00000000-0008-0000-0000-000084E0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58</xdr:row>
      <xdr:rowOff>0</xdr:rowOff>
    </xdr:to>
    <xdr:graphicFrame macro="">
      <xdr:nvGraphicFramePr>
        <xdr:cNvPr id="3661957" name="グラフ 1027">
          <a:extLst>
            <a:ext uri="{FF2B5EF4-FFF2-40B4-BE49-F238E27FC236}">
              <a16:creationId xmlns:a16="http://schemas.microsoft.com/office/drawing/2014/main" id="{00000000-0008-0000-0000-000085E0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58</xdr:row>
      <xdr:rowOff>0</xdr:rowOff>
    </xdr:to>
    <xdr:graphicFrame macro="">
      <xdr:nvGraphicFramePr>
        <xdr:cNvPr id="3661959" name="グラフ 1029">
          <a:extLst>
            <a:ext uri="{FF2B5EF4-FFF2-40B4-BE49-F238E27FC236}">
              <a16:creationId xmlns:a16="http://schemas.microsoft.com/office/drawing/2014/main" id="{00000000-0008-0000-0000-000087E0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12700</xdr:rowOff>
    </xdr:from>
    <xdr:to>
      <xdr:col>12</xdr:col>
      <xdr:colOff>140091</xdr:colOff>
      <xdr:row>26</xdr:row>
      <xdr:rowOff>117527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B44D03-1E63-47B6-83D6-7C223702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" y="3136900"/>
          <a:ext cx="10376291" cy="2060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30</xdr:row>
      <xdr:rowOff>19050</xdr:rowOff>
    </xdr:from>
    <xdr:to>
      <xdr:col>5</xdr:col>
      <xdr:colOff>914400</xdr:colOff>
      <xdr:row>31</xdr:row>
      <xdr:rowOff>19050</xdr:rowOff>
    </xdr:to>
    <xdr:sp macro="" textlink="">
      <xdr:nvSpPr>
        <xdr:cNvPr id="4095114" name="Rectangle 9">
          <a:extLst>
            <a:ext uri="{FF2B5EF4-FFF2-40B4-BE49-F238E27FC236}">
              <a16:creationId xmlns:a16="http://schemas.microsoft.com/office/drawing/2014/main" id="{00000000-0008-0000-0600-00008A7C3E00}"/>
            </a:ext>
          </a:extLst>
        </xdr:cNvPr>
        <xdr:cNvSpPr>
          <a:spLocks noChangeArrowheads="1"/>
        </xdr:cNvSpPr>
      </xdr:nvSpPr>
      <xdr:spPr bwMode="auto">
        <a:xfrm>
          <a:off x="3629025" y="5676900"/>
          <a:ext cx="209550" cy="180975"/>
        </a:xfrm>
        <a:prstGeom prst="rect">
          <a:avLst/>
        </a:prstGeom>
        <a:solidFill>
          <a:schemeClr val="accent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647700</xdr:colOff>
      <xdr:row>30</xdr:row>
      <xdr:rowOff>0</xdr:rowOff>
    </xdr:from>
    <xdr:to>
      <xdr:col>8</xdr:col>
      <xdr:colOff>857250</xdr:colOff>
      <xdr:row>30</xdr:row>
      <xdr:rowOff>171450</xdr:rowOff>
    </xdr:to>
    <xdr:sp macro="" textlink="">
      <xdr:nvSpPr>
        <xdr:cNvPr id="4095115" name="Rectangle 11">
          <a:extLst>
            <a:ext uri="{FF2B5EF4-FFF2-40B4-BE49-F238E27FC236}">
              <a16:creationId xmlns:a16="http://schemas.microsoft.com/office/drawing/2014/main" id="{00000000-0008-0000-0600-00008B7C3E00}"/>
            </a:ext>
          </a:extLst>
        </xdr:cNvPr>
        <xdr:cNvSpPr>
          <a:spLocks noChangeArrowheads="1"/>
        </xdr:cNvSpPr>
      </xdr:nvSpPr>
      <xdr:spPr bwMode="auto">
        <a:xfrm>
          <a:off x="6457950" y="5657850"/>
          <a:ext cx="209550" cy="171450"/>
        </a:xfrm>
        <a:prstGeom prst="rect">
          <a:avLst/>
        </a:prstGeom>
        <a:solidFill>
          <a:srgbClr val="FF00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742950</xdr:colOff>
      <xdr:row>30</xdr:row>
      <xdr:rowOff>0</xdr:rowOff>
    </xdr:from>
    <xdr:to>
      <xdr:col>11</xdr:col>
      <xdr:colOff>952500</xdr:colOff>
      <xdr:row>30</xdr:row>
      <xdr:rowOff>171450</xdr:rowOff>
    </xdr:to>
    <xdr:sp macro="" textlink="">
      <xdr:nvSpPr>
        <xdr:cNvPr id="4095116" name="Rectangle 12">
          <a:extLst>
            <a:ext uri="{FF2B5EF4-FFF2-40B4-BE49-F238E27FC236}">
              <a16:creationId xmlns:a16="http://schemas.microsoft.com/office/drawing/2014/main" id="{00000000-0008-0000-0600-00008C7C3E00}"/>
            </a:ext>
          </a:extLst>
        </xdr:cNvPr>
        <xdr:cNvSpPr>
          <a:spLocks noChangeArrowheads="1"/>
        </xdr:cNvSpPr>
      </xdr:nvSpPr>
      <xdr:spPr bwMode="auto">
        <a:xfrm>
          <a:off x="9439275" y="5657850"/>
          <a:ext cx="209550" cy="171450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0</xdr:rowOff>
    </xdr:from>
    <xdr:to>
      <xdr:col>7</xdr:col>
      <xdr:colOff>512959</xdr:colOff>
      <xdr:row>49</xdr:row>
      <xdr:rowOff>50050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354F23-E828-4425-9D80-05ABF44AC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6604000"/>
          <a:ext cx="4462659" cy="3072650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495300</xdr:colOff>
      <xdr:row>32</xdr:row>
      <xdr:rowOff>0</xdr:rowOff>
    </xdr:from>
    <xdr:to>
      <xdr:col>12</xdr:col>
      <xdr:colOff>125862</xdr:colOff>
      <xdr:row>49</xdr:row>
      <xdr:rowOff>50050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B3DD79-FF86-44D9-91F0-4345201C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1300" y="6604000"/>
          <a:ext cx="4456562" cy="3072650"/>
        </a:xfrm>
        <a:prstGeom prst="rect">
          <a:avLst/>
        </a:prstGeom>
      </xdr:spPr>
    </xdr:pic>
    <xdr:clientData/>
  </xdr:twoCellAnchor>
  <xdr:twoCellAnchor editAs="oneCell">
    <xdr:from>
      <xdr:col>12</xdr:col>
      <xdr:colOff>139700</xdr:colOff>
      <xdr:row>32</xdr:row>
      <xdr:rowOff>0</xdr:rowOff>
    </xdr:from>
    <xdr:to>
      <xdr:col>15</xdr:col>
      <xdr:colOff>1027055</xdr:colOff>
      <xdr:row>49</xdr:row>
      <xdr:rowOff>50050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792E08-CA77-43C5-BB41-48C0AD89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91700" y="6604000"/>
          <a:ext cx="4468755" cy="3072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49</xdr:row>
      <xdr:rowOff>38100</xdr:rowOff>
    </xdr:from>
    <xdr:to>
      <xdr:col>7</xdr:col>
      <xdr:colOff>519055</xdr:colOff>
      <xdr:row>65</xdr:row>
      <xdr:rowOff>107441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091158-85FC-40DA-8718-65DAF023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6300" y="9664700"/>
          <a:ext cx="4468755" cy="2914141"/>
        </a:xfrm>
        <a:prstGeom prst="rect">
          <a:avLst/>
        </a:prstGeom>
      </xdr:spPr>
    </xdr:pic>
    <xdr:clientData/>
  </xdr:twoCellAnchor>
  <xdr:twoCellAnchor editAs="oneCell">
    <xdr:from>
      <xdr:col>7</xdr:col>
      <xdr:colOff>508000</xdr:colOff>
      <xdr:row>49</xdr:row>
      <xdr:rowOff>50800</xdr:rowOff>
    </xdr:from>
    <xdr:to>
      <xdr:col>12</xdr:col>
      <xdr:colOff>144659</xdr:colOff>
      <xdr:row>65</xdr:row>
      <xdr:rowOff>120141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ED731B5-B638-4136-A1E1-DFB5D7BB2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0" y="9677400"/>
          <a:ext cx="4462659" cy="2914141"/>
        </a:xfrm>
        <a:prstGeom prst="rect">
          <a:avLst/>
        </a:prstGeom>
      </xdr:spPr>
    </xdr:pic>
    <xdr:clientData/>
  </xdr:twoCellAnchor>
  <xdr:twoCellAnchor editAs="oneCell">
    <xdr:from>
      <xdr:col>12</xdr:col>
      <xdr:colOff>139700</xdr:colOff>
      <xdr:row>49</xdr:row>
      <xdr:rowOff>50800</xdr:rowOff>
    </xdr:from>
    <xdr:to>
      <xdr:col>15</xdr:col>
      <xdr:colOff>1027055</xdr:colOff>
      <xdr:row>65</xdr:row>
      <xdr:rowOff>120141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1E25355-A4B7-4BD6-9686-ACEC27CED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9677400"/>
          <a:ext cx="4468755" cy="29141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0</xdr:col>
      <xdr:colOff>0</xdr:colOff>
      <xdr:row>34</xdr:row>
      <xdr:rowOff>47625</xdr:rowOff>
    </xdr:to>
    <xdr:graphicFrame macro="">
      <xdr:nvGraphicFramePr>
        <xdr:cNvPr id="15745" name="グラフ 1">
          <a:extLst>
            <a:ext uri="{FF2B5EF4-FFF2-40B4-BE49-F238E27FC236}">
              <a16:creationId xmlns:a16="http://schemas.microsoft.com/office/drawing/2014/main" id="{00000000-0008-0000-0700-0000813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38100</xdr:rowOff>
    </xdr:from>
    <xdr:to>
      <xdr:col>0</xdr:col>
      <xdr:colOff>0</xdr:colOff>
      <xdr:row>34</xdr:row>
      <xdr:rowOff>66675</xdr:rowOff>
    </xdr:to>
    <xdr:graphicFrame macro="">
      <xdr:nvGraphicFramePr>
        <xdr:cNvPr id="15746" name="グラフ 2">
          <a:extLst>
            <a:ext uri="{FF2B5EF4-FFF2-40B4-BE49-F238E27FC236}">
              <a16:creationId xmlns:a16="http://schemas.microsoft.com/office/drawing/2014/main" id="{00000000-0008-0000-0700-0000823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1</xdr:row>
      <xdr:rowOff>27215</xdr:rowOff>
    </xdr:from>
    <xdr:to>
      <xdr:col>27</xdr:col>
      <xdr:colOff>668775</xdr:colOff>
      <xdr:row>74</xdr:row>
      <xdr:rowOff>160608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56D569-DC49-4DB1-8B08-55FFEE2C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964" y="204108"/>
          <a:ext cx="18344454" cy="13046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38100</xdr:rowOff>
    </xdr:from>
    <xdr:to>
      <xdr:col>0</xdr:col>
      <xdr:colOff>0</xdr:colOff>
      <xdr:row>32</xdr:row>
      <xdr:rowOff>0</xdr:rowOff>
    </xdr:to>
    <xdr:graphicFrame macro="">
      <xdr:nvGraphicFramePr>
        <xdr:cNvPr id="6030" name="グラフ 3">
          <a:extLst>
            <a:ext uri="{FF2B5EF4-FFF2-40B4-BE49-F238E27FC236}">
              <a16:creationId xmlns:a16="http://schemas.microsoft.com/office/drawing/2014/main" id="{00000000-0008-0000-0100-00008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0</xdr:colOff>
      <xdr:row>32</xdr:row>
      <xdr:rowOff>0</xdr:rowOff>
    </xdr:to>
    <xdr:graphicFrame macro="">
      <xdr:nvGraphicFramePr>
        <xdr:cNvPr id="6031" name="グラフ 4">
          <a:extLst>
            <a:ext uri="{FF2B5EF4-FFF2-40B4-BE49-F238E27FC236}">
              <a16:creationId xmlns:a16="http://schemas.microsoft.com/office/drawing/2014/main" id="{00000000-0008-0000-0100-00008F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16</xdr:col>
      <xdr:colOff>9525</xdr:colOff>
      <xdr:row>0</xdr:row>
      <xdr:rowOff>0</xdr:rowOff>
    </xdr:to>
    <xdr:graphicFrame macro="">
      <xdr:nvGraphicFramePr>
        <xdr:cNvPr id="6032" name="グラフ 9">
          <a:extLst>
            <a:ext uri="{FF2B5EF4-FFF2-40B4-BE49-F238E27FC236}">
              <a16:creationId xmlns:a16="http://schemas.microsoft.com/office/drawing/2014/main" id="{00000000-0008-0000-0100-000090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50800</xdr:colOff>
      <xdr:row>5</xdr:row>
      <xdr:rowOff>38100</xdr:rowOff>
    </xdr:from>
    <xdr:to>
      <xdr:col>17</xdr:col>
      <xdr:colOff>526597</xdr:colOff>
      <xdr:row>29</xdr:row>
      <xdr:rowOff>50689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22CD22-B583-4615-8CE0-D41F76A66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800" y="990600"/>
          <a:ext cx="15283997" cy="4584589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34</xdr:row>
      <xdr:rowOff>0</xdr:rowOff>
    </xdr:from>
    <xdr:to>
      <xdr:col>6</xdr:col>
      <xdr:colOff>39537</xdr:colOff>
      <xdr:row>56</xdr:row>
      <xdr:rowOff>97394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19940A-EF10-4962-9AD0-7FF3E274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9700" y="6477000"/>
          <a:ext cx="4852837" cy="4224894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406400</xdr:colOff>
      <xdr:row>34</xdr:row>
      <xdr:rowOff>12700</xdr:rowOff>
    </xdr:from>
    <xdr:to>
      <xdr:col>11</xdr:col>
      <xdr:colOff>414947</xdr:colOff>
      <xdr:row>56</xdr:row>
      <xdr:rowOff>110094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E213390-9A80-429B-9A51-94351C382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59400" y="6489700"/>
          <a:ext cx="4834547" cy="4224894"/>
        </a:xfrm>
        <a:prstGeom prst="rect">
          <a:avLst/>
        </a:prstGeom>
      </xdr:spPr>
    </xdr:pic>
    <xdr:clientData/>
  </xdr:twoCellAnchor>
  <xdr:twoCellAnchor editAs="oneCell">
    <xdr:from>
      <xdr:col>11</xdr:col>
      <xdr:colOff>774700</xdr:colOff>
      <xdr:row>34</xdr:row>
      <xdr:rowOff>0</xdr:rowOff>
    </xdr:from>
    <xdr:to>
      <xdr:col>17</xdr:col>
      <xdr:colOff>489626</xdr:colOff>
      <xdr:row>56</xdr:row>
      <xdr:rowOff>91298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5D82299-C305-47D9-852B-FEF752A2D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3700" y="6477000"/>
          <a:ext cx="4871126" cy="4218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9525</xdr:rowOff>
    </xdr:from>
    <xdr:to>
      <xdr:col>6</xdr:col>
      <xdr:colOff>406635</xdr:colOff>
      <xdr:row>42</xdr:row>
      <xdr:rowOff>80346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6BDEC4-D015-4BB2-AF80-C1716B843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38575"/>
          <a:ext cx="5645385" cy="387129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21</xdr:row>
      <xdr:rowOff>0</xdr:rowOff>
    </xdr:from>
    <xdr:to>
      <xdr:col>15</xdr:col>
      <xdr:colOff>195925</xdr:colOff>
      <xdr:row>42</xdr:row>
      <xdr:rowOff>64724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14B7590-0AEA-4F50-B21F-4F0186A8F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91225" y="3829050"/>
          <a:ext cx="5444200" cy="3865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35</xdr:row>
      <xdr:rowOff>0</xdr:rowOff>
    </xdr:from>
    <xdr:to>
      <xdr:col>6</xdr:col>
      <xdr:colOff>1038225</xdr:colOff>
      <xdr:row>35</xdr:row>
      <xdr:rowOff>0</xdr:rowOff>
    </xdr:to>
    <xdr:graphicFrame macro="">
      <xdr:nvGraphicFramePr>
        <xdr:cNvPr id="17795" name="グラフ 1">
          <a:extLst>
            <a:ext uri="{FF2B5EF4-FFF2-40B4-BE49-F238E27FC236}">
              <a16:creationId xmlns:a16="http://schemas.microsoft.com/office/drawing/2014/main" id="{00000000-0008-0000-0300-000083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1057275</xdr:colOff>
      <xdr:row>35</xdr:row>
      <xdr:rowOff>0</xdr:rowOff>
    </xdr:from>
    <xdr:to>
      <xdr:col>13</xdr:col>
      <xdr:colOff>0</xdr:colOff>
      <xdr:row>35</xdr:row>
      <xdr:rowOff>0</xdr:rowOff>
    </xdr:to>
    <xdr:graphicFrame macro="">
      <xdr:nvGraphicFramePr>
        <xdr:cNvPr id="17796" name="グラフ 2">
          <a:extLst>
            <a:ext uri="{FF2B5EF4-FFF2-40B4-BE49-F238E27FC236}">
              <a16:creationId xmlns:a16="http://schemas.microsoft.com/office/drawing/2014/main" id="{00000000-0008-0000-0300-000084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18</xdr:col>
      <xdr:colOff>0</xdr:colOff>
      <xdr:row>35</xdr:row>
      <xdr:rowOff>0</xdr:rowOff>
    </xdr:to>
    <xdr:graphicFrame macro="">
      <xdr:nvGraphicFramePr>
        <xdr:cNvPr id="17797" name="グラフ 3">
          <a:extLst>
            <a:ext uri="{FF2B5EF4-FFF2-40B4-BE49-F238E27FC236}">
              <a16:creationId xmlns:a16="http://schemas.microsoft.com/office/drawing/2014/main" id="{00000000-0008-0000-0300-000085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0.4643</cdr:x>
      <cdr:y>0.84</cdr:y>
    </cdr:from>
    <cdr:to>
      <cdr:x>0.49458</cdr:x>
      <cdr:y>0.8883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4323" y="619254"/>
          <a:ext cx="189210" cy="35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金属製品　  26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0.00762</cdr:x>
      <cdr:y>0.44931</cdr:y>
    </cdr:from>
    <cdr:to>
      <cdr:x>0.45076</cdr:x>
      <cdr:y>0.53633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2714"/>
          <a:ext cx="2768918" cy="6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生産用機械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11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0.44633</cdr:x>
      <cdr:y>0.33076</cdr:y>
    </cdr:from>
    <cdr:to>
      <cdr:x>0.46775</cdr:x>
      <cdr:y>0.43822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2028" y="245762"/>
          <a:ext cx="133831" cy="78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電気機械 5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電気機械７％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0.53988</cdr:x>
      <cdr:y>0.75386</cdr:y>
    </cdr:from>
    <cdr:to>
      <cdr:x>0.952</cdr:x>
      <cdr:y>0.86632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6578" y="556075"/>
          <a:ext cx="2575093" cy="8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プラスチック　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12 ％</a:t>
          </a:r>
        </a:p>
      </cdr:txBody>
    </cdr:sp>
  </cdr:relSizeAnchor>
  <cdr:relSizeAnchor xmlns:cdr="http://schemas.openxmlformats.org/drawingml/2006/chartDrawing">
    <cdr:from>
      <cdr:x>0.48474</cdr:x>
      <cdr:y>0.29574</cdr:y>
    </cdr:from>
    <cdr:to>
      <cdr:x>0.50689</cdr:x>
      <cdr:y>0.36535</cdr:y>
    </cdr:to>
    <cdr:sp macro="" textlink="">
      <cdr:nvSpPr>
        <cdr:cNvPr id="184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2001" y="220076"/>
          <a:ext cx="138446" cy="51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　4 ％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0.48178</cdr:x>
      <cdr:y>0.84066</cdr:y>
    </cdr:from>
    <cdr:to>
      <cdr:x>0.5096</cdr:x>
      <cdr:y>0.90309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818" y="619733"/>
          <a:ext cx="176249" cy="45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金属製品 20  ％</a:t>
          </a:r>
        </a:p>
      </cdr:txBody>
    </cdr:sp>
  </cdr:relSizeAnchor>
  <cdr:relSizeAnchor xmlns:cdr="http://schemas.openxmlformats.org/drawingml/2006/chartDrawing">
    <cdr:from>
      <cdr:x>0.03387</cdr:x>
      <cdr:y>0.71862</cdr:y>
    </cdr:from>
    <cdr:to>
      <cdr:x>0.45445</cdr:x>
      <cdr:y>0.8226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90" y="530229"/>
          <a:ext cx="2664000" cy="76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生産用機械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10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0.54063</cdr:x>
      <cdr:y>0.7717</cdr:y>
    </cdr:from>
    <cdr:to>
      <cdr:x>0.99248</cdr:x>
      <cdr:y>0.86894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7591" y="569158"/>
          <a:ext cx="2862084" cy="71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プラスチック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10  ％</a:t>
          </a:r>
        </a:p>
      </cdr:txBody>
    </cdr:sp>
  </cdr:relSizeAnchor>
  <cdr:relSizeAnchor xmlns:cdr="http://schemas.openxmlformats.org/drawingml/2006/chartDrawing">
    <cdr:from>
      <cdr:x>0.14049</cdr:x>
      <cdr:y>0.40755</cdr:y>
    </cdr:from>
    <cdr:to>
      <cdr:x>0.46503</cdr:x>
      <cdr:y>0.48042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3048" y="302081"/>
          <a:ext cx="2055709" cy="53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電気機械   10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0.50468</cdr:x>
      <cdr:y>0.34381</cdr:y>
    </cdr:from>
    <cdr:to>
      <cdr:x>0.52487</cdr:x>
      <cdr:y>0.42908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9872" y="255335"/>
          <a:ext cx="127897" cy="6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食料品 6  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0.4542</cdr:x>
      <cdr:y>0.30487</cdr:y>
    </cdr:from>
    <cdr:to>
      <cdr:x>0.48104</cdr:x>
      <cdr:y>0.40864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0130" y="226777"/>
          <a:ext cx="170009" cy="7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電気機械 24 ％</a:t>
          </a:r>
        </a:p>
      </cdr:txBody>
    </cdr:sp>
  </cdr:relSizeAnchor>
  <cdr:relSizeAnchor xmlns:cdr="http://schemas.openxmlformats.org/drawingml/2006/chartDrawing">
    <cdr:from>
      <cdr:x>0.53644</cdr:x>
      <cdr:y>0.75343</cdr:y>
    </cdr:from>
    <cdr:to>
      <cdr:x>0.91073</cdr:x>
      <cdr:y>0.82043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1076" y="555756"/>
          <a:ext cx="2370772" cy="49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金属製品  9 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0.5101</cdr:x>
      <cdr:y>0.78758</cdr:y>
    </cdr:from>
    <cdr:to>
      <cdr:x>0.53152</cdr:x>
      <cdr:y>0.90069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4186" y="580804"/>
          <a:ext cx="135696" cy="82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生産用機械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6 ％</a:t>
          </a:r>
        </a:p>
      </cdr:txBody>
    </cdr:sp>
  </cdr:relSizeAnchor>
  <cdr:relSizeAnchor xmlns:cdr="http://schemas.openxmlformats.org/drawingml/2006/chartDrawing">
    <cdr:from>
      <cdr:x>0.4574</cdr:x>
      <cdr:y>0.81129</cdr:y>
    </cdr:from>
    <cdr:to>
      <cdr:x>0.48326</cdr:x>
      <cdr:y>0.86611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0406" y="598195"/>
          <a:ext cx="163771" cy="40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電子部品 17 ％</a:t>
          </a:r>
        </a:p>
      </cdr:txBody>
    </cdr:sp>
  </cdr:relSizeAnchor>
  <cdr:relSizeAnchor xmlns:cdr="http://schemas.openxmlformats.org/drawingml/2006/chartDrawing">
    <cdr:from>
      <cdr:x>0.52733</cdr:x>
      <cdr:y>0.38884</cdr:y>
    </cdr:from>
    <cdr:to>
      <cdr:x>0.75634</cdr:x>
      <cdr:y>0.43561</cdr:y>
    </cdr:to>
    <cdr:sp macro="" textlink="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3366" y="288361"/>
          <a:ext cx="1450539" cy="34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化学工業 7 ％ </a:t>
          </a:r>
        </a:p>
      </cdr:txBody>
    </cdr:sp>
  </cdr:relSizeAnchor>
  <cdr:relSizeAnchor xmlns:cdr="http://schemas.openxmlformats.org/drawingml/2006/chartDrawing">
    <cdr:from>
      <cdr:x>0.50369</cdr:x>
      <cdr:y>0.30487</cdr:y>
    </cdr:from>
    <cdr:to>
      <cdr:x>0.52733</cdr:x>
      <cdr:y>0.4082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633" y="226777"/>
          <a:ext cx="149733" cy="75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パルプ･紙  3 ％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4</xdr:row>
      <xdr:rowOff>12700</xdr:rowOff>
    </xdr:from>
    <xdr:to>
      <xdr:col>9</xdr:col>
      <xdr:colOff>459730</xdr:colOff>
      <xdr:row>23</xdr:row>
      <xdr:rowOff>66845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DBC6729-6CB8-472F-B1C3-23D710E6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0" y="889000"/>
          <a:ext cx="5742930" cy="3432345"/>
        </a:xfrm>
        <a:prstGeom prst="rect">
          <a:avLst/>
        </a:prstGeom>
      </xdr:spPr>
    </xdr:pic>
    <xdr:clientData/>
  </xdr:twoCellAnchor>
  <xdr:twoCellAnchor editAs="oneCell">
    <xdr:from>
      <xdr:col>9</xdr:col>
      <xdr:colOff>444500</xdr:colOff>
      <xdr:row>4</xdr:row>
      <xdr:rowOff>12700</xdr:rowOff>
    </xdr:from>
    <xdr:to>
      <xdr:col>18</xdr:col>
      <xdr:colOff>759980</xdr:colOff>
      <xdr:row>23</xdr:row>
      <xdr:rowOff>66845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E4CE35F-B0C7-43C2-94B2-CD2726E2F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6700" y="889000"/>
          <a:ext cx="6005080" cy="3432345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762000</xdr:colOff>
      <xdr:row>4</xdr:row>
      <xdr:rowOff>12700</xdr:rowOff>
    </xdr:from>
    <xdr:to>
      <xdr:col>25</xdr:col>
      <xdr:colOff>784353</xdr:colOff>
      <xdr:row>23</xdr:row>
      <xdr:rowOff>66845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E5F7D7B-25C7-4ED8-9F80-94860CE6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23800" y="889000"/>
          <a:ext cx="5877053" cy="3432345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25</xdr:row>
      <xdr:rowOff>101600</xdr:rowOff>
    </xdr:from>
    <xdr:to>
      <xdr:col>13</xdr:col>
      <xdr:colOff>66801</xdr:colOff>
      <xdr:row>37</xdr:row>
      <xdr:rowOff>188710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DABF0A4-200F-487C-97D3-8B3541BB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200" y="4813300"/>
          <a:ext cx="8779001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37</xdr:row>
      <xdr:rowOff>165100</xdr:rowOff>
    </xdr:from>
    <xdr:to>
      <xdr:col>13</xdr:col>
      <xdr:colOff>66801</xdr:colOff>
      <xdr:row>48</xdr:row>
      <xdr:rowOff>217138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2692560-A560-43AD-8773-D2EAB98E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200" y="7581900"/>
          <a:ext cx="8779001" cy="2566638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48</xdr:row>
      <xdr:rowOff>215900</xdr:rowOff>
    </xdr:from>
    <xdr:to>
      <xdr:col>13</xdr:col>
      <xdr:colOff>66801</xdr:colOff>
      <xdr:row>60</xdr:row>
      <xdr:rowOff>175997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2C12982F-90C2-4F60-AEA5-8E51E16D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3200" y="10147300"/>
          <a:ext cx="8779001" cy="2639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165100</xdr:rowOff>
    </xdr:from>
    <xdr:to>
      <xdr:col>16</xdr:col>
      <xdr:colOff>681162</xdr:colOff>
      <xdr:row>18</xdr:row>
      <xdr:rowOff>89125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9CBDF2D-BF51-49D0-A02D-3D0883914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774700"/>
          <a:ext cx="10955462" cy="259102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19</xdr:row>
      <xdr:rowOff>12700</xdr:rowOff>
    </xdr:from>
    <xdr:to>
      <xdr:col>16</xdr:col>
      <xdr:colOff>662872</xdr:colOff>
      <xdr:row>34</xdr:row>
      <xdr:rowOff>40366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E79FAD-A21B-4EA1-938F-4D884EE6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3467100"/>
          <a:ext cx="10937172" cy="269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67"/>
  <sheetViews>
    <sheetView tabSelected="1" zoomScale="75" zoomScaleNormal="75" zoomScaleSheetLayoutView="100" workbookViewId="0"/>
  </sheetViews>
  <sheetFormatPr defaultRowHeight="13.5" x14ac:dyDescent="0.15"/>
  <cols>
    <col min="1" max="1" width="9" style="7"/>
    <col min="2" max="2" width="5.25" style="7" bestFit="1" customWidth="1"/>
    <col min="3" max="3" width="5.875" style="7" bestFit="1" customWidth="1"/>
    <col min="4" max="4" width="16" style="7" customWidth="1"/>
    <col min="5" max="9" width="12.625" style="7" customWidth="1"/>
    <col min="10" max="10" width="18.5" style="7" customWidth="1"/>
    <col min="11" max="12" width="12.625" style="7" customWidth="1"/>
    <col min="13" max="13" width="2.5" style="7" customWidth="1"/>
    <col min="14" max="16384" width="9" style="7"/>
  </cols>
  <sheetData>
    <row r="4" spans="2:13" ht="18" customHeight="1" x14ac:dyDescent="0.2">
      <c r="B4" s="341" t="s">
        <v>156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</row>
    <row r="5" spans="2:13" ht="10.5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2:13" ht="18" customHeight="1" x14ac:dyDescent="0.2">
      <c r="B6" s="181" t="s">
        <v>181</v>
      </c>
      <c r="C6" s="6" t="s">
        <v>157</v>
      </c>
      <c r="D6" s="52"/>
      <c r="E6" s="52"/>
      <c r="F6" s="52"/>
      <c r="G6" s="52"/>
      <c r="H6" s="52"/>
      <c r="I6" s="52"/>
      <c r="J6" s="52"/>
      <c r="K6" s="52"/>
      <c r="L6" s="52"/>
    </row>
    <row r="7" spans="2:13" ht="9" customHeight="1" x14ac:dyDescent="0.15">
      <c r="B7" s="52"/>
      <c r="D7" s="52"/>
      <c r="E7" s="52"/>
      <c r="F7" s="52"/>
      <c r="G7" s="52"/>
      <c r="H7" s="52"/>
      <c r="I7" s="52"/>
      <c r="J7" s="52"/>
      <c r="K7" s="52"/>
      <c r="L7" s="52"/>
    </row>
    <row r="8" spans="2:13" ht="18" customHeight="1" x14ac:dyDescent="0.15">
      <c r="B8" s="52" t="s">
        <v>238</v>
      </c>
      <c r="C8" s="332"/>
      <c r="D8" s="52"/>
      <c r="E8" s="52"/>
      <c r="F8" s="52"/>
      <c r="G8" s="52"/>
      <c r="H8" s="52"/>
      <c r="I8" s="52"/>
      <c r="J8" s="52"/>
      <c r="K8" s="52"/>
      <c r="L8" s="52"/>
    </row>
    <row r="9" spans="2:13" ht="12" customHeight="1" thickBot="1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3" s="53" customFormat="1" ht="18" customHeight="1" thickTop="1" x14ac:dyDescent="0.15">
      <c r="B10" s="54"/>
      <c r="C10" s="58"/>
      <c r="D10" s="55"/>
      <c r="E10" s="56" t="s">
        <v>209</v>
      </c>
      <c r="F10" s="56"/>
      <c r="G10" s="56" t="s">
        <v>204</v>
      </c>
      <c r="H10" s="56"/>
      <c r="I10" s="57" t="s">
        <v>208</v>
      </c>
      <c r="J10" s="57" t="s">
        <v>42</v>
      </c>
      <c r="K10" s="58" t="s">
        <v>43</v>
      </c>
      <c r="L10" s="59"/>
    </row>
    <row r="11" spans="2:13" s="53" customFormat="1" ht="18" customHeight="1" x14ac:dyDescent="0.15">
      <c r="B11" s="60"/>
      <c r="C11" s="324"/>
      <c r="D11" s="98" t="s">
        <v>39</v>
      </c>
      <c r="E11" s="142">
        <v>1090</v>
      </c>
      <c r="F11" s="61" t="s">
        <v>36</v>
      </c>
      <c r="G11" s="142">
        <v>1084</v>
      </c>
      <c r="H11" s="61" t="s">
        <v>36</v>
      </c>
      <c r="I11" s="263">
        <v>100.55350553505535</v>
      </c>
      <c r="J11" s="144">
        <v>6</v>
      </c>
      <c r="K11" s="61" t="s">
        <v>211</v>
      </c>
      <c r="L11" s="62"/>
    </row>
    <row r="12" spans="2:13" s="53" customFormat="1" ht="18" customHeight="1" x14ac:dyDescent="0.15">
      <c r="B12" s="60"/>
      <c r="C12" s="61"/>
      <c r="D12" s="98" t="s">
        <v>40</v>
      </c>
      <c r="E12" s="142">
        <v>27024</v>
      </c>
      <c r="F12" s="61" t="s">
        <v>37</v>
      </c>
      <c r="G12" s="142">
        <v>26687</v>
      </c>
      <c r="H12" s="61" t="s">
        <v>37</v>
      </c>
      <c r="I12" s="263">
        <v>101.26278712481734</v>
      </c>
      <c r="J12" s="144">
        <v>337</v>
      </c>
      <c r="K12" s="61" t="s">
        <v>212</v>
      </c>
      <c r="L12" s="62"/>
    </row>
    <row r="13" spans="2:13" s="53" customFormat="1" ht="18" customHeight="1" thickBot="1" x14ac:dyDescent="0.2">
      <c r="B13" s="63"/>
      <c r="C13" s="64"/>
      <c r="D13" s="64" t="s">
        <v>41</v>
      </c>
      <c r="E13" s="143">
        <v>921333</v>
      </c>
      <c r="F13" s="64" t="s">
        <v>38</v>
      </c>
      <c r="G13" s="143">
        <v>835224</v>
      </c>
      <c r="H13" s="64" t="s">
        <v>38</v>
      </c>
      <c r="I13" s="264">
        <v>110.30968937674204</v>
      </c>
      <c r="J13" s="321">
        <v>86109</v>
      </c>
      <c r="K13" s="64" t="s">
        <v>213</v>
      </c>
      <c r="L13" s="65"/>
    </row>
    <row r="14" spans="2:13" ht="10.5" customHeight="1" thickTop="1" x14ac:dyDescent="0.15">
      <c r="I14" s="9"/>
      <c r="J14" s="8"/>
    </row>
    <row r="15" spans="2:13" ht="35.25" customHeight="1" x14ac:dyDescent="0.15"/>
    <row r="27" spans="1:12" ht="14.25" customHeight="1" x14ac:dyDescent="0.15"/>
    <row r="28" spans="1:12" ht="55.5" customHeight="1" x14ac:dyDescent="0.15">
      <c r="A28" s="13"/>
      <c r="K28" s="8"/>
      <c r="L28" s="8"/>
    </row>
    <row r="29" spans="1:12" ht="17.25" customHeight="1" x14ac:dyDescent="0.15">
      <c r="A29" s="13"/>
      <c r="B29" s="8"/>
      <c r="C29" s="8"/>
      <c r="D29" s="8"/>
      <c r="E29" s="8"/>
      <c r="F29" s="50" t="s">
        <v>35</v>
      </c>
      <c r="G29" s="8"/>
      <c r="H29" s="8"/>
      <c r="I29" s="8"/>
      <c r="J29" s="8"/>
      <c r="K29" s="29" t="s">
        <v>28</v>
      </c>
      <c r="L29" s="12"/>
    </row>
    <row r="30" spans="1:12" x14ac:dyDescent="0.15">
      <c r="A30" s="8"/>
      <c r="B30" s="337" t="s">
        <v>117</v>
      </c>
      <c r="C30" s="338"/>
      <c r="D30" s="333" t="s">
        <v>24</v>
      </c>
      <c r="E30" s="334"/>
      <c r="F30" s="335"/>
      <c r="G30" s="336" t="s">
        <v>29</v>
      </c>
      <c r="H30" s="334"/>
      <c r="I30" s="335"/>
      <c r="J30" s="336" t="s">
        <v>25</v>
      </c>
      <c r="K30" s="334"/>
      <c r="L30" s="335"/>
    </row>
    <row r="31" spans="1:12" x14ac:dyDescent="0.15">
      <c r="A31" s="16"/>
      <c r="B31" s="339"/>
      <c r="C31" s="340"/>
      <c r="D31" s="17" t="s">
        <v>26</v>
      </c>
      <c r="E31" s="18" t="s">
        <v>27</v>
      </c>
      <c r="F31" s="145" t="s">
        <v>183</v>
      </c>
      <c r="G31" s="17" t="s">
        <v>26</v>
      </c>
      <c r="H31" s="18" t="s">
        <v>27</v>
      </c>
      <c r="I31" s="145" t="s">
        <v>183</v>
      </c>
      <c r="J31" s="17" t="s">
        <v>26</v>
      </c>
      <c r="K31" s="18" t="s">
        <v>27</v>
      </c>
      <c r="L31" s="145" t="s">
        <v>183</v>
      </c>
    </row>
    <row r="32" spans="1:12" s="106" customFormat="1" x14ac:dyDescent="0.15">
      <c r="A32" s="15"/>
      <c r="B32" s="266"/>
      <c r="C32" s="267"/>
      <c r="D32" s="268"/>
      <c r="E32" s="39"/>
      <c r="F32" s="265" t="s">
        <v>184</v>
      </c>
      <c r="G32" s="269" t="s">
        <v>185</v>
      </c>
      <c r="H32" s="39"/>
      <c r="I32" s="265" t="s">
        <v>184</v>
      </c>
      <c r="J32" s="265" t="s">
        <v>186</v>
      </c>
      <c r="K32" s="39"/>
      <c r="L32" s="265" t="s">
        <v>184</v>
      </c>
    </row>
    <row r="33" spans="1:14" x14ac:dyDescent="0.15">
      <c r="A33" s="16"/>
      <c r="B33" s="157" t="s">
        <v>118</v>
      </c>
      <c r="C33" s="160" t="s">
        <v>120</v>
      </c>
      <c r="D33" s="19">
        <v>2526</v>
      </c>
      <c r="E33" s="20">
        <v>92.970187707029822</v>
      </c>
      <c r="F33" s="21">
        <v>107.9</v>
      </c>
      <c r="G33" s="22">
        <v>44549</v>
      </c>
      <c r="H33" s="20">
        <v>95.062202590529836</v>
      </c>
      <c r="I33" s="21">
        <v>105.4</v>
      </c>
      <c r="J33" s="22">
        <v>96021968</v>
      </c>
      <c r="K33" s="23">
        <v>72.991205484952431</v>
      </c>
      <c r="L33" s="23">
        <v>106.3</v>
      </c>
    </row>
    <row r="34" spans="1:14" hidden="1" x14ac:dyDescent="0.15">
      <c r="A34" s="16"/>
      <c r="B34" s="11"/>
      <c r="C34" s="159" t="s">
        <v>121</v>
      </c>
      <c r="D34" s="19">
        <v>2374</v>
      </c>
      <c r="E34" s="20">
        <v>87.375782112624222</v>
      </c>
      <c r="F34" s="21">
        <v>93.982581155977826</v>
      </c>
      <c r="G34" s="22">
        <v>43365</v>
      </c>
      <c r="H34" s="20">
        <v>92.535689136418924</v>
      </c>
      <c r="I34" s="21">
        <v>97.342252351343461</v>
      </c>
      <c r="J34" s="105">
        <v>94142962</v>
      </c>
      <c r="K34" s="23">
        <v>71.562876989816203</v>
      </c>
      <c r="L34" s="23">
        <v>98.043149875870057</v>
      </c>
    </row>
    <row r="35" spans="1:14" hidden="1" x14ac:dyDescent="0.15">
      <c r="A35" s="16"/>
      <c r="B35" s="11"/>
      <c r="C35" s="159" t="s">
        <v>122</v>
      </c>
      <c r="D35" s="19">
        <v>2320</v>
      </c>
      <c r="E35" s="20">
        <v>85.388295914611703</v>
      </c>
      <c r="F35" s="21">
        <v>97.72535804549284</v>
      </c>
      <c r="G35" s="24">
        <v>43347</v>
      </c>
      <c r="H35" s="20">
        <v>92.497279303501699</v>
      </c>
      <c r="I35" s="21">
        <v>99.95849187132481</v>
      </c>
      <c r="J35" s="105">
        <v>97214115</v>
      </c>
      <c r="K35" s="23">
        <v>73.897417349359003</v>
      </c>
      <c r="L35" s="23">
        <v>103.26222261840454</v>
      </c>
    </row>
    <row r="36" spans="1:14" hidden="1" x14ac:dyDescent="0.15">
      <c r="A36" s="16"/>
      <c r="B36" s="11"/>
      <c r="C36" s="159" t="s">
        <v>123</v>
      </c>
      <c r="D36" s="19">
        <v>2559</v>
      </c>
      <c r="E36" s="20">
        <v>94.184762605815237</v>
      </c>
      <c r="F36" s="21">
        <v>110.30172413793105</v>
      </c>
      <c r="G36" s="22">
        <v>44501</v>
      </c>
      <c r="H36" s="20">
        <v>94.959776369417241</v>
      </c>
      <c r="I36" s="21">
        <v>102.66223729439177</v>
      </c>
      <c r="J36" s="105">
        <v>107876535</v>
      </c>
      <c r="K36" s="23">
        <v>82.002467739357954</v>
      </c>
      <c r="L36" s="23">
        <v>110.96797517520992</v>
      </c>
    </row>
    <row r="37" spans="1:14" hidden="1" x14ac:dyDescent="0.15">
      <c r="A37" s="16"/>
      <c r="B37" s="157" t="s">
        <v>119</v>
      </c>
      <c r="C37" s="160" t="s">
        <v>124</v>
      </c>
      <c r="D37" s="19">
        <v>2489</v>
      </c>
      <c r="E37" s="20">
        <v>91.608391608391599</v>
      </c>
      <c r="F37" s="21">
        <v>97.26455646737007</v>
      </c>
      <c r="G37" s="24">
        <v>45091</v>
      </c>
      <c r="H37" s="20">
        <v>96.218765337259669</v>
      </c>
      <c r="I37" s="21">
        <v>101.32581290308083</v>
      </c>
      <c r="J37" s="24">
        <v>121581089</v>
      </c>
      <c r="K37" s="23">
        <v>92.419999663861176</v>
      </c>
      <c r="L37" s="23">
        <v>112.70392490822958</v>
      </c>
    </row>
    <row r="38" spans="1:14" x14ac:dyDescent="0.15">
      <c r="A38" s="16"/>
      <c r="B38" s="234" t="s">
        <v>119</v>
      </c>
      <c r="C38" s="235" t="s">
        <v>179</v>
      </c>
      <c r="D38" s="236">
        <v>2717</v>
      </c>
      <c r="E38" s="237">
        <v>100</v>
      </c>
      <c r="F38" s="238">
        <v>109.16030534351144</v>
      </c>
      <c r="G38" s="239">
        <v>46863</v>
      </c>
      <c r="H38" s="237">
        <v>100</v>
      </c>
      <c r="I38" s="238">
        <v>103.92983078663147</v>
      </c>
      <c r="J38" s="240">
        <v>131552791</v>
      </c>
      <c r="K38" s="241">
        <v>100</v>
      </c>
      <c r="L38" s="241">
        <v>108.20168833987003</v>
      </c>
    </row>
    <row r="39" spans="1:14" hidden="1" x14ac:dyDescent="0.15">
      <c r="A39" s="16"/>
      <c r="B39" s="11"/>
      <c r="C39" s="159" t="s">
        <v>125</v>
      </c>
      <c r="D39" s="19">
        <v>2580</v>
      </c>
      <c r="E39" s="20">
        <v>94.957673905042327</v>
      </c>
      <c r="F39" s="21">
        <v>94.957673905042327</v>
      </c>
      <c r="G39" s="22">
        <v>46525</v>
      </c>
      <c r="H39" s="20">
        <v>99.278748692998747</v>
      </c>
      <c r="I39" s="21">
        <v>99.278748692998747</v>
      </c>
      <c r="J39" s="24">
        <v>135464555</v>
      </c>
      <c r="K39" s="23">
        <v>102.97353174361766</v>
      </c>
      <c r="L39" s="23">
        <v>102.97353174361766</v>
      </c>
    </row>
    <row r="40" spans="1:14" hidden="1" x14ac:dyDescent="0.15">
      <c r="A40" s="16"/>
      <c r="B40" s="11"/>
      <c r="C40" s="159" t="s">
        <v>126</v>
      </c>
      <c r="D40" s="19">
        <v>2557</v>
      </c>
      <c r="E40" s="20">
        <v>94.11115200588884</v>
      </c>
      <c r="F40" s="21">
        <v>99.108527131782935</v>
      </c>
      <c r="G40" s="22">
        <v>46237</v>
      </c>
      <c r="H40" s="20">
        <v>98.664191366323124</v>
      </c>
      <c r="I40" s="21">
        <v>99.38097796883396</v>
      </c>
      <c r="J40" s="24">
        <v>132233811</v>
      </c>
      <c r="K40" s="23">
        <v>100.51767810840289</v>
      </c>
      <c r="L40" s="23">
        <v>97.615063217090253</v>
      </c>
    </row>
    <row r="41" spans="1:14" hidden="1" x14ac:dyDescent="0.15">
      <c r="A41" s="16"/>
      <c r="B41" s="11"/>
      <c r="C41" s="159" t="s">
        <v>127</v>
      </c>
      <c r="D41" s="19">
        <v>2573</v>
      </c>
      <c r="E41" s="20">
        <v>94.700036805299959</v>
      </c>
      <c r="F41" s="21">
        <v>100.62573328118889</v>
      </c>
      <c r="G41" s="22">
        <v>44822</v>
      </c>
      <c r="H41" s="20">
        <v>95.644751723107774</v>
      </c>
      <c r="I41" s="21">
        <v>96.939680342582776</v>
      </c>
      <c r="J41" s="24">
        <v>121200647</v>
      </c>
      <c r="K41" s="23">
        <v>92.130806255566256</v>
      </c>
      <c r="L41" s="23">
        <v>91.656321543965788</v>
      </c>
    </row>
    <row r="42" spans="1:14" hidden="1" x14ac:dyDescent="0.15">
      <c r="A42" s="16"/>
      <c r="B42" s="11"/>
      <c r="C42" s="159" t="s">
        <v>128</v>
      </c>
      <c r="D42" s="19">
        <v>2492</v>
      </c>
      <c r="E42" s="20">
        <v>91.718807508281202</v>
      </c>
      <c r="F42" s="21">
        <v>96.851923824329575</v>
      </c>
      <c r="G42" s="22">
        <v>45023</v>
      </c>
      <c r="H42" s="20">
        <v>96.073661524016813</v>
      </c>
      <c r="I42" s="21">
        <v>100.44844049796976</v>
      </c>
      <c r="J42" s="24">
        <v>118136295</v>
      </c>
      <c r="K42" s="23">
        <v>89.801435683717273</v>
      </c>
      <c r="L42" s="23">
        <v>97.471670262618318</v>
      </c>
    </row>
    <row r="43" spans="1:14" x14ac:dyDescent="0.15">
      <c r="A43" s="16"/>
      <c r="B43" s="11"/>
      <c r="C43" s="159" t="s">
        <v>129</v>
      </c>
      <c r="D43" s="19">
        <v>2623</v>
      </c>
      <c r="E43" s="20">
        <v>96.540301803459698</v>
      </c>
      <c r="F43" s="21">
        <v>105.25682182985554</v>
      </c>
      <c r="G43" s="22">
        <v>44894</v>
      </c>
      <c r="H43" s="20">
        <v>95.798391054776687</v>
      </c>
      <c r="I43" s="21">
        <v>99.713479777002874</v>
      </c>
      <c r="J43" s="24">
        <v>122305161</v>
      </c>
      <c r="K43" s="23">
        <v>92.970403797818321</v>
      </c>
      <c r="L43" s="23">
        <v>103.52886130380168</v>
      </c>
    </row>
    <row r="44" spans="1:14" hidden="1" x14ac:dyDescent="0.15">
      <c r="A44" s="16"/>
      <c r="B44" s="11"/>
      <c r="C44" s="159" t="s">
        <v>130</v>
      </c>
      <c r="D44" s="19">
        <v>2455</v>
      </c>
      <c r="E44" s="20">
        <v>90.357011409642979</v>
      </c>
      <c r="F44" s="21">
        <v>93.595120091498288</v>
      </c>
      <c r="G44" s="22">
        <v>43948</v>
      </c>
      <c r="H44" s="20">
        <v>93.779740947015767</v>
      </c>
      <c r="I44" s="21">
        <v>97.892814184523544</v>
      </c>
      <c r="J44" s="24">
        <v>123767722</v>
      </c>
      <c r="K44" s="23">
        <v>94.082171164274271</v>
      </c>
      <c r="L44" s="23">
        <v>101.19582934034975</v>
      </c>
    </row>
    <row r="45" spans="1:14" hidden="1" x14ac:dyDescent="0.15">
      <c r="A45" s="16"/>
      <c r="B45" s="11"/>
      <c r="C45" s="159" t="s">
        <v>131</v>
      </c>
      <c r="D45" s="19">
        <v>2443</v>
      </c>
      <c r="E45" s="20">
        <v>89.915347810084654</v>
      </c>
      <c r="F45" s="21">
        <v>99.5112016293279</v>
      </c>
      <c r="G45" s="22">
        <v>43655</v>
      </c>
      <c r="H45" s="20">
        <v>93.154514222307583</v>
      </c>
      <c r="I45" s="21">
        <v>99.333302994447976</v>
      </c>
      <c r="J45" s="24">
        <v>128093300</v>
      </c>
      <c r="K45" s="23">
        <v>97.370264079003846</v>
      </c>
      <c r="L45" s="23">
        <v>103.49491606543424</v>
      </c>
      <c r="N45" s="32"/>
    </row>
    <row r="46" spans="1:14" hidden="1" x14ac:dyDescent="0.15">
      <c r="A46" s="16"/>
      <c r="B46" s="11"/>
      <c r="C46" s="159" t="s">
        <v>132</v>
      </c>
      <c r="D46" s="19">
        <v>2540</v>
      </c>
      <c r="E46" s="20">
        <v>93.48546190651453</v>
      </c>
      <c r="F46" s="21">
        <v>103.97052803929594</v>
      </c>
      <c r="G46" s="22">
        <v>43550</v>
      </c>
      <c r="H46" s="20">
        <v>92.93045686362376</v>
      </c>
      <c r="I46" s="21">
        <v>99.759477723055781</v>
      </c>
      <c r="J46" s="24">
        <v>123509404</v>
      </c>
      <c r="K46" s="23">
        <v>93.885810450042058</v>
      </c>
      <c r="L46" s="23">
        <v>96.421439684979617</v>
      </c>
      <c r="N46" s="32"/>
    </row>
    <row r="47" spans="1:14" hidden="1" x14ac:dyDescent="0.15">
      <c r="A47" s="16"/>
      <c r="B47" s="11"/>
      <c r="C47" s="159" t="s">
        <v>53</v>
      </c>
      <c r="D47" s="19">
        <v>2301</v>
      </c>
      <c r="E47" s="20">
        <v>84.688995215310996</v>
      </c>
      <c r="F47" s="21">
        <v>90.59055118110237</v>
      </c>
      <c r="G47" s="22">
        <v>40890</v>
      </c>
      <c r="H47" s="20">
        <v>87.254337110300241</v>
      </c>
      <c r="I47" s="21">
        <v>93.892078071182553</v>
      </c>
      <c r="J47" s="24">
        <v>111105686</v>
      </c>
      <c r="K47" s="23">
        <v>84.457110453855748</v>
      </c>
      <c r="L47" s="23">
        <v>89.957268355047688</v>
      </c>
      <c r="N47" s="32"/>
    </row>
    <row r="48" spans="1:14" x14ac:dyDescent="0.15">
      <c r="A48" s="16"/>
      <c r="B48" s="11"/>
      <c r="C48" s="159" t="s">
        <v>84</v>
      </c>
      <c r="D48" s="88">
        <v>2369</v>
      </c>
      <c r="E48" s="20">
        <v>87.191755612808237</v>
      </c>
      <c r="F48" s="21">
        <v>102.95523685354193</v>
      </c>
      <c r="G48" s="89">
        <v>40680</v>
      </c>
      <c r="H48" s="20">
        <v>86.806222392932582</v>
      </c>
      <c r="I48" s="21">
        <v>99.486426999266314</v>
      </c>
      <c r="J48" s="49">
        <v>116760548</v>
      </c>
      <c r="K48" s="23">
        <v>88.755660075657389</v>
      </c>
      <c r="L48" s="23">
        <v>105.08962430599635</v>
      </c>
      <c r="N48" s="32"/>
    </row>
    <row r="49" spans="1:14" hidden="1" x14ac:dyDescent="0.15">
      <c r="A49" s="16"/>
      <c r="B49" s="11"/>
      <c r="C49" s="159" t="s">
        <v>85</v>
      </c>
      <c r="D49" s="99">
        <v>2147</v>
      </c>
      <c r="E49" s="20">
        <v>79.020979020979027</v>
      </c>
      <c r="F49" s="21">
        <v>90.6289573659772</v>
      </c>
      <c r="G49" s="100">
        <v>38716</v>
      </c>
      <c r="H49" s="20">
        <v>82.615282845741845</v>
      </c>
      <c r="I49" s="21">
        <v>95.172074729596858</v>
      </c>
      <c r="J49" s="101">
        <v>111296649</v>
      </c>
      <c r="K49" s="23">
        <v>84.60227119012626</v>
      </c>
      <c r="L49" s="23">
        <v>95.320423641725284</v>
      </c>
      <c r="N49" s="32"/>
    </row>
    <row r="50" spans="1:14" hidden="1" x14ac:dyDescent="0.15">
      <c r="A50" s="16"/>
      <c r="B50" s="11"/>
      <c r="C50" s="159" t="s">
        <v>86</v>
      </c>
      <c r="D50" s="107">
        <v>2033</v>
      </c>
      <c r="E50" s="20">
        <v>74.825174825174827</v>
      </c>
      <c r="F50" s="21">
        <v>94.690265486725664</v>
      </c>
      <c r="G50" s="107">
        <v>36764</v>
      </c>
      <c r="H50" s="20">
        <v>78.449949853829253</v>
      </c>
      <c r="I50" s="21">
        <v>94.958156834383729</v>
      </c>
      <c r="J50" s="90">
        <v>106269663</v>
      </c>
      <c r="K50" s="23">
        <v>80.781002206178968</v>
      </c>
      <c r="L50" s="23">
        <v>95.483254846244293</v>
      </c>
      <c r="N50" s="32"/>
    </row>
    <row r="51" spans="1:14" hidden="1" x14ac:dyDescent="0.15">
      <c r="A51" s="16"/>
      <c r="B51" s="11"/>
      <c r="C51" s="159" t="s">
        <v>68</v>
      </c>
      <c r="D51" s="107">
        <v>2049</v>
      </c>
      <c r="E51" s="20">
        <v>75.414059624585946</v>
      </c>
      <c r="F51" s="21">
        <v>100.78701426463354</v>
      </c>
      <c r="G51" s="107">
        <v>36487</v>
      </c>
      <c r="H51" s="20">
        <v>77.858865202825257</v>
      </c>
      <c r="I51" s="21">
        <v>99.246545533674251</v>
      </c>
      <c r="J51" s="90">
        <v>103476121</v>
      </c>
      <c r="K51" s="23">
        <v>78.657488156218591</v>
      </c>
      <c r="L51" s="23">
        <v>97.371270481962483</v>
      </c>
      <c r="N51" s="32"/>
    </row>
    <row r="52" spans="1:14" hidden="1" x14ac:dyDescent="0.15">
      <c r="A52" s="16"/>
      <c r="B52" s="11"/>
      <c r="C52" s="159" t="s">
        <v>69</v>
      </c>
      <c r="D52" s="107">
        <v>1910</v>
      </c>
      <c r="E52" s="20">
        <v>70.298122929701876</v>
      </c>
      <c r="F52" s="21">
        <v>93.216203025866278</v>
      </c>
      <c r="G52" s="107">
        <v>35814</v>
      </c>
      <c r="H52" s="20">
        <v>76.422764227642276</v>
      </c>
      <c r="I52" s="21">
        <v>98.155507441006378</v>
      </c>
      <c r="J52" s="90">
        <v>105271095</v>
      </c>
      <c r="K52" s="23">
        <v>80.021939633344601</v>
      </c>
      <c r="L52" s="23">
        <v>101.73467461154637</v>
      </c>
    </row>
    <row r="53" spans="1:14" ht="13.5" customHeight="1" x14ac:dyDescent="0.15">
      <c r="A53" s="16"/>
      <c r="B53" s="11"/>
      <c r="C53" s="159" t="s">
        <v>70</v>
      </c>
      <c r="D53" s="107">
        <v>2017</v>
      </c>
      <c r="E53" s="20">
        <v>74.236290025763708</v>
      </c>
      <c r="F53" s="21">
        <v>105.6020942408377</v>
      </c>
      <c r="G53" s="107">
        <v>36378</v>
      </c>
      <c r="H53" s="20">
        <v>77.626272325715391</v>
      </c>
      <c r="I53" s="21">
        <v>101.5748031496063</v>
      </c>
      <c r="J53" s="90">
        <v>108965729</v>
      </c>
      <c r="K53" s="23">
        <v>82.830419766616743</v>
      </c>
      <c r="L53" s="23">
        <v>103.50963766454599</v>
      </c>
    </row>
    <row r="54" spans="1:14" ht="13.5" customHeight="1" x14ac:dyDescent="0.15">
      <c r="A54" s="16"/>
      <c r="B54" s="11"/>
      <c r="C54" s="159" t="s">
        <v>87</v>
      </c>
      <c r="D54" s="107">
        <v>1875</v>
      </c>
      <c r="E54" s="20">
        <v>69.009937430990064</v>
      </c>
      <c r="F54" s="21">
        <v>92.959841348537424</v>
      </c>
      <c r="G54" s="107">
        <v>35018</v>
      </c>
      <c r="H54" s="20">
        <v>74.724196060858247</v>
      </c>
      <c r="I54" s="21">
        <v>96.261476716696905</v>
      </c>
      <c r="J54" s="90">
        <v>113009949</v>
      </c>
      <c r="K54" s="23">
        <v>85.904638085557607</v>
      </c>
      <c r="L54" s="23">
        <v>103.71146050883577</v>
      </c>
    </row>
    <row r="55" spans="1:14" ht="13.5" customHeight="1" x14ac:dyDescent="0.15">
      <c r="A55" s="16"/>
      <c r="B55" s="11"/>
      <c r="C55" s="159" t="s">
        <v>88</v>
      </c>
      <c r="D55" s="107">
        <v>1841</v>
      </c>
      <c r="E55" s="20">
        <v>67.758557232241444</v>
      </c>
      <c r="F55" s="21">
        <v>98.186666666666667</v>
      </c>
      <c r="G55" s="107">
        <v>35027</v>
      </c>
      <c r="H55" s="20">
        <v>74.743400977316867</v>
      </c>
      <c r="I55" s="21">
        <v>100.02570106802216</v>
      </c>
      <c r="J55" s="90">
        <v>131933815</v>
      </c>
      <c r="K55" s="23">
        <v>100.28963581624049</v>
      </c>
      <c r="L55" s="23">
        <v>116.74530974259621</v>
      </c>
    </row>
    <row r="56" spans="1:14" ht="13.5" customHeight="1" x14ac:dyDescent="0.15">
      <c r="A56" s="16"/>
      <c r="B56" s="11"/>
      <c r="C56" s="159" t="s">
        <v>71</v>
      </c>
      <c r="D56" s="107">
        <v>1896</v>
      </c>
      <c r="E56" s="20">
        <v>69.782848730217154</v>
      </c>
      <c r="F56" s="21">
        <v>102.98750678978817</v>
      </c>
      <c r="G56" s="107">
        <v>34424</v>
      </c>
      <c r="H56" s="20">
        <v>73.456671574589762</v>
      </c>
      <c r="I56" s="21">
        <v>98.27847089388186</v>
      </c>
      <c r="J56" s="90">
        <v>139894321</v>
      </c>
      <c r="K56" s="23">
        <v>106.34082328211494</v>
      </c>
      <c r="L56" s="23">
        <v>106.03371167581261</v>
      </c>
    </row>
    <row r="57" spans="1:14" ht="13.5" customHeight="1" x14ac:dyDescent="0.15">
      <c r="A57" s="16"/>
      <c r="B57" s="11"/>
      <c r="C57" s="159" t="s">
        <v>93</v>
      </c>
      <c r="D57" s="107">
        <v>1702</v>
      </c>
      <c r="E57" s="20">
        <v>62.642620537357374</v>
      </c>
      <c r="F57" s="21">
        <v>89.767932489451468</v>
      </c>
      <c r="G57" s="107">
        <v>32334</v>
      </c>
      <c r="H57" s="20">
        <v>68.996863196978424</v>
      </c>
      <c r="I57" s="21">
        <v>93.928654427143854</v>
      </c>
      <c r="J57" s="90">
        <v>113044183</v>
      </c>
      <c r="K57" s="23">
        <v>85.930661098630736</v>
      </c>
      <c r="L57" s="23">
        <v>80.806842044717456</v>
      </c>
    </row>
    <row r="58" spans="1:14" x14ac:dyDescent="0.15">
      <c r="A58" s="25"/>
      <c r="B58" s="11"/>
      <c r="C58" s="159" t="s">
        <v>103</v>
      </c>
      <c r="D58" s="107">
        <v>1600</v>
      </c>
      <c r="E58" s="20">
        <v>58.888479941111513</v>
      </c>
      <c r="F58" s="21">
        <v>94.007050528789662</v>
      </c>
      <c r="G58" s="107">
        <v>31613</v>
      </c>
      <c r="H58" s="20">
        <v>67.458336000682834</v>
      </c>
      <c r="I58" s="21">
        <v>97.77014906909136</v>
      </c>
      <c r="J58" s="90">
        <v>105975623</v>
      </c>
      <c r="K58" s="23">
        <v>80.557487374023111</v>
      </c>
      <c r="L58" s="23">
        <v>93.747082059056495</v>
      </c>
    </row>
    <row r="59" spans="1:14" x14ac:dyDescent="0.15">
      <c r="B59" s="11"/>
      <c r="C59" s="159" t="s">
        <v>133</v>
      </c>
      <c r="D59" s="115">
        <v>1504</v>
      </c>
      <c r="E59" s="139">
        <v>55.355171144644835</v>
      </c>
      <c r="F59" s="21">
        <v>94</v>
      </c>
      <c r="G59" s="115">
        <v>30399</v>
      </c>
      <c r="H59" s="139">
        <v>64.867806158376538</v>
      </c>
      <c r="I59" s="21">
        <v>96.159807674058143</v>
      </c>
      <c r="J59" s="136">
        <v>106551127</v>
      </c>
      <c r="K59" s="141">
        <v>80.99495737798523</v>
      </c>
      <c r="L59" s="23">
        <v>100.54305318875079</v>
      </c>
    </row>
    <row r="60" spans="1:14" x14ac:dyDescent="0.15">
      <c r="A60" s="8"/>
      <c r="B60" s="158"/>
      <c r="C60" s="159" t="s">
        <v>134</v>
      </c>
      <c r="D60" s="152">
        <v>1451</v>
      </c>
      <c r="E60" s="153">
        <v>53.404490246595515</v>
      </c>
      <c r="F60" s="154">
        <v>96.476063829787222</v>
      </c>
      <c r="G60" s="151">
        <v>29660</v>
      </c>
      <c r="H60" s="138">
        <v>63.290869129163731</v>
      </c>
      <c r="I60" s="154">
        <v>97.568998980229622</v>
      </c>
      <c r="J60" s="155">
        <v>102696145</v>
      </c>
      <c r="K60" s="156">
        <v>78.064588534651463</v>
      </c>
      <c r="L60" s="23">
        <v>96.382035452332659</v>
      </c>
    </row>
    <row r="61" spans="1:14" x14ac:dyDescent="0.15">
      <c r="B61" s="158"/>
      <c r="C61" s="159" t="s">
        <v>135</v>
      </c>
      <c r="D61" s="115">
        <v>1425</v>
      </c>
      <c r="E61" s="138">
        <v>52.447552447552447</v>
      </c>
      <c r="F61" s="21">
        <v>98.208132322536173</v>
      </c>
      <c r="G61" s="107">
        <v>29626</v>
      </c>
      <c r="H61" s="138">
        <v>63.218317222542311</v>
      </c>
      <c r="I61" s="21">
        <v>99.885367498314224</v>
      </c>
      <c r="J61" s="136">
        <v>97478184</v>
      </c>
      <c r="K61" s="141">
        <v>74.098149692620353</v>
      </c>
      <c r="L61" s="23">
        <v>94.919029336495541</v>
      </c>
    </row>
    <row r="62" spans="1:14" x14ac:dyDescent="0.15">
      <c r="B62" s="158"/>
      <c r="C62" s="159" t="s">
        <v>152</v>
      </c>
      <c r="D62" s="115">
        <v>1320</v>
      </c>
      <c r="E62" s="138">
        <v>48.582995951417004</v>
      </c>
      <c r="F62" s="21">
        <v>92.631578947368425</v>
      </c>
      <c r="G62" s="107">
        <v>28342</v>
      </c>
      <c r="H62" s="138">
        <v>60.478415807780131</v>
      </c>
      <c r="I62" s="21">
        <v>95.665969081212438</v>
      </c>
      <c r="J62" s="136">
        <v>90344642</v>
      </c>
      <c r="K62" s="141">
        <v>68.675579828633204</v>
      </c>
      <c r="L62" s="23">
        <v>92.681909215707179</v>
      </c>
    </row>
    <row r="63" spans="1:14" x14ac:dyDescent="0.15">
      <c r="B63" s="158"/>
      <c r="C63" s="159" t="s">
        <v>192</v>
      </c>
      <c r="D63" s="115">
        <v>1310</v>
      </c>
      <c r="E63" s="138">
        <v>48.214942951785055</v>
      </c>
      <c r="F63" s="21">
        <v>99.242424242424249</v>
      </c>
      <c r="G63" s="107">
        <v>30126</v>
      </c>
      <c r="H63" s="138">
        <v>64.2852570257986</v>
      </c>
      <c r="I63" s="21">
        <v>106.29454519793946</v>
      </c>
      <c r="J63" s="136">
        <v>112407518</v>
      </c>
      <c r="K63" s="141">
        <v>85.446699492677425</v>
      </c>
      <c r="L63" s="23">
        <v>124.42079077583814</v>
      </c>
    </row>
    <row r="64" spans="1:14" x14ac:dyDescent="0.15">
      <c r="B64" s="158"/>
      <c r="C64" s="159" t="s">
        <v>196</v>
      </c>
      <c r="D64" s="115">
        <v>1312</v>
      </c>
      <c r="E64" s="138">
        <v>48.288553551711445</v>
      </c>
      <c r="F64" s="21">
        <v>100.15267175572519</v>
      </c>
      <c r="G64" s="107">
        <v>30565</v>
      </c>
      <c r="H64" s="138">
        <v>65.222030173057632</v>
      </c>
      <c r="I64" s="21">
        <v>101.45721303857134</v>
      </c>
      <c r="J64" s="136">
        <v>117477559</v>
      </c>
      <c r="K64" s="141">
        <v>89.300696782632301</v>
      </c>
      <c r="L64" s="23">
        <v>104.51041094955944</v>
      </c>
    </row>
    <row r="65" spans="2:12" x14ac:dyDescent="0.15">
      <c r="B65" s="157" t="s">
        <v>202</v>
      </c>
      <c r="C65" s="159" t="s">
        <v>203</v>
      </c>
      <c r="D65" s="115">
        <v>1308</v>
      </c>
      <c r="E65" s="138">
        <v>48.141332351858665</v>
      </c>
      <c r="F65" s="21">
        <v>99.695121951219505</v>
      </c>
      <c r="G65" s="107">
        <v>29625</v>
      </c>
      <c r="H65" s="138">
        <v>63.216183342935793</v>
      </c>
      <c r="I65" s="21">
        <v>96.924586945853093</v>
      </c>
      <c r="J65" s="136">
        <v>112456162</v>
      </c>
      <c r="K65" s="141">
        <v>85.483676283234473</v>
      </c>
      <c r="L65" s="23">
        <v>95.725654292833923</v>
      </c>
    </row>
    <row r="66" spans="2:12" x14ac:dyDescent="0.15">
      <c r="B66" s="157"/>
      <c r="C66" s="322" t="s">
        <v>125</v>
      </c>
      <c r="D66" s="115">
        <v>1084</v>
      </c>
      <c r="E66" s="138">
        <v>39.896945160103051</v>
      </c>
      <c r="F66" s="21">
        <v>82.874617737003049</v>
      </c>
      <c r="G66" s="107">
        <v>26687</v>
      </c>
      <c r="H66" s="138">
        <v>56.946845059001774</v>
      </c>
      <c r="I66" s="21">
        <v>90.082700421940928</v>
      </c>
      <c r="J66" s="136">
        <v>83522352</v>
      </c>
      <c r="K66" s="141">
        <v>63.48960851769386</v>
      </c>
      <c r="L66" s="23">
        <v>74.27103194220696</v>
      </c>
    </row>
    <row r="67" spans="2:12" x14ac:dyDescent="0.15">
      <c r="B67" s="312"/>
      <c r="C67" s="313" t="s">
        <v>210</v>
      </c>
      <c r="D67" s="137">
        <v>1090</v>
      </c>
      <c r="E67" s="140">
        <v>40.117776959882221</v>
      </c>
      <c r="F67" s="30">
        <v>100.55350553505535</v>
      </c>
      <c r="G67" s="314">
        <v>27024</v>
      </c>
      <c r="H67" s="140">
        <v>57.665962486396516</v>
      </c>
      <c r="I67" s="30">
        <v>101.26278712481734</v>
      </c>
      <c r="J67" s="314">
        <v>92133259</v>
      </c>
      <c r="K67" s="323">
        <v>70.035199025157894</v>
      </c>
      <c r="L67" s="31">
        <v>110.30970368267407</v>
      </c>
    </row>
  </sheetData>
  <mergeCells count="5">
    <mergeCell ref="D30:F30"/>
    <mergeCell ref="G30:I30"/>
    <mergeCell ref="J30:L30"/>
    <mergeCell ref="B30:C31"/>
    <mergeCell ref="B4:M4"/>
  </mergeCells>
  <phoneticPr fontId="3"/>
  <pageMargins left="1.1811023622047245" right="0" top="0.23622047244094491" bottom="0.59055118110236227" header="0.23622047244094491" footer="0.35433070866141736"/>
  <pageSetup paperSize="9" scale="78" firstPageNumber="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1"/>
  <sheetViews>
    <sheetView topLeftCell="A4" zoomScale="75" zoomScaleNormal="75" zoomScaleSheetLayoutView="75" workbookViewId="0">
      <selection activeCell="D2" sqref="D2"/>
    </sheetView>
  </sheetViews>
  <sheetFormatPr defaultRowHeight="13.5" x14ac:dyDescent="0.15"/>
  <cols>
    <col min="1" max="1" width="1.625" style="7" customWidth="1"/>
    <col min="2" max="16" width="12.625" style="7" customWidth="1"/>
    <col min="17" max="17" width="4.25" style="7" customWidth="1"/>
    <col min="18" max="18" width="7" style="7" bestFit="1" customWidth="1"/>
    <col min="19" max="19" width="7.375" style="7" customWidth="1"/>
    <col min="20" max="20" width="7.5" style="7" customWidth="1"/>
    <col min="21" max="16384" width="9" style="7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</sheetData>
  <phoneticPr fontId="3"/>
  <pageMargins left="0.6692913385826772" right="0" top="0.39370078740157483" bottom="0.59055118110236227" header="0.51181102362204722" footer="0.31496062992125984"/>
  <pageSetup paperSize="9" scale="65" firstPageNumber="5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0"/>
  <sheetViews>
    <sheetView topLeftCell="A37" zoomScaleNormal="100" zoomScaleSheetLayoutView="100" workbookViewId="0"/>
  </sheetViews>
  <sheetFormatPr defaultRowHeight="14.25" x14ac:dyDescent="0.15"/>
  <cols>
    <col min="1" max="1" width="5.25" style="1" customWidth="1"/>
    <col min="2" max="2" width="27.875" style="1" customWidth="1"/>
    <col min="3" max="3" width="8.875" style="1" customWidth="1"/>
    <col min="4" max="4" width="9.125" style="1" customWidth="1"/>
    <col min="5" max="10" width="9.125" style="1" bestFit="1" customWidth="1"/>
    <col min="11" max="11" width="9.125" style="1" customWidth="1"/>
    <col min="12" max="12" width="9.125" style="1" bestFit="1" customWidth="1"/>
    <col min="13" max="13" width="9.125" style="1" customWidth="1"/>
    <col min="14" max="14" width="5.125" style="1" customWidth="1"/>
    <col min="15" max="15" width="9.125" style="1" bestFit="1" customWidth="1"/>
    <col min="16" max="16" width="4.375" style="1" customWidth="1"/>
    <col min="17" max="17" width="11.75" style="1" customWidth="1"/>
    <col min="18" max="18" width="9.125" style="1" bestFit="1" customWidth="1"/>
    <col min="19" max="19" width="10.5" style="1" bestFit="1" customWidth="1"/>
    <col min="20" max="25" width="9" style="1"/>
    <col min="26" max="26" width="24.5" style="1" customWidth="1"/>
    <col min="27" max="28" width="9" style="1"/>
    <col min="29" max="29" width="10.5" style="1" bestFit="1" customWidth="1"/>
    <col min="30" max="35" width="9" style="1"/>
    <col min="36" max="36" width="7.875" style="1" customWidth="1"/>
    <col min="37" max="16384" width="9" style="1"/>
  </cols>
  <sheetData>
    <row r="1" spans="1:36" ht="17.25" x14ac:dyDescent="0.2">
      <c r="A1" s="181" t="s">
        <v>158</v>
      </c>
      <c r="B1" s="6" t="s">
        <v>207</v>
      </c>
    </row>
    <row r="2" spans="1:36" ht="11.25" customHeight="1" x14ac:dyDescent="0.15"/>
    <row r="3" spans="1:36" x14ac:dyDescent="0.15">
      <c r="B3" s="42" t="s">
        <v>104</v>
      </c>
    </row>
    <row r="4" spans="1:36" x14ac:dyDescent="0.15">
      <c r="B4" s="114" t="s">
        <v>218</v>
      </c>
      <c r="AA4" s="34"/>
    </row>
    <row r="5" spans="1:36" x14ac:dyDescent="0.15">
      <c r="B5" s="114" t="s">
        <v>219</v>
      </c>
      <c r="Z5" s="35"/>
    </row>
    <row r="6" spans="1:36" x14ac:dyDescent="0.15">
      <c r="B6" s="114" t="s">
        <v>220</v>
      </c>
      <c r="Z6" s="35"/>
      <c r="AE6" s="28"/>
    </row>
    <row r="7" spans="1:36" ht="11.25" customHeight="1" x14ac:dyDescent="0.15">
      <c r="B7" s="133"/>
    </row>
    <row r="8" spans="1:36" x14ac:dyDescent="0.15">
      <c r="B8" s="114" t="s">
        <v>63</v>
      </c>
      <c r="Z8" s="27" t="s">
        <v>23</v>
      </c>
    </row>
    <row r="9" spans="1:36" x14ac:dyDescent="0.15">
      <c r="B9" s="114" t="s">
        <v>221</v>
      </c>
      <c r="AA9" s="168" t="s">
        <v>22</v>
      </c>
      <c r="AB9" s="36"/>
      <c r="AC9" s="36"/>
      <c r="AD9" s="82" t="s">
        <v>0</v>
      </c>
      <c r="AE9" s="36"/>
      <c r="AF9" s="36" t="s">
        <v>30</v>
      </c>
      <c r="AG9" s="36" t="s">
        <v>31</v>
      </c>
      <c r="AH9" s="36"/>
      <c r="AI9" s="36"/>
      <c r="AJ9" s="1" t="s">
        <v>94</v>
      </c>
    </row>
    <row r="10" spans="1:36" x14ac:dyDescent="0.15">
      <c r="B10" s="114" t="s">
        <v>222</v>
      </c>
      <c r="Y10" s="36" t="s">
        <v>32</v>
      </c>
      <c r="Z10" s="37" t="s">
        <v>154</v>
      </c>
      <c r="AA10" s="167">
        <f t="shared" ref="AA10:AH10" si="0">SUM(AA12:AA35)</f>
        <v>1084</v>
      </c>
      <c r="AB10" s="167">
        <f t="shared" si="0"/>
        <v>1090</v>
      </c>
      <c r="AC10" s="167">
        <f t="shared" si="0"/>
        <v>100.00000000000001</v>
      </c>
      <c r="AD10" s="167">
        <f t="shared" si="0"/>
        <v>26687</v>
      </c>
      <c r="AE10" s="167">
        <f t="shared" si="0"/>
        <v>27024</v>
      </c>
      <c r="AF10" s="167">
        <f t="shared" si="0"/>
        <v>0</v>
      </c>
      <c r="AG10" s="167">
        <f t="shared" si="0"/>
        <v>0</v>
      </c>
      <c r="AH10" s="167">
        <f t="shared" si="0"/>
        <v>99.999999999999986</v>
      </c>
    </row>
    <row r="11" spans="1:36" x14ac:dyDescent="0.15">
      <c r="B11" s="114" t="s">
        <v>223</v>
      </c>
      <c r="Y11" s="36"/>
      <c r="Z11" s="37"/>
      <c r="AA11" s="166" t="s">
        <v>205</v>
      </c>
      <c r="AB11" s="166" t="s">
        <v>216</v>
      </c>
      <c r="AC11" s="166"/>
      <c r="AD11" s="166" t="s">
        <v>205</v>
      </c>
      <c r="AE11" s="166" t="s">
        <v>216</v>
      </c>
      <c r="AF11" s="169" t="s">
        <v>30</v>
      </c>
      <c r="AG11" s="169" t="s">
        <v>31</v>
      </c>
      <c r="AH11" s="170"/>
    </row>
    <row r="12" spans="1:36" x14ac:dyDescent="0.15">
      <c r="B12" s="114" t="s">
        <v>224</v>
      </c>
      <c r="X12" s="179"/>
      <c r="Y12" s="164" t="s">
        <v>67</v>
      </c>
      <c r="Z12" s="165" t="s">
        <v>54</v>
      </c>
      <c r="AA12" s="166">
        <v>35</v>
      </c>
      <c r="AB12" s="169">
        <v>36</v>
      </c>
      <c r="AC12" s="171">
        <f t="shared" ref="AC12:AC35" si="1">AB12/$AB$10*100</f>
        <v>3.3027522935779818</v>
      </c>
      <c r="AD12" s="172">
        <v>1786</v>
      </c>
      <c r="AE12" s="172">
        <v>1950</v>
      </c>
      <c r="AF12" s="166"/>
      <c r="AG12" s="166"/>
      <c r="AH12" s="173">
        <f t="shared" ref="AH12:AH13" si="2">AE12/$AE$10*100</f>
        <v>7.215808170515098</v>
      </c>
      <c r="AJ12" s="178">
        <f>AE12/AB12</f>
        <v>54.166666666666664</v>
      </c>
    </row>
    <row r="13" spans="1:36" x14ac:dyDescent="0.15">
      <c r="B13" s="114" t="s">
        <v>225</v>
      </c>
      <c r="X13" s="179"/>
      <c r="Y13" s="166">
        <v>10</v>
      </c>
      <c r="Z13" s="165" t="s">
        <v>76</v>
      </c>
      <c r="AA13" s="166">
        <v>0</v>
      </c>
      <c r="AB13" s="169">
        <v>0</v>
      </c>
      <c r="AC13" s="171">
        <f t="shared" si="1"/>
        <v>0</v>
      </c>
      <c r="AD13" s="172">
        <v>0</v>
      </c>
      <c r="AE13" s="172">
        <v>0</v>
      </c>
      <c r="AF13" s="166"/>
      <c r="AG13" s="166"/>
      <c r="AH13" s="173">
        <f t="shared" si="2"/>
        <v>0</v>
      </c>
      <c r="AJ13" s="178" t="e">
        <f t="shared" ref="AJ13" si="3">AE13/AB13</f>
        <v>#DIV/0!</v>
      </c>
    </row>
    <row r="14" spans="1:36" ht="11.25" customHeight="1" x14ac:dyDescent="0.15">
      <c r="B14" s="133"/>
      <c r="Y14" s="166">
        <v>11</v>
      </c>
      <c r="Z14" s="165" t="s">
        <v>89</v>
      </c>
      <c r="AA14" s="174">
        <v>18</v>
      </c>
      <c r="AB14" s="307">
        <v>21</v>
      </c>
      <c r="AC14" s="171">
        <f t="shared" si="1"/>
        <v>1.926605504587156</v>
      </c>
      <c r="AD14" s="172">
        <v>296</v>
      </c>
      <c r="AE14" s="172">
        <v>381</v>
      </c>
      <c r="AF14" s="166"/>
      <c r="AG14" s="166"/>
      <c r="AH14" s="173">
        <f t="shared" ref="AH14:AH35" si="4">AE14/$AE$10*100</f>
        <v>1.4098579040852575</v>
      </c>
      <c r="AJ14" s="178">
        <f t="shared" ref="AJ14:AJ35" si="5">AE14/AB14</f>
        <v>18.142857142857142</v>
      </c>
    </row>
    <row r="15" spans="1:36" x14ac:dyDescent="0.15">
      <c r="B15" s="114" t="s">
        <v>64</v>
      </c>
      <c r="I15" s="113"/>
      <c r="X15" s="179"/>
      <c r="Y15" s="166">
        <v>12</v>
      </c>
      <c r="Z15" s="165" t="s">
        <v>101</v>
      </c>
      <c r="AA15" s="166">
        <v>5</v>
      </c>
      <c r="AB15" s="169">
        <v>5</v>
      </c>
      <c r="AC15" s="171">
        <f t="shared" si="1"/>
        <v>0.45871559633027525</v>
      </c>
      <c r="AD15" s="172">
        <v>57</v>
      </c>
      <c r="AE15" s="172">
        <v>47</v>
      </c>
      <c r="AF15" s="262"/>
      <c r="AG15" s="262"/>
      <c r="AH15" s="173">
        <f t="shared" si="4"/>
        <v>0.17391947898164595</v>
      </c>
      <c r="AJ15" s="178">
        <f t="shared" si="5"/>
        <v>9.4</v>
      </c>
    </row>
    <row r="16" spans="1:36" x14ac:dyDescent="0.15">
      <c r="B16" s="114" t="s">
        <v>226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X16" s="179"/>
      <c r="Y16" s="166">
        <v>13</v>
      </c>
      <c r="Z16" s="165" t="s">
        <v>90</v>
      </c>
      <c r="AA16" s="174">
        <v>39</v>
      </c>
      <c r="AB16" s="307">
        <v>39</v>
      </c>
      <c r="AC16" s="171">
        <f t="shared" si="1"/>
        <v>3.5779816513761471</v>
      </c>
      <c r="AD16" s="172">
        <v>598</v>
      </c>
      <c r="AE16" s="172">
        <v>558</v>
      </c>
      <c r="AF16" s="262"/>
      <c r="AG16" s="262"/>
      <c r="AH16" s="173">
        <f t="shared" si="4"/>
        <v>2.0648312611012432</v>
      </c>
      <c r="AJ16" s="178">
        <f t="shared" si="5"/>
        <v>14.307692307692308</v>
      </c>
    </row>
    <row r="17" spans="2:36" x14ac:dyDescent="0.15">
      <c r="B17" s="114" t="s">
        <v>227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X17" s="179"/>
      <c r="Y17" s="166">
        <v>14</v>
      </c>
      <c r="Z17" s="165" t="s">
        <v>55</v>
      </c>
      <c r="AA17" s="174">
        <v>40</v>
      </c>
      <c r="AB17" s="307">
        <v>43</v>
      </c>
      <c r="AC17" s="171">
        <f t="shared" si="1"/>
        <v>3.9449541284403673</v>
      </c>
      <c r="AD17" s="172">
        <v>1151</v>
      </c>
      <c r="AE17" s="172">
        <v>1240</v>
      </c>
      <c r="AF17" s="262"/>
      <c r="AG17" s="262"/>
      <c r="AH17" s="173">
        <f t="shared" si="4"/>
        <v>4.5885139135583186</v>
      </c>
      <c r="AJ17" s="178">
        <f t="shared" si="5"/>
        <v>28.837209302325583</v>
      </c>
    </row>
    <row r="18" spans="2:36" x14ac:dyDescent="0.15">
      <c r="B18" s="114" t="s">
        <v>228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X18" s="179"/>
      <c r="Y18" s="166">
        <v>15</v>
      </c>
      <c r="Z18" s="165" t="s">
        <v>102</v>
      </c>
      <c r="AA18" s="174">
        <v>59</v>
      </c>
      <c r="AB18" s="307">
        <v>56</v>
      </c>
      <c r="AC18" s="171">
        <f t="shared" si="1"/>
        <v>5.1376146788990829</v>
      </c>
      <c r="AD18" s="172">
        <v>1747</v>
      </c>
      <c r="AE18" s="172">
        <v>1583</v>
      </c>
      <c r="AF18" s="262"/>
      <c r="AG18" s="262"/>
      <c r="AH18" s="173">
        <f t="shared" si="4"/>
        <v>5.8577560686796915</v>
      </c>
      <c r="AJ18" s="178">
        <f t="shared" si="5"/>
        <v>28.267857142857142</v>
      </c>
    </row>
    <row r="19" spans="2:36" x14ac:dyDescent="0.15">
      <c r="B19" s="114" t="s">
        <v>229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X19" s="179"/>
      <c r="Y19" s="166">
        <v>16</v>
      </c>
      <c r="Z19" s="165" t="s">
        <v>91</v>
      </c>
      <c r="AA19" s="174">
        <v>23</v>
      </c>
      <c r="AB19" s="307">
        <v>23</v>
      </c>
      <c r="AC19" s="171">
        <f t="shared" si="1"/>
        <v>2.1100917431192663</v>
      </c>
      <c r="AD19" s="172">
        <v>1633</v>
      </c>
      <c r="AE19" s="172">
        <v>1618</v>
      </c>
      <c r="AF19" s="262"/>
      <c r="AG19" s="262"/>
      <c r="AH19" s="173">
        <f t="shared" si="4"/>
        <v>5.987270574304322</v>
      </c>
      <c r="AJ19" s="178">
        <f t="shared" si="5"/>
        <v>70.347826086956516</v>
      </c>
    </row>
    <row r="20" spans="2:36" x14ac:dyDescent="0.15">
      <c r="B20" s="114" t="s">
        <v>230</v>
      </c>
      <c r="C20" s="38"/>
      <c r="D20" s="38"/>
      <c r="E20" s="133"/>
      <c r="F20" s="133"/>
      <c r="G20" s="133"/>
      <c r="H20" s="133"/>
      <c r="I20" s="133"/>
      <c r="J20" s="133"/>
      <c r="K20" s="133"/>
      <c r="L20" s="133"/>
      <c r="M20" s="133"/>
      <c r="X20" s="179"/>
      <c r="Y20" s="166">
        <v>17</v>
      </c>
      <c r="Z20" s="165" t="s">
        <v>153</v>
      </c>
      <c r="AA20" s="166">
        <v>2</v>
      </c>
      <c r="AB20" s="169">
        <v>1</v>
      </c>
      <c r="AC20" s="171">
        <f>AB20/$AB$10*100</f>
        <v>9.1743119266055051E-2</v>
      </c>
      <c r="AD20" s="175">
        <v>87</v>
      </c>
      <c r="AE20" s="166">
        <v>27</v>
      </c>
      <c r="AF20" s="262"/>
      <c r="AG20" s="262"/>
      <c r="AH20" s="173">
        <f t="shared" si="4"/>
        <v>9.991119005328597E-2</v>
      </c>
      <c r="AJ20" s="178">
        <f t="shared" si="5"/>
        <v>27</v>
      </c>
    </row>
    <row r="21" spans="2:36" ht="22.5" customHeight="1" x14ac:dyDescent="0.15">
      <c r="B21" s="114"/>
      <c r="C21" s="38"/>
      <c r="D21" s="38"/>
      <c r="E21" s="133"/>
      <c r="F21" s="133"/>
      <c r="G21" s="133"/>
      <c r="H21" s="133"/>
      <c r="I21" s="133"/>
      <c r="J21" s="133"/>
      <c r="K21" s="133"/>
      <c r="L21" s="133"/>
      <c r="M21" s="133"/>
      <c r="X21" s="179"/>
      <c r="Y21" s="166">
        <v>18</v>
      </c>
      <c r="Z21" s="165" t="s">
        <v>100</v>
      </c>
      <c r="AA21" s="174">
        <v>120</v>
      </c>
      <c r="AB21" s="307">
        <v>121</v>
      </c>
      <c r="AC21" s="171">
        <f t="shared" si="1"/>
        <v>11.100917431192661</v>
      </c>
      <c r="AD21" s="172">
        <v>2697</v>
      </c>
      <c r="AE21" s="175">
        <v>2729</v>
      </c>
      <c r="AF21" s="262"/>
      <c r="AG21" s="262"/>
      <c r="AH21" s="173">
        <f t="shared" si="4"/>
        <v>10.098431024274719</v>
      </c>
      <c r="AJ21" s="178">
        <f t="shared" si="5"/>
        <v>22.553719008264462</v>
      </c>
    </row>
    <row r="22" spans="2:36" x14ac:dyDescent="0.15">
      <c r="B22"/>
      <c r="C22"/>
      <c r="D22"/>
      <c r="X22" s="179"/>
      <c r="Y22" s="166">
        <v>19</v>
      </c>
      <c r="Z22" s="165" t="s">
        <v>56</v>
      </c>
      <c r="AA22" s="174">
        <v>20</v>
      </c>
      <c r="AB22" s="307">
        <v>20</v>
      </c>
      <c r="AC22" s="171">
        <f t="shared" si="1"/>
        <v>1.834862385321101</v>
      </c>
      <c r="AD22" s="172">
        <v>657</v>
      </c>
      <c r="AE22" s="172">
        <v>712</v>
      </c>
      <c r="AF22" s="262"/>
      <c r="AG22" s="262"/>
      <c r="AH22" s="173">
        <f t="shared" si="4"/>
        <v>2.6346950858496152</v>
      </c>
      <c r="AJ22" s="178">
        <f t="shared" si="5"/>
        <v>35.6</v>
      </c>
    </row>
    <row r="23" spans="2:36" x14ac:dyDescent="0.15">
      <c r="B23"/>
      <c r="C23"/>
      <c r="D23"/>
      <c r="X23" s="179"/>
      <c r="Y23" s="166">
        <v>20</v>
      </c>
      <c r="Z23" s="165" t="s">
        <v>57</v>
      </c>
      <c r="AA23" s="174">
        <v>7</v>
      </c>
      <c r="AB23" s="307">
        <v>7</v>
      </c>
      <c r="AC23" s="171">
        <f t="shared" si="1"/>
        <v>0.64220183486238536</v>
      </c>
      <c r="AD23" s="172">
        <v>98</v>
      </c>
      <c r="AE23" s="172">
        <v>98</v>
      </c>
      <c r="AF23" s="262"/>
      <c r="AG23" s="262"/>
      <c r="AH23" s="173">
        <f t="shared" si="4"/>
        <v>0.36264061574896389</v>
      </c>
      <c r="AJ23" s="178">
        <f t="shared" si="5"/>
        <v>14</v>
      </c>
    </row>
    <row r="24" spans="2:36" x14ac:dyDescent="0.15">
      <c r="B24"/>
      <c r="C24"/>
      <c r="D24"/>
      <c r="X24" s="179"/>
      <c r="Y24" s="166">
        <v>21</v>
      </c>
      <c r="Z24" s="165" t="s">
        <v>58</v>
      </c>
      <c r="AA24" s="166">
        <v>13</v>
      </c>
      <c r="AB24" s="169">
        <v>13</v>
      </c>
      <c r="AC24" s="171">
        <f t="shared" si="1"/>
        <v>1.1926605504587156</v>
      </c>
      <c r="AD24" s="172">
        <v>295</v>
      </c>
      <c r="AE24" s="172">
        <v>310</v>
      </c>
      <c r="AF24" s="262"/>
      <c r="AG24" s="262"/>
      <c r="AH24" s="173">
        <f t="shared" si="4"/>
        <v>1.1471284783895797</v>
      </c>
      <c r="AJ24" s="178">
        <f t="shared" si="5"/>
        <v>23.846153846153847</v>
      </c>
    </row>
    <row r="25" spans="2:36" x14ac:dyDescent="0.15">
      <c r="B25"/>
      <c r="C25"/>
      <c r="D25"/>
      <c r="X25" s="179"/>
      <c r="Y25" s="166">
        <v>22</v>
      </c>
      <c r="Z25" s="165" t="s">
        <v>92</v>
      </c>
      <c r="AA25" s="174">
        <v>30</v>
      </c>
      <c r="AB25" s="307">
        <v>32</v>
      </c>
      <c r="AC25" s="171">
        <f t="shared" si="1"/>
        <v>2.9357798165137616</v>
      </c>
      <c r="AD25" s="172">
        <v>567</v>
      </c>
      <c r="AE25" s="172">
        <v>636</v>
      </c>
      <c r="AF25" s="262"/>
      <c r="AG25" s="262"/>
      <c r="AH25" s="173">
        <f t="shared" si="4"/>
        <v>2.3534635879218473</v>
      </c>
      <c r="AJ25" s="178">
        <f t="shared" si="5"/>
        <v>19.875</v>
      </c>
    </row>
    <row r="26" spans="2:36" x14ac:dyDescent="0.15">
      <c r="B26"/>
      <c r="C26"/>
      <c r="D26"/>
      <c r="X26" s="179"/>
      <c r="Y26" s="166">
        <v>23</v>
      </c>
      <c r="Z26" s="165" t="s">
        <v>59</v>
      </c>
      <c r="AA26" s="174">
        <v>33</v>
      </c>
      <c r="AB26" s="307">
        <v>33</v>
      </c>
      <c r="AC26" s="171">
        <f t="shared" si="1"/>
        <v>3.0275229357798166</v>
      </c>
      <c r="AD26" s="172">
        <v>913</v>
      </c>
      <c r="AE26" s="172">
        <v>903</v>
      </c>
      <c r="AF26" s="262"/>
      <c r="AG26" s="262"/>
      <c r="AH26" s="173">
        <f t="shared" si="4"/>
        <v>3.3414742451154527</v>
      </c>
      <c r="AJ26" s="178">
        <f t="shared" si="5"/>
        <v>27.363636363636363</v>
      </c>
    </row>
    <row r="27" spans="2:36" x14ac:dyDescent="0.15">
      <c r="B27"/>
      <c r="C27"/>
      <c r="D27"/>
      <c r="X27" s="179"/>
      <c r="Y27" s="166">
        <v>24</v>
      </c>
      <c r="Z27" s="165" t="s">
        <v>60</v>
      </c>
      <c r="AA27" s="174">
        <v>295</v>
      </c>
      <c r="AB27" s="307">
        <v>292</v>
      </c>
      <c r="AC27" s="171">
        <f t="shared" si="1"/>
        <v>26.788990825688074</v>
      </c>
      <c r="AD27" s="172">
        <v>5468</v>
      </c>
      <c r="AE27" s="172">
        <v>5496</v>
      </c>
      <c r="AF27" s="262"/>
      <c r="AG27" s="262"/>
      <c r="AH27" s="173">
        <f t="shared" si="4"/>
        <v>20.337477797513319</v>
      </c>
      <c r="AJ27" s="178">
        <f t="shared" si="5"/>
        <v>18.82191780821918</v>
      </c>
    </row>
    <row r="28" spans="2:36" x14ac:dyDescent="0.15">
      <c r="B28"/>
      <c r="C28"/>
      <c r="D28"/>
      <c r="X28" s="179"/>
      <c r="Y28" s="166">
        <v>25</v>
      </c>
      <c r="Z28" s="166" t="s">
        <v>72</v>
      </c>
      <c r="AA28" s="174">
        <v>50</v>
      </c>
      <c r="AB28" s="307">
        <v>51</v>
      </c>
      <c r="AC28" s="171">
        <f t="shared" si="1"/>
        <v>4.6788990825688073</v>
      </c>
      <c r="AD28" s="172">
        <v>1261</v>
      </c>
      <c r="AE28" s="172">
        <v>1236</v>
      </c>
      <c r="AF28" s="262"/>
      <c r="AG28" s="262"/>
      <c r="AH28" s="173">
        <f t="shared" si="4"/>
        <v>4.5737122557726471</v>
      </c>
      <c r="AJ28" s="178">
        <f t="shared" si="5"/>
        <v>24.235294117647058</v>
      </c>
    </row>
    <row r="29" spans="2:36" x14ac:dyDescent="0.15">
      <c r="B29"/>
      <c r="C29"/>
      <c r="D29"/>
      <c r="X29" s="179"/>
      <c r="Y29" s="166">
        <v>26</v>
      </c>
      <c r="Z29" s="165" t="s">
        <v>73</v>
      </c>
      <c r="AA29" s="174">
        <v>135</v>
      </c>
      <c r="AB29" s="307">
        <v>135</v>
      </c>
      <c r="AC29" s="171">
        <f t="shared" si="1"/>
        <v>12.385321100917432</v>
      </c>
      <c r="AD29" s="172">
        <v>2916</v>
      </c>
      <c r="AE29" s="172">
        <v>2973</v>
      </c>
      <c r="AF29" s="262"/>
      <c r="AG29" s="262"/>
      <c r="AH29" s="173">
        <f t="shared" si="4"/>
        <v>11.00133214920071</v>
      </c>
      <c r="AJ29" s="178">
        <f t="shared" si="5"/>
        <v>22.022222222222222</v>
      </c>
    </row>
    <row r="30" spans="2:36" x14ac:dyDescent="0.15">
      <c r="B30"/>
      <c r="C30"/>
      <c r="D30"/>
      <c r="X30" s="179"/>
      <c r="Y30" s="166">
        <v>27</v>
      </c>
      <c r="Z30" s="165" t="s">
        <v>74</v>
      </c>
      <c r="AA30" s="166">
        <v>14</v>
      </c>
      <c r="AB30" s="169">
        <v>15</v>
      </c>
      <c r="AC30" s="171">
        <f t="shared" si="1"/>
        <v>1.3761467889908259</v>
      </c>
      <c r="AD30" s="172">
        <v>563</v>
      </c>
      <c r="AE30" s="172">
        <v>570</v>
      </c>
      <c r="AF30" s="262"/>
      <c r="AG30" s="262"/>
      <c r="AH30" s="173">
        <f t="shared" si="4"/>
        <v>2.1092362344582591</v>
      </c>
      <c r="AJ30" s="178">
        <f t="shared" si="5"/>
        <v>38</v>
      </c>
    </row>
    <row r="31" spans="2:36" x14ac:dyDescent="0.15">
      <c r="B31"/>
      <c r="C31"/>
      <c r="D31"/>
      <c r="X31" s="179"/>
      <c r="Y31" s="166">
        <v>28</v>
      </c>
      <c r="Z31" s="165" t="s">
        <v>66</v>
      </c>
      <c r="AA31" s="174">
        <v>10</v>
      </c>
      <c r="AB31" s="307">
        <v>9</v>
      </c>
      <c r="AC31" s="171">
        <f t="shared" si="1"/>
        <v>0.82568807339449546</v>
      </c>
      <c r="AD31" s="172">
        <v>708</v>
      </c>
      <c r="AE31" s="172">
        <v>691</v>
      </c>
      <c r="AF31" s="262"/>
      <c r="AG31" s="262"/>
      <c r="AH31" s="173">
        <f t="shared" si="4"/>
        <v>2.5569863824748373</v>
      </c>
      <c r="AJ31" s="178">
        <f t="shared" si="5"/>
        <v>76.777777777777771</v>
      </c>
    </row>
    <row r="32" spans="2:36" x14ac:dyDescent="0.15">
      <c r="B32"/>
      <c r="C32"/>
      <c r="D32"/>
      <c r="X32" s="179"/>
      <c r="Y32" s="166">
        <v>29</v>
      </c>
      <c r="Z32" s="166" t="s">
        <v>75</v>
      </c>
      <c r="AA32" s="174">
        <v>51</v>
      </c>
      <c r="AB32" s="307">
        <v>52</v>
      </c>
      <c r="AC32" s="171">
        <f t="shared" si="1"/>
        <v>4.7706422018348622</v>
      </c>
      <c r="AD32" s="172">
        <v>1369</v>
      </c>
      <c r="AE32" s="172">
        <v>1372</v>
      </c>
      <c r="AF32" s="262"/>
      <c r="AG32" s="262"/>
      <c r="AH32" s="173">
        <f t="shared" si="4"/>
        <v>5.0769686204854949</v>
      </c>
      <c r="AJ32" s="178">
        <f t="shared" si="5"/>
        <v>26.384615384615383</v>
      </c>
    </row>
    <row r="33" spans="2:36" x14ac:dyDescent="0.15">
      <c r="B33"/>
      <c r="C33"/>
      <c r="D33"/>
      <c r="X33" s="179"/>
      <c r="Y33" s="166">
        <v>30</v>
      </c>
      <c r="Z33" s="165" t="s">
        <v>65</v>
      </c>
      <c r="AA33" s="174">
        <v>7</v>
      </c>
      <c r="AB33" s="307">
        <v>7</v>
      </c>
      <c r="AC33" s="171">
        <f t="shared" si="1"/>
        <v>0.64220183486238536</v>
      </c>
      <c r="AD33" s="172">
        <v>115</v>
      </c>
      <c r="AE33" s="172">
        <v>115</v>
      </c>
      <c r="AF33" s="262"/>
      <c r="AG33" s="262"/>
      <c r="AH33" s="173">
        <f t="shared" si="4"/>
        <v>0.42554766133806987</v>
      </c>
      <c r="AJ33" s="178">
        <f t="shared" si="5"/>
        <v>16.428571428571427</v>
      </c>
    </row>
    <row r="34" spans="2:36" x14ac:dyDescent="0.15">
      <c r="B34"/>
      <c r="C34"/>
      <c r="D34"/>
      <c r="X34" s="179"/>
      <c r="Y34" s="166">
        <v>31</v>
      </c>
      <c r="Z34" s="165" t="s">
        <v>61</v>
      </c>
      <c r="AA34" s="174">
        <v>34</v>
      </c>
      <c r="AB34" s="307">
        <v>34</v>
      </c>
      <c r="AC34" s="176">
        <f t="shared" si="1"/>
        <v>3.1192660550458715</v>
      </c>
      <c r="AD34" s="177">
        <v>783</v>
      </c>
      <c r="AE34" s="172">
        <v>795</v>
      </c>
      <c r="AF34" s="262"/>
      <c r="AG34" s="262"/>
      <c r="AH34" s="173">
        <f t="shared" si="4"/>
        <v>2.9418294849023088</v>
      </c>
      <c r="AJ34" s="178">
        <f t="shared" si="5"/>
        <v>23.382352941176471</v>
      </c>
    </row>
    <row r="35" spans="2:36" x14ac:dyDescent="0.15">
      <c r="B35"/>
      <c r="C35"/>
      <c r="D35"/>
      <c r="X35" s="179"/>
      <c r="Y35" s="166">
        <v>32</v>
      </c>
      <c r="Z35" s="165" t="s">
        <v>62</v>
      </c>
      <c r="AA35" s="174">
        <v>44</v>
      </c>
      <c r="AB35" s="307">
        <v>45</v>
      </c>
      <c r="AC35" s="176">
        <f t="shared" si="1"/>
        <v>4.1284403669724776</v>
      </c>
      <c r="AD35" s="177">
        <v>922</v>
      </c>
      <c r="AE35" s="177">
        <v>984</v>
      </c>
      <c r="AF35" s="262"/>
      <c r="AG35" s="262"/>
      <c r="AH35" s="173">
        <f t="shared" si="4"/>
        <v>3.6412078152753109</v>
      </c>
      <c r="AJ35" s="178">
        <f t="shared" si="5"/>
        <v>21.866666666666667</v>
      </c>
    </row>
    <row r="36" spans="2:36" x14ac:dyDescent="0.15">
      <c r="B36"/>
      <c r="C36"/>
      <c r="D36"/>
      <c r="X36" s="179"/>
    </row>
    <row r="37" spans="2:36" x14ac:dyDescent="0.15">
      <c r="B37"/>
      <c r="C37"/>
      <c r="D37"/>
      <c r="AH37" s="33"/>
    </row>
    <row r="38" spans="2:36" x14ac:dyDescent="0.15">
      <c r="B38"/>
      <c r="C38"/>
      <c r="D38"/>
      <c r="AH38" s="33"/>
      <c r="AI38" s="66"/>
    </row>
    <row r="39" spans="2:36" x14ac:dyDescent="0.15">
      <c r="B39"/>
      <c r="C39"/>
      <c r="D39"/>
      <c r="Z39" s="66"/>
      <c r="AA39" s="66"/>
      <c r="AB39" s="66"/>
      <c r="AC39" s="66"/>
      <c r="AD39" s="66"/>
      <c r="AE39" s="66"/>
      <c r="AF39" s="66"/>
      <c r="AG39" s="66"/>
      <c r="AH39" s="66"/>
      <c r="AI39" s="66"/>
    </row>
    <row r="40" spans="2:36" x14ac:dyDescent="0.15">
      <c r="B40"/>
      <c r="C40"/>
      <c r="D40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2:36" x14ac:dyDescent="0.15">
      <c r="B41"/>
      <c r="C41"/>
      <c r="D41"/>
    </row>
    <row r="42" spans="2:36" x14ac:dyDescent="0.15">
      <c r="B42"/>
      <c r="C42"/>
      <c r="D42"/>
    </row>
    <row r="43" spans="2:36" x14ac:dyDescent="0.15">
      <c r="B43"/>
      <c r="C43"/>
      <c r="D43"/>
    </row>
    <row r="44" spans="2:36" x14ac:dyDescent="0.15">
      <c r="B44"/>
      <c r="C44"/>
      <c r="D44"/>
    </row>
    <row r="45" spans="2:36" x14ac:dyDescent="0.15">
      <c r="B45"/>
      <c r="C45"/>
      <c r="D45"/>
    </row>
    <row r="46" spans="2:36" x14ac:dyDescent="0.15">
      <c r="B46"/>
      <c r="C46"/>
      <c r="D46"/>
    </row>
    <row r="47" spans="2:36" x14ac:dyDescent="0.15">
      <c r="B47"/>
      <c r="C47"/>
      <c r="D47"/>
    </row>
    <row r="48" spans="2:36" x14ac:dyDescent="0.15">
      <c r="B48"/>
      <c r="C48"/>
      <c r="D48"/>
    </row>
    <row r="49" spans="2:4" x14ac:dyDescent="0.15">
      <c r="B49"/>
      <c r="C49"/>
      <c r="D49"/>
    </row>
    <row r="50" spans="2:4" x14ac:dyDescent="0.15">
      <c r="B50"/>
      <c r="C50"/>
      <c r="D50"/>
    </row>
    <row r="51" spans="2:4" x14ac:dyDescent="0.15">
      <c r="B51"/>
      <c r="C51"/>
      <c r="D51"/>
    </row>
    <row r="52" spans="2:4" x14ac:dyDescent="0.15">
      <c r="B52"/>
      <c r="C52"/>
      <c r="D52"/>
    </row>
    <row r="53" spans="2:4" x14ac:dyDescent="0.15">
      <c r="B53"/>
      <c r="C53"/>
      <c r="D53"/>
    </row>
    <row r="54" spans="2:4" x14ac:dyDescent="0.15">
      <c r="B54"/>
      <c r="C54"/>
      <c r="D54"/>
    </row>
    <row r="55" spans="2:4" x14ac:dyDescent="0.15">
      <c r="B55"/>
      <c r="C55"/>
      <c r="D55"/>
    </row>
    <row r="56" spans="2:4" x14ac:dyDescent="0.15">
      <c r="B56"/>
      <c r="C56"/>
      <c r="D56"/>
    </row>
    <row r="57" spans="2:4" x14ac:dyDescent="0.15">
      <c r="B57"/>
      <c r="C57"/>
      <c r="D57"/>
    </row>
    <row r="58" spans="2:4" x14ac:dyDescent="0.15">
      <c r="B58"/>
      <c r="C58"/>
      <c r="D58"/>
    </row>
    <row r="59" spans="2:4" x14ac:dyDescent="0.15">
      <c r="B59"/>
      <c r="C59"/>
      <c r="D59"/>
    </row>
    <row r="60" spans="2:4" x14ac:dyDescent="0.15">
      <c r="B60"/>
      <c r="C60"/>
      <c r="D60"/>
    </row>
    <row r="61" spans="2:4" x14ac:dyDescent="0.15">
      <c r="B61"/>
      <c r="C61"/>
      <c r="D61"/>
    </row>
    <row r="62" spans="2:4" x14ac:dyDescent="0.15">
      <c r="B62"/>
      <c r="C62"/>
      <c r="D62"/>
    </row>
    <row r="63" spans="2:4" x14ac:dyDescent="0.15">
      <c r="B63"/>
      <c r="C63"/>
      <c r="D63"/>
    </row>
    <row r="64" spans="2:4" x14ac:dyDescent="0.15">
      <c r="B64"/>
      <c r="C64"/>
      <c r="D64"/>
    </row>
    <row r="65" spans="2:4" x14ac:dyDescent="0.15">
      <c r="B65"/>
      <c r="C65"/>
      <c r="D65"/>
    </row>
    <row r="66" spans="2:4" x14ac:dyDescent="0.15">
      <c r="B66"/>
      <c r="C66"/>
      <c r="D66"/>
    </row>
    <row r="67" spans="2:4" x14ac:dyDescent="0.15">
      <c r="B67"/>
      <c r="C67"/>
      <c r="D67"/>
    </row>
    <row r="68" spans="2:4" x14ac:dyDescent="0.15">
      <c r="B68"/>
      <c r="C68"/>
      <c r="D68"/>
    </row>
    <row r="69" spans="2:4" x14ac:dyDescent="0.15">
      <c r="B69"/>
      <c r="C69"/>
      <c r="D69"/>
    </row>
    <row r="70" spans="2:4" x14ac:dyDescent="0.15">
      <c r="B70"/>
      <c r="C70"/>
      <c r="D70"/>
    </row>
  </sheetData>
  <phoneticPr fontId="3"/>
  <pageMargins left="1.0236220472440944" right="0.39370078740157483" top="0.78740157480314965" bottom="0.31496062992125984" header="2.7165354330708662" footer="0.35433070866141736"/>
  <pageSetup paperSize="9" scale="85" firstPageNumber="6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35"/>
  <sheetViews>
    <sheetView topLeftCell="A19" zoomScale="60" zoomScaleNormal="60" workbookViewId="0">
      <selection activeCell="G32" sqref="G32"/>
    </sheetView>
  </sheetViews>
  <sheetFormatPr defaultRowHeight="13.5" x14ac:dyDescent="0.15"/>
  <cols>
    <col min="1" max="1" width="5.125" style="7" customWidth="1"/>
    <col min="2" max="2" width="3.625" style="7" bestFit="1" customWidth="1"/>
    <col min="3" max="3" width="15.625" style="7" bestFit="1" customWidth="1"/>
    <col min="4" max="4" width="1.75" style="7" customWidth="1"/>
    <col min="5" max="18" width="16.625" style="7" customWidth="1"/>
    <col min="19" max="21" width="11.625" style="7" customWidth="1"/>
    <col min="22" max="22" width="8.125" style="7" customWidth="1"/>
    <col min="23" max="16384" width="9" style="7"/>
  </cols>
  <sheetData>
    <row r="1" spans="2:18" ht="19.5" customHeight="1" x14ac:dyDescent="0.2">
      <c r="E1" s="6" t="s">
        <v>161</v>
      </c>
    </row>
    <row r="2" spans="2:18" ht="18" customHeight="1" thickBot="1" x14ac:dyDescent="0.2">
      <c r="E2" s="8"/>
      <c r="F2" s="8"/>
      <c r="G2" s="8"/>
      <c r="I2" s="10"/>
      <c r="J2" s="10"/>
      <c r="K2" s="10"/>
      <c r="L2" s="10"/>
      <c r="M2" s="10"/>
      <c r="N2" s="10"/>
      <c r="O2" s="10"/>
      <c r="R2" s="182" t="s">
        <v>160</v>
      </c>
    </row>
    <row r="3" spans="2:18" s="53" customFormat="1" ht="23.1" customHeight="1" x14ac:dyDescent="0.15">
      <c r="B3" s="242"/>
      <c r="C3" s="225"/>
      <c r="D3" s="243"/>
      <c r="E3" s="345" t="s">
        <v>159</v>
      </c>
      <c r="F3" s="346"/>
      <c r="G3" s="346"/>
      <c r="H3" s="346"/>
      <c r="I3" s="347" t="s">
        <v>20</v>
      </c>
      <c r="J3" s="346"/>
      <c r="K3" s="346"/>
      <c r="L3" s="346"/>
      <c r="M3" s="348"/>
      <c r="N3" s="347" t="s">
        <v>21</v>
      </c>
      <c r="O3" s="346"/>
      <c r="P3" s="346"/>
      <c r="Q3" s="346"/>
      <c r="R3" s="348"/>
    </row>
    <row r="4" spans="2:18" s="53" customFormat="1" ht="23.1" customHeight="1" x14ac:dyDescent="0.15">
      <c r="B4" s="342" t="s">
        <v>187</v>
      </c>
      <c r="C4" s="343"/>
      <c r="D4" s="344"/>
      <c r="E4" s="353" t="s">
        <v>215</v>
      </c>
      <c r="F4" s="354"/>
      <c r="G4" s="355"/>
      <c r="H4" s="349" t="s">
        <v>214</v>
      </c>
      <c r="I4" s="356" t="s">
        <v>215</v>
      </c>
      <c r="J4" s="354"/>
      <c r="K4" s="354"/>
      <c r="L4" s="355"/>
      <c r="M4" s="351" t="s">
        <v>214</v>
      </c>
      <c r="N4" s="356" t="s">
        <v>215</v>
      </c>
      <c r="O4" s="354"/>
      <c r="P4" s="354"/>
      <c r="Q4" s="355"/>
      <c r="R4" s="351" t="s">
        <v>214</v>
      </c>
    </row>
    <row r="5" spans="2:18" s="53" customFormat="1" ht="23.1" customHeight="1" x14ac:dyDescent="0.15">
      <c r="B5" s="244"/>
      <c r="C5" s="232"/>
      <c r="D5" s="245"/>
      <c r="E5" s="197" t="s">
        <v>2</v>
      </c>
      <c r="F5" s="197" t="s">
        <v>3</v>
      </c>
      <c r="G5" s="197" t="s">
        <v>194</v>
      </c>
      <c r="H5" s="350"/>
      <c r="I5" s="281" t="s">
        <v>2</v>
      </c>
      <c r="J5" s="271" t="s">
        <v>3</v>
      </c>
      <c r="K5" s="271" t="s">
        <v>195</v>
      </c>
      <c r="L5" s="272" t="s">
        <v>191</v>
      </c>
      <c r="M5" s="352"/>
      <c r="N5" s="270" t="s">
        <v>2</v>
      </c>
      <c r="O5" s="197" t="s">
        <v>3</v>
      </c>
      <c r="P5" s="197" t="s">
        <v>195</v>
      </c>
      <c r="Q5" s="300" t="s">
        <v>191</v>
      </c>
      <c r="R5" s="352"/>
    </row>
    <row r="6" spans="2:18" ht="23.1" customHeight="1" x14ac:dyDescent="0.15">
      <c r="B6" s="67"/>
      <c r="C6" s="189"/>
      <c r="D6" s="118"/>
      <c r="E6" s="117"/>
      <c r="F6" s="117" t="s">
        <v>172</v>
      </c>
      <c r="G6" s="117" t="s">
        <v>172</v>
      </c>
      <c r="H6" s="273"/>
      <c r="I6" s="282" t="s">
        <v>18</v>
      </c>
      <c r="J6" s="117" t="s">
        <v>172</v>
      </c>
      <c r="K6" s="117" t="s">
        <v>172</v>
      </c>
      <c r="L6" s="117" t="s">
        <v>95</v>
      </c>
      <c r="M6" s="283" t="s">
        <v>18</v>
      </c>
      <c r="N6" s="119" t="s">
        <v>1</v>
      </c>
      <c r="O6" s="117" t="s">
        <v>172</v>
      </c>
      <c r="P6" s="120" t="s">
        <v>172</v>
      </c>
      <c r="Q6" s="294" t="s">
        <v>33</v>
      </c>
      <c r="R6" s="283" t="s">
        <v>1</v>
      </c>
    </row>
    <row r="7" spans="2:18" ht="23.1" customHeight="1" x14ac:dyDescent="0.15">
      <c r="B7" s="198"/>
      <c r="C7" s="199" t="s">
        <v>17</v>
      </c>
      <c r="D7" s="200"/>
      <c r="E7" s="201">
        <v>1090</v>
      </c>
      <c r="F7" s="202">
        <v>100</v>
      </c>
      <c r="G7" s="203">
        <v>100.55350553505535</v>
      </c>
      <c r="H7" s="274">
        <v>1084</v>
      </c>
      <c r="I7" s="284">
        <v>27024</v>
      </c>
      <c r="J7" s="203">
        <v>100</v>
      </c>
      <c r="K7" s="203">
        <v>101.26278712481734</v>
      </c>
      <c r="L7" s="203">
        <v>24.792660550458717</v>
      </c>
      <c r="M7" s="285">
        <v>26687</v>
      </c>
      <c r="N7" s="278">
        <v>92133259</v>
      </c>
      <c r="O7" s="203">
        <v>100</v>
      </c>
      <c r="P7" s="203">
        <v>110.30970368267407</v>
      </c>
      <c r="Q7" s="295">
        <v>84525.925688073388</v>
      </c>
      <c r="R7" s="204">
        <v>83522352</v>
      </c>
    </row>
    <row r="8" spans="2:18" s="195" customFormat="1" ht="12.75" customHeight="1" x14ac:dyDescent="0.15">
      <c r="B8" s="193"/>
      <c r="C8" s="188"/>
      <c r="D8" s="191"/>
      <c r="E8" s="127"/>
      <c r="F8" s="95"/>
      <c r="G8" s="91"/>
      <c r="H8" s="275"/>
      <c r="I8" s="286"/>
      <c r="J8" s="91"/>
      <c r="K8" s="91"/>
      <c r="L8" s="91"/>
      <c r="M8" s="287"/>
      <c r="N8" s="149"/>
      <c r="O8" s="91"/>
      <c r="P8" s="91"/>
      <c r="Q8" s="296"/>
      <c r="R8" s="194"/>
    </row>
    <row r="9" spans="2:18" ht="23.1" customHeight="1" x14ac:dyDescent="0.15">
      <c r="B9" s="121" t="s">
        <v>96</v>
      </c>
      <c r="C9" s="186" t="s">
        <v>4</v>
      </c>
      <c r="D9" s="68"/>
      <c r="E9" s="127">
        <v>36</v>
      </c>
      <c r="F9" s="122">
        <v>3.3027522935779818</v>
      </c>
      <c r="G9" s="92">
        <v>102.85714285714285</v>
      </c>
      <c r="H9" s="192">
        <v>35</v>
      </c>
      <c r="I9" s="286">
        <v>1950</v>
      </c>
      <c r="J9" s="122">
        <v>7.215808170515098</v>
      </c>
      <c r="K9" s="92">
        <v>109.18253079507278</v>
      </c>
      <c r="L9" s="122">
        <v>54.166666666666664</v>
      </c>
      <c r="M9" s="288">
        <v>1786</v>
      </c>
      <c r="N9" s="279">
        <v>2410118</v>
      </c>
      <c r="O9" s="123">
        <v>2.6159044260010385</v>
      </c>
      <c r="P9" s="91">
        <v>84.694963707700708</v>
      </c>
      <c r="Q9" s="297">
        <v>66947.722222222219</v>
      </c>
      <c r="R9" s="124">
        <v>2845645</v>
      </c>
    </row>
    <row r="10" spans="2:18" ht="23.1" customHeight="1" x14ac:dyDescent="0.15">
      <c r="B10" s="125">
        <v>10</v>
      </c>
      <c r="C10" s="186" t="s">
        <v>97</v>
      </c>
      <c r="D10" s="68"/>
      <c r="E10" s="315">
        <v>0</v>
      </c>
      <c r="F10" s="122">
        <v>0</v>
      </c>
      <c r="G10" s="92">
        <v>0</v>
      </c>
      <c r="H10" s="325">
        <v>0</v>
      </c>
      <c r="I10" s="316">
        <v>0</v>
      </c>
      <c r="J10" s="122">
        <v>0</v>
      </c>
      <c r="K10" s="92">
        <v>0</v>
      </c>
      <c r="L10" s="331" t="s">
        <v>236</v>
      </c>
      <c r="M10" s="326">
        <v>0</v>
      </c>
      <c r="N10" s="317">
        <v>0</v>
      </c>
      <c r="O10" s="91">
        <v>0</v>
      </c>
      <c r="P10" s="91">
        <v>0</v>
      </c>
      <c r="Q10" s="318">
        <v>0</v>
      </c>
      <c r="R10" s="327">
        <v>0</v>
      </c>
    </row>
    <row r="11" spans="2:18" ht="23.1" customHeight="1" x14ac:dyDescent="0.15">
      <c r="B11" s="125">
        <v>11</v>
      </c>
      <c r="C11" s="186" t="s">
        <v>5</v>
      </c>
      <c r="D11" s="68"/>
      <c r="E11" s="127">
        <v>21</v>
      </c>
      <c r="F11" s="122">
        <v>1.926605504587156</v>
      </c>
      <c r="G11" s="92">
        <v>116.66666666666667</v>
      </c>
      <c r="H11" s="192">
        <v>18</v>
      </c>
      <c r="I11" s="286">
        <v>381</v>
      </c>
      <c r="J11" s="122">
        <v>1.4098579040852575</v>
      </c>
      <c r="K11" s="92">
        <v>128.7162162162162</v>
      </c>
      <c r="L11" s="122">
        <v>18.142857142857142</v>
      </c>
      <c r="M11" s="288">
        <v>296</v>
      </c>
      <c r="N11" s="279">
        <v>489078</v>
      </c>
      <c r="O11" s="123">
        <v>0.53083762075538865</v>
      </c>
      <c r="P11" s="91">
        <v>121.81634320328378</v>
      </c>
      <c r="Q11" s="297">
        <v>23289.428571428572</v>
      </c>
      <c r="R11" s="124">
        <v>401488</v>
      </c>
    </row>
    <row r="12" spans="2:18" ht="23.1" customHeight="1" x14ac:dyDescent="0.15">
      <c r="B12" s="125">
        <v>12</v>
      </c>
      <c r="C12" s="186" t="s">
        <v>99</v>
      </c>
      <c r="D12" s="68"/>
      <c r="E12" s="127">
        <v>5</v>
      </c>
      <c r="F12" s="122">
        <v>0.45871559633027525</v>
      </c>
      <c r="G12" s="92">
        <v>100</v>
      </c>
      <c r="H12" s="192">
        <v>5</v>
      </c>
      <c r="I12" s="286">
        <v>47</v>
      </c>
      <c r="J12" s="122">
        <v>0.17391947898164595</v>
      </c>
      <c r="K12" s="92">
        <v>82.456140350877192</v>
      </c>
      <c r="L12" s="122">
        <v>9.4</v>
      </c>
      <c r="M12" s="288">
        <v>57</v>
      </c>
      <c r="N12" s="279" t="s">
        <v>235</v>
      </c>
      <c r="O12" s="329" t="s">
        <v>235</v>
      </c>
      <c r="P12" s="95" t="s">
        <v>235</v>
      </c>
      <c r="Q12" s="330" t="s">
        <v>235</v>
      </c>
      <c r="R12" s="299" t="s">
        <v>235</v>
      </c>
    </row>
    <row r="13" spans="2:18" ht="23.1" customHeight="1" x14ac:dyDescent="0.15">
      <c r="B13" s="125">
        <v>13</v>
      </c>
      <c r="C13" s="186" t="s">
        <v>6</v>
      </c>
      <c r="D13" s="68"/>
      <c r="E13" s="127">
        <v>39</v>
      </c>
      <c r="F13" s="122">
        <v>3.5779816513761471</v>
      </c>
      <c r="G13" s="92">
        <v>100</v>
      </c>
      <c r="H13" s="192">
        <v>39</v>
      </c>
      <c r="I13" s="286">
        <v>558</v>
      </c>
      <c r="J13" s="122">
        <v>2.0648312611012432</v>
      </c>
      <c r="K13" s="92">
        <v>93.31103678929766</v>
      </c>
      <c r="L13" s="122">
        <v>14.307692307692308</v>
      </c>
      <c r="M13" s="288">
        <v>598</v>
      </c>
      <c r="N13" s="279">
        <v>1049721</v>
      </c>
      <c r="O13" s="329">
        <v>1.1393507745123832</v>
      </c>
      <c r="P13" s="95">
        <v>88.430547143060522</v>
      </c>
      <c r="Q13" s="330">
        <v>26915.923076923078</v>
      </c>
      <c r="R13" s="124">
        <v>1187057</v>
      </c>
    </row>
    <row r="14" spans="2:18" ht="23.1" customHeight="1" x14ac:dyDescent="0.15">
      <c r="B14" s="125">
        <v>14</v>
      </c>
      <c r="C14" s="186" t="s">
        <v>7</v>
      </c>
      <c r="D14" s="68"/>
      <c r="E14" s="127">
        <v>43</v>
      </c>
      <c r="F14" s="122">
        <v>3.9449541284403673</v>
      </c>
      <c r="G14" s="92">
        <v>107.5</v>
      </c>
      <c r="H14" s="192">
        <v>40</v>
      </c>
      <c r="I14" s="286">
        <v>1240</v>
      </c>
      <c r="J14" s="122">
        <v>4.5885139135583186</v>
      </c>
      <c r="K14" s="92">
        <v>107.73240660295396</v>
      </c>
      <c r="L14" s="122">
        <v>28.837209302325583</v>
      </c>
      <c r="M14" s="288">
        <v>1151</v>
      </c>
      <c r="N14" s="279">
        <v>2551127</v>
      </c>
      <c r="O14" s="329">
        <v>2.7689533917388074</v>
      </c>
      <c r="P14" s="95">
        <v>113.41301041649533</v>
      </c>
      <c r="Q14" s="330">
        <v>59328.534883720931</v>
      </c>
      <c r="R14" s="124">
        <v>2249413</v>
      </c>
    </row>
    <row r="15" spans="2:18" ht="23.1" customHeight="1" x14ac:dyDescent="0.15">
      <c r="B15" s="125">
        <v>15</v>
      </c>
      <c r="C15" s="186" t="s">
        <v>98</v>
      </c>
      <c r="D15" s="68"/>
      <c r="E15" s="127">
        <v>56</v>
      </c>
      <c r="F15" s="122">
        <v>5.1376146788990829</v>
      </c>
      <c r="G15" s="92">
        <v>94.915254237288138</v>
      </c>
      <c r="H15" s="192">
        <v>59</v>
      </c>
      <c r="I15" s="286">
        <v>1583</v>
      </c>
      <c r="J15" s="122">
        <v>5.8577560686796915</v>
      </c>
      <c r="K15" s="92">
        <v>90.612478534630796</v>
      </c>
      <c r="L15" s="122">
        <v>28.267857142857142</v>
      </c>
      <c r="M15" s="288">
        <v>1747</v>
      </c>
      <c r="N15" s="279">
        <v>2569171</v>
      </c>
      <c r="O15" s="329">
        <v>2.7885380674529272</v>
      </c>
      <c r="P15" s="95">
        <v>96.079980792762285</v>
      </c>
      <c r="Q15" s="330">
        <v>45878.053571428572</v>
      </c>
      <c r="R15" s="124">
        <v>2673992</v>
      </c>
    </row>
    <row r="16" spans="2:18" ht="23.1" customHeight="1" x14ac:dyDescent="0.15">
      <c r="B16" s="125">
        <v>16</v>
      </c>
      <c r="C16" s="186" t="s">
        <v>8</v>
      </c>
      <c r="D16" s="68"/>
      <c r="E16" s="127">
        <v>23</v>
      </c>
      <c r="F16" s="122">
        <v>2.1100917431192663</v>
      </c>
      <c r="G16" s="92">
        <v>100</v>
      </c>
      <c r="H16" s="192">
        <v>23</v>
      </c>
      <c r="I16" s="286">
        <v>1618</v>
      </c>
      <c r="J16" s="122">
        <v>5.987270574304322</v>
      </c>
      <c r="K16" s="92">
        <v>99.08144519289651</v>
      </c>
      <c r="L16" s="122">
        <v>70.347826086956516</v>
      </c>
      <c r="M16" s="288">
        <v>1633</v>
      </c>
      <c r="N16" s="279">
        <v>8518386</v>
      </c>
      <c r="O16" s="329">
        <v>9.2457230889878748</v>
      </c>
      <c r="P16" s="95">
        <v>104.61179827122038</v>
      </c>
      <c r="Q16" s="330">
        <v>370364.60869565216</v>
      </c>
      <c r="R16" s="124">
        <v>8142854</v>
      </c>
    </row>
    <row r="17" spans="2:18" ht="23.1" customHeight="1" x14ac:dyDescent="0.15">
      <c r="B17" s="125">
        <v>17</v>
      </c>
      <c r="C17" s="186" t="s">
        <v>153</v>
      </c>
      <c r="D17" s="68"/>
      <c r="E17" s="306">
        <v>1</v>
      </c>
      <c r="F17" s="122">
        <v>9.1743119266055051E-2</v>
      </c>
      <c r="G17" s="92">
        <v>50</v>
      </c>
      <c r="H17" s="276">
        <v>2</v>
      </c>
      <c r="I17" s="290">
        <v>27</v>
      </c>
      <c r="J17" s="122">
        <v>9.991119005328597E-2</v>
      </c>
      <c r="K17" s="92">
        <v>31.03448275862069</v>
      </c>
      <c r="L17" s="122">
        <v>27</v>
      </c>
      <c r="M17" s="289">
        <v>87</v>
      </c>
      <c r="N17" s="319" t="s">
        <v>235</v>
      </c>
      <c r="O17" s="329" t="s">
        <v>235</v>
      </c>
      <c r="P17" s="95" t="s">
        <v>235</v>
      </c>
      <c r="Q17" s="330" t="s">
        <v>235</v>
      </c>
      <c r="R17" s="299" t="s">
        <v>235</v>
      </c>
    </row>
    <row r="18" spans="2:18" ht="23.1" customHeight="1" x14ac:dyDescent="0.15">
      <c r="B18" s="125">
        <v>18</v>
      </c>
      <c r="C18" s="187" t="s">
        <v>100</v>
      </c>
      <c r="D18" s="190"/>
      <c r="E18" s="127">
        <v>121</v>
      </c>
      <c r="F18" s="122">
        <v>11.100917431192661</v>
      </c>
      <c r="G18" s="92">
        <v>100.83333333333333</v>
      </c>
      <c r="H18" s="275">
        <v>120</v>
      </c>
      <c r="I18" s="286">
        <v>2729</v>
      </c>
      <c r="J18" s="122">
        <v>10.098431024274719</v>
      </c>
      <c r="K18" s="92">
        <v>101.18650352243233</v>
      </c>
      <c r="L18" s="122">
        <v>22.553719008264462</v>
      </c>
      <c r="M18" s="289">
        <v>2697</v>
      </c>
      <c r="N18" s="279">
        <v>7181764</v>
      </c>
      <c r="O18" s="123">
        <v>7.7949744510828607</v>
      </c>
      <c r="P18" s="91">
        <v>103.15629568536266</v>
      </c>
      <c r="Q18" s="297">
        <v>59353.421487603307</v>
      </c>
      <c r="R18" s="124">
        <v>6962022</v>
      </c>
    </row>
    <row r="19" spans="2:18" ht="23.1" customHeight="1" x14ac:dyDescent="0.15">
      <c r="B19" s="125">
        <v>19</v>
      </c>
      <c r="C19" s="186" t="s">
        <v>10</v>
      </c>
      <c r="D19" s="68"/>
      <c r="E19" s="127">
        <v>20</v>
      </c>
      <c r="F19" s="122">
        <v>1.834862385321101</v>
      </c>
      <c r="G19" s="92">
        <v>100</v>
      </c>
      <c r="H19" s="192">
        <v>20</v>
      </c>
      <c r="I19" s="290">
        <v>712</v>
      </c>
      <c r="J19" s="122">
        <v>2.6346950858496152</v>
      </c>
      <c r="K19" s="92">
        <v>108.37138508371385</v>
      </c>
      <c r="L19" s="122">
        <v>35.6</v>
      </c>
      <c r="M19" s="288">
        <v>657</v>
      </c>
      <c r="N19" s="279">
        <v>2031792</v>
      </c>
      <c r="O19" s="123">
        <v>2.2052752958624855</v>
      </c>
      <c r="P19" s="91">
        <v>98.181617862378971</v>
      </c>
      <c r="Q19" s="297">
        <v>101589.6</v>
      </c>
      <c r="R19" s="134">
        <v>2069422</v>
      </c>
    </row>
    <row r="20" spans="2:18" ht="23.1" customHeight="1" x14ac:dyDescent="0.15">
      <c r="B20" s="125">
        <v>20</v>
      </c>
      <c r="C20" s="186" t="s">
        <v>11</v>
      </c>
      <c r="D20" s="68"/>
      <c r="E20" s="127">
        <v>7</v>
      </c>
      <c r="F20" s="122">
        <v>0.64220183486238536</v>
      </c>
      <c r="G20" s="92">
        <v>100</v>
      </c>
      <c r="H20" s="192">
        <v>7</v>
      </c>
      <c r="I20" s="286">
        <v>98</v>
      </c>
      <c r="J20" s="122">
        <v>0.36264061574896389</v>
      </c>
      <c r="K20" s="92">
        <v>100</v>
      </c>
      <c r="L20" s="122">
        <v>14</v>
      </c>
      <c r="M20" s="288">
        <v>98</v>
      </c>
      <c r="N20" s="279">
        <v>154509</v>
      </c>
      <c r="O20" s="91">
        <v>0.16770165483888938</v>
      </c>
      <c r="P20" s="91">
        <v>118.17855012161355</v>
      </c>
      <c r="Q20" s="296">
        <v>22072.714285714286</v>
      </c>
      <c r="R20" s="299">
        <v>130742</v>
      </c>
    </row>
    <row r="21" spans="2:18" ht="23.1" customHeight="1" x14ac:dyDescent="0.15">
      <c r="B21" s="125">
        <v>21</v>
      </c>
      <c r="C21" s="186" t="s">
        <v>12</v>
      </c>
      <c r="D21" s="68"/>
      <c r="E21" s="127">
        <v>13</v>
      </c>
      <c r="F21" s="122">
        <v>1.1926605504587156</v>
      </c>
      <c r="G21" s="92">
        <v>100</v>
      </c>
      <c r="H21" s="192">
        <v>13</v>
      </c>
      <c r="I21" s="286">
        <v>310</v>
      </c>
      <c r="J21" s="122">
        <v>1.1471284783895797</v>
      </c>
      <c r="K21" s="92">
        <v>105.08474576271188</v>
      </c>
      <c r="L21" s="122">
        <v>23.846153846153847</v>
      </c>
      <c r="M21" s="288">
        <v>295</v>
      </c>
      <c r="N21" s="279">
        <v>949350</v>
      </c>
      <c r="O21" s="123">
        <v>1.0304096591221201</v>
      </c>
      <c r="P21" s="95">
        <v>110.2270141233623</v>
      </c>
      <c r="Q21" s="297">
        <v>73026.923076923078</v>
      </c>
      <c r="R21" s="299">
        <v>861268</v>
      </c>
    </row>
    <row r="22" spans="2:18" ht="23.1" customHeight="1" x14ac:dyDescent="0.15">
      <c r="B22" s="125">
        <v>22</v>
      </c>
      <c r="C22" s="186" t="s">
        <v>13</v>
      </c>
      <c r="D22" s="68"/>
      <c r="E22" s="127">
        <v>32</v>
      </c>
      <c r="F22" s="122">
        <v>2.9357798165137616</v>
      </c>
      <c r="G22" s="92">
        <v>106.66666666666667</v>
      </c>
      <c r="H22" s="192">
        <v>30</v>
      </c>
      <c r="I22" s="286">
        <v>636</v>
      </c>
      <c r="J22" s="122">
        <v>2.3534635879218473</v>
      </c>
      <c r="K22" s="92">
        <v>112.16931216931216</v>
      </c>
      <c r="L22" s="122">
        <v>19.875</v>
      </c>
      <c r="M22" s="288">
        <v>567</v>
      </c>
      <c r="N22" s="279">
        <v>3905484</v>
      </c>
      <c r="O22" s="123">
        <v>4.2389513215851835</v>
      </c>
      <c r="P22" s="91">
        <v>138.3228703839799</v>
      </c>
      <c r="Q22" s="297">
        <v>122046.375</v>
      </c>
      <c r="R22" s="124">
        <v>2823455</v>
      </c>
    </row>
    <row r="23" spans="2:18" ht="23.1" customHeight="1" x14ac:dyDescent="0.15">
      <c r="B23" s="125">
        <v>23</v>
      </c>
      <c r="C23" s="186" t="s">
        <v>14</v>
      </c>
      <c r="D23" s="68"/>
      <c r="E23" s="127">
        <v>33</v>
      </c>
      <c r="F23" s="122">
        <v>3.0275229357798166</v>
      </c>
      <c r="G23" s="92">
        <v>100</v>
      </c>
      <c r="H23" s="192">
        <v>33</v>
      </c>
      <c r="I23" s="286">
        <v>903</v>
      </c>
      <c r="J23" s="122">
        <v>3.3414742451154527</v>
      </c>
      <c r="K23" s="92">
        <v>98.904709748083235</v>
      </c>
      <c r="L23" s="122">
        <v>27.363636363636363</v>
      </c>
      <c r="M23" s="288">
        <v>913</v>
      </c>
      <c r="N23" s="279">
        <v>7307965</v>
      </c>
      <c r="O23" s="123">
        <v>7.9319510449532675</v>
      </c>
      <c r="P23" s="91">
        <v>96.553379291975489</v>
      </c>
      <c r="Q23" s="297">
        <v>221453.48484848486</v>
      </c>
      <c r="R23" s="124">
        <v>7568834</v>
      </c>
    </row>
    <row r="24" spans="2:18" ht="23.1" customHeight="1" x14ac:dyDescent="0.15">
      <c r="B24" s="125">
        <v>24</v>
      </c>
      <c r="C24" s="186" t="s">
        <v>15</v>
      </c>
      <c r="D24" s="68"/>
      <c r="E24" s="127">
        <v>292</v>
      </c>
      <c r="F24" s="122">
        <v>26.788990825688074</v>
      </c>
      <c r="G24" s="92">
        <v>98.983050847457633</v>
      </c>
      <c r="H24" s="192">
        <v>295</v>
      </c>
      <c r="I24" s="286">
        <v>5496</v>
      </c>
      <c r="J24" s="122">
        <v>20.337477797513319</v>
      </c>
      <c r="K24" s="92">
        <v>100.51207022677396</v>
      </c>
      <c r="L24" s="122">
        <v>18.82191780821918</v>
      </c>
      <c r="M24" s="288">
        <v>5468</v>
      </c>
      <c r="N24" s="279">
        <v>11823810</v>
      </c>
      <c r="O24" s="123">
        <v>12.833378660793926</v>
      </c>
      <c r="P24" s="91">
        <v>108.34988374468126</v>
      </c>
      <c r="Q24" s="297">
        <v>40492.5</v>
      </c>
      <c r="R24" s="124">
        <v>10912619</v>
      </c>
    </row>
    <row r="25" spans="2:18" ht="23.1" customHeight="1" x14ac:dyDescent="0.15">
      <c r="B25" s="125">
        <v>25</v>
      </c>
      <c r="C25" s="188" t="s">
        <v>72</v>
      </c>
      <c r="D25" s="191"/>
      <c r="E25" s="127">
        <v>51</v>
      </c>
      <c r="F25" s="122">
        <v>4.6788990825688073</v>
      </c>
      <c r="G25" s="92">
        <v>102</v>
      </c>
      <c r="H25" s="192">
        <v>50</v>
      </c>
      <c r="I25" s="286">
        <v>1236</v>
      </c>
      <c r="J25" s="122">
        <v>4.5737122557726471</v>
      </c>
      <c r="K25" s="92">
        <v>98.017446471054711</v>
      </c>
      <c r="L25" s="122">
        <v>24.235294117647058</v>
      </c>
      <c r="M25" s="288">
        <v>1261</v>
      </c>
      <c r="N25" s="279">
        <v>3174204</v>
      </c>
      <c r="O25" s="123">
        <v>3.4452314337431607</v>
      </c>
      <c r="P25" s="91">
        <v>103.07721234002383</v>
      </c>
      <c r="Q25" s="297">
        <v>62239.294117647056</v>
      </c>
      <c r="R25" s="124">
        <v>3079443</v>
      </c>
    </row>
    <row r="26" spans="2:18" ht="23.1" customHeight="1" x14ac:dyDescent="0.15">
      <c r="B26" s="125">
        <v>26</v>
      </c>
      <c r="C26" s="186" t="s">
        <v>77</v>
      </c>
      <c r="D26" s="68"/>
      <c r="E26" s="127">
        <v>135</v>
      </c>
      <c r="F26" s="122">
        <v>12.385321100917432</v>
      </c>
      <c r="G26" s="92">
        <v>100</v>
      </c>
      <c r="H26" s="192">
        <v>135</v>
      </c>
      <c r="I26" s="286">
        <v>2973</v>
      </c>
      <c r="J26" s="122">
        <v>11.00133214920071</v>
      </c>
      <c r="K26" s="92">
        <v>101.95473251028805</v>
      </c>
      <c r="L26" s="122">
        <v>22.022222222222222</v>
      </c>
      <c r="M26" s="288">
        <v>2916</v>
      </c>
      <c r="N26" s="279">
        <v>6570193</v>
      </c>
      <c r="O26" s="123">
        <v>7.1311848417301729</v>
      </c>
      <c r="P26" s="91">
        <v>115.49134675302189</v>
      </c>
      <c r="Q26" s="297">
        <v>48668.096296296295</v>
      </c>
      <c r="R26" s="124">
        <v>5688905</v>
      </c>
    </row>
    <row r="27" spans="2:18" ht="23.1" customHeight="1" x14ac:dyDescent="0.15">
      <c r="B27" s="125">
        <v>27</v>
      </c>
      <c r="C27" s="186" t="s">
        <v>78</v>
      </c>
      <c r="D27" s="68"/>
      <c r="E27" s="127">
        <v>15</v>
      </c>
      <c r="F27" s="122">
        <v>1.3761467889908259</v>
      </c>
      <c r="G27" s="92">
        <v>107.14285714285714</v>
      </c>
      <c r="H27" s="192">
        <v>14</v>
      </c>
      <c r="I27" s="286">
        <v>570</v>
      </c>
      <c r="J27" s="122">
        <v>2.1092362344582591</v>
      </c>
      <c r="K27" s="92">
        <v>101.24333925399644</v>
      </c>
      <c r="L27" s="122">
        <v>38</v>
      </c>
      <c r="M27" s="288">
        <v>563</v>
      </c>
      <c r="N27" s="279">
        <v>1686547</v>
      </c>
      <c r="O27" s="123">
        <v>1.8305517663279445</v>
      </c>
      <c r="P27" s="91">
        <v>109.17666966384363</v>
      </c>
      <c r="Q27" s="297">
        <v>112436.46666666666</v>
      </c>
      <c r="R27" s="124">
        <v>1544787</v>
      </c>
    </row>
    <row r="28" spans="2:18" ht="23.1" customHeight="1" x14ac:dyDescent="0.15">
      <c r="B28" s="125">
        <v>28</v>
      </c>
      <c r="C28" s="186" t="s">
        <v>79</v>
      </c>
      <c r="D28" s="68"/>
      <c r="E28" s="127">
        <v>9</v>
      </c>
      <c r="F28" s="122">
        <v>0.82568807339449546</v>
      </c>
      <c r="G28" s="92">
        <v>90</v>
      </c>
      <c r="H28" s="192">
        <v>10</v>
      </c>
      <c r="I28" s="286">
        <v>691</v>
      </c>
      <c r="J28" s="122">
        <v>2.5569863824748373</v>
      </c>
      <c r="K28" s="92">
        <v>97.598870056497177</v>
      </c>
      <c r="L28" s="122">
        <v>76.777777777777771</v>
      </c>
      <c r="M28" s="288">
        <v>708</v>
      </c>
      <c r="N28" s="279">
        <v>21290391</v>
      </c>
      <c r="O28" s="123">
        <v>23.108257789947491</v>
      </c>
      <c r="P28" s="91">
        <v>127.59316662144953</v>
      </c>
      <c r="Q28" s="297">
        <v>2365599</v>
      </c>
      <c r="R28" s="124">
        <v>16686153</v>
      </c>
    </row>
    <row r="29" spans="2:18" ht="23.1" customHeight="1" x14ac:dyDescent="0.15">
      <c r="B29" s="125">
        <v>29</v>
      </c>
      <c r="C29" s="186" t="s">
        <v>75</v>
      </c>
      <c r="D29" s="68"/>
      <c r="E29" s="127">
        <v>52</v>
      </c>
      <c r="F29" s="122">
        <v>4.7706422018348622</v>
      </c>
      <c r="G29" s="92">
        <v>101.96078431372548</v>
      </c>
      <c r="H29" s="192">
        <v>51</v>
      </c>
      <c r="I29" s="286">
        <v>1372</v>
      </c>
      <c r="J29" s="122">
        <v>5.0769686204854949</v>
      </c>
      <c r="K29" s="92">
        <v>100.21913805697589</v>
      </c>
      <c r="L29" s="122">
        <v>26.384615384615383</v>
      </c>
      <c r="M29" s="288">
        <v>1369</v>
      </c>
      <c r="N29" s="279">
        <v>4119683</v>
      </c>
      <c r="O29" s="123">
        <v>4.4714395699385827</v>
      </c>
      <c r="P29" s="91">
        <v>112.18679231101878</v>
      </c>
      <c r="Q29" s="297">
        <v>79224.673076923078</v>
      </c>
      <c r="R29" s="124">
        <v>3672164</v>
      </c>
    </row>
    <row r="30" spans="2:18" ht="23.1" customHeight="1" x14ac:dyDescent="0.15">
      <c r="B30" s="125">
        <v>30</v>
      </c>
      <c r="C30" s="186" t="s">
        <v>80</v>
      </c>
      <c r="D30" s="68"/>
      <c r="E30" s="127">
        <v>7</v>
      </c>
      <c r="F30" s="122">
        <v>0.64220183486238536</v>
      </c>
      <c r="G30" s="92">
        <v>100</v>
      </c>
      <c r="H30" s="192">
        <v>7</v>
      </c>
      <c r="I30" s="286">
        <v>115</v>
      </c>
      <c r="J30" s="122">
        <v>0.42554766133806987</v>
      </c>
      <c r="K30" s="92">
        <v>100</v>
      </c>
      <c r="L30" s="122">
        <v>16.428571428571427</v>
      </c>
      <c r="M30" s="288">
        <v>115</v>
      </c>
      <c r="N30" s="279">
        <v>182019</v>
      </c>
      <c r="O30" s="123">
        <v>0.19756057907383912</v>
      </c>
      <c r="P30" s="91">
        <v>106.94355497323753</v>
      </c>
      <c r="Q30" s="297">
        <v>26002.714285714286</v>
      </c>
      <c r="R30" s="124">
        <v>170201</v>
      </c>
    </row>
    <row r="31" spans="2:18" ht="23.1" customHeight="1" x14ac:dyDescent="0.15">
      <c r="B31" s="125">
        <v>31</v>
      </c>
      <c r="C31" s="186" t="s">
        <v>81</v>
      </c>
      <c r="D31" s="68"/>
      <c r="E31" s="127">
        <v>34</v>
      </c>
      <c r="F31" s="122">
        <v>3.1192660550458715</v>
      </c>
      <c r="G31" s="92">
        <v>100</v>
      </c>
      <c r="H31" s="192">
        <v>34</v>
      </c>
      <c r="I31" s="286">
        <v>795</v>
      </c>
      <c r="J31" s="122">
        <v>2.9418294849023088</v>
      </c>
      <c r="K31" s="92">
        <v>101.53256704980842</v>
      </c>
      <c r="L31" s="122">
        <v>23.382352941176471</v>
      </c>
      <c r="M31" s="288">
        <v>783</v>
      </c>
      <c r="N31" s="279">
        <v>2465056</v>
      </c>
      <c r="O31" s="123">
        <v>2.6755332729519532</v>
      </c>
      <c r="P31" s="91">
        <v>114.23534727451776</v>
      </c>
      <c r="Q31" s="297">
        <v>72501.647058823524</v>
      </c>
      <c r="R31" s="124">
        <v>2157875</v>
      </c>
    </row>
    <row r="32" spans="2:18" ht="23.1" customHeight="1" x14ac:dyDescent="0.15">
      <c r="B32" s="125">
        <v>32</v>
      </c>
      <c r="C32" s="186" t="s">
        <v>16</v>
      </c>
      <c r="D32" s="68"/>
      <c r="E32" s="127">
        <v>45</v>
      </c>
      <c r="F32" s="122">
        <v>4.1284403669724776</v>
      </c>
      <c r="G32" s="92">
        <v>102.27272727272727</v>
      </c>
      <c r="H32" s="192">
        <v>44</v>
      </c>
      <c r="I32" s="291">
        <v>984</v>
      </c>
      <c r="J32" s="122">
        <v>3.6412078152753109</v>
      </c>
      <c r="K32" s="92">
        <v>106.72451193058568</v>
      </c>
      <c r="L32" s="122">
        <v>21.866666666666667</v>
      </c>
      <c r="M32" s="288">
        <v>922</v>
      </c>
      <c r="N32" s="279">
        <v>1563506</v>
      </c>
      <c r="O32" s="123">
        <v>1.6970049870915778</v>
      </c>
      <c r="P32" s="91">
        <v>106.901130337515</v>
      </c>
      <c r="Q32" s="297">
        <v>34744.577777777777</v>
      </c>
      <c r="R32" s="124">
        <v>1462572</v>
      </c>
    </row>
    <row r="33" spans="2:21" ht="12.75" customHeight="1" thickBot="1" x14ac:dyDescent="0.2">
      <c r="B33" s="128"/>
      <c r="C33" s="2"/>
      <c r="D33" s="74"/>
      <c r="E33" s="132"/>
      <c r="F33" s="129"/>
      <c r="G33" s="94"/>
      <c r="H33" s="277"/>
      <c r="I33" s="292"/>
      <c r="J33" s="129"/>
      <c r="K33" s="94"/>
      <c r="L33" s="129"/>
      <c r="M33" s="293"/>
      <c r="N33" s="280"/>
      <c r="O33" s="130"/>
      <c r="P33" s="93"/>
      <c r="Q33" s="298"/>
      <c r="R33" s="131"/>
    </row>
    <row r="34" spans="2:21" s="249" customFormat="1" ht="18" customHeight="1" x14ac:dyDescent="0.15">
      <c r="D34" s="250" t="s">
        <v>164</v>
      </c>
      <c r="E34" s="328" t="s">
        <v>217</v>
      </c>
      <c r="N34" s="251"/>
      <c r="S34" s="252"/>
      <c r="T34" s="253"/>
      <c r="U34" s="252"/>
    </row>
    <row r="35" spans="2:21" s="166" customFormat="1" x14ac:dyDescent="0.15">
      <c r="C35" s="262"/>
      <c r="D35" s="246" t="s">
        <v>182</v>
      </c>
      <c r="E35" s="166" t="s">
        <v>239</v>
      </c>
    </row>
  </sheetData>
  <mergeCells count="10">
    <mergeCell ref="B4:D4"/>
    <mergeCell ref="E3:H3"/>
    <mergeCell ref="I3:M3"/>
    <mergeCell ref="N3:R3"/>
    <mergeCell ref="H4:H5"/>
    <mergeCell ref="R4:R5"/>
    <mergeCell ref="E4:G4"/>
    <mergeCell ref="M4:M5"/>
    <mergeCell ref="I4:L4"/>
    <mergeCell ref="N4:Q4"/>
  </mergeCells>
  <phoneticPr fontId="3"/>
  <pageMargins left="0.43307086614173229" right="0.19685039370078741" top="1.5748031496062993" bottom="0.43307086614173229" header="0.19685039370078741" footer="0.23622047244094491"/>
  <pageSetup paperSize="9" scale="55" firstPageNumber="7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79"/>
  <sheetViews>
    <sheetView topLeftCell="E31" zoomScale="75" zoomScaleNormal="75" zoomScaleSheetLayoutView="75" workbookViewId="0">
      <selection activeCell="X49" sqref="X49"/>
    </sheetView>
  </sheetViews>
  <sheetFormatPr defaultRowHeight="13.5" x14ac:dyDescent="0.15"/>
  <cols>
    <col min="14" max="14" width="9.125" customWidth="1"/>
    <col min="15" max="15" width="3.5" style="220" bestFit="1" customWidth="1"/>
    <col min="16" max="16" width="13.5" customWidth="1"/>
    <col min="17" max="17" width="1.875" customWidth="1"/>
    <col min="18" max="23" width="10.625" customWidth="1"/>
    <col min="24" max="24" width="12.875" customWidth="1"/>
    <col min="25" max="29" width="10.625" customWidth="1"/>
  </cols>
  <sheetData>
    <row r="1" spans="2:29" x14ac:dyDescent="0.15">
      <c r="Z1" s="26"/>
      <c r="AA1" s="26"/>
      <c r="AB1" s="26"/>
      <c r="AC1" s="26"/>
    </row>
    <row r="2" spans="2:29" x14ac:dyDescent="0.15">
      <c r="Z2" s="5"/>
      <c r="AA2" s="5"/>
      <c r="AB2" s="5"/>
      <c r="AC2" s="5"/>
    </row>
    <row r="4" spans="2:29" ht="27" customHeight="1" x14ac:dyDescent="0.15">
      <c r="B4" s="183" t="s">
        <v>155</v>
      </c>
    </row>
    <row r="24" spans="2:30" ht="16.5" customHeight="1" x14ac:dyDescent="0.15"/>
    <row r="25" spans="2:30" ht="18.75" customHeight="1" x14ac:dyDescent="0.2">
      <c r="B25" s="6" t="s">
        <v>34</v>
      </c>
      <c r="S25" s="6" t="s">
        <v>162</v>
      </c>
    </row>
    <row r="26" spans="2:30" ht="15" thickBot="1" x14ac:dyDescent="0.2">
      <c r="O26" s="221"/>
      <c r="P26" s="1"/>
      <c r="Q26" s="1"/>
      <c r="R26" s="1"/>
      <c r="S26" s="66"/>
      <c r="T26" s="66"/>
      <c r="U26" s="66"/>
      <c r="V26" s="66"/>
      <c r="W26" s="66"/>
      <c r="X26" s="66"/>
      <c r="Z26" s="184" t="s">
        <v>160</v>
      </c>
    </row>
    <row r="27" spans="2:30" s="224" customFormat="1" ht="18" customHeight="1" x14ac:dyDescent="0.15">
      <c r="O27" s="302"/>
      <c r="P27" s="225"/>
      <c r="Q27" s="225"/>
      <c r="R27" s="226" t="s">
        <v>19</v>
      </c>
      <c r="S27" s="227"/>
      <c r="T27" s="228"/>
      <c r="U27" s="226" t="s">
        <v>20</v>
      </c>
      <c r="V27" s="229"/>
      <c r="W27" s="230"/>
      <c r="X27" s="345" t="s">
        <v>21</v>
      </c>
      <c r="Y27" s="357"/>
      <c r="Z27" s="358"/>
      <c r="AA27" s="231"/>
      <c r="AB27" s="231"/>
      <c r="AC27" s="231"/>
    </row>
    <row r="28" spans="2:30" s="224" customFormat="1" ht="18" customHeight="1" x14ac:dyDescent="0.15">
      <c r="O28" s="303"/>
      <c r="P28" s="232"/>
      <c r="Q28" s="232"/>
      <c r="R28" s="271" t="s">
        <v>106</v>
      </c>
      <c r="S28" s="304" t="s">
        <v>3</v>
      </c>
      <c r="T28" s="271" t="s">
        <v>193</v>
      </c>
      <c r="U28" s="271" t="s">
        <v>106</v>
      </c>
      <c r="V28" s="304" t="s">
        <v>3</v>
      </c>
      <c r="W28" s="271" t="s">
        <v>193</v>
      </c>
      <c r="X28" s="271" t="s">
        <v>106</v>
      </c>
      <c r="Y28" s="271" t="s">
        <v>3</v>
      </c>
      <c r="Z28" s="301" t="s">
        <v>193</v>
      </c>
      <c r="AA28" s="231" t="s">
        <v>105</v>
      </c>
      <c r="AB28" s="231"/>
      <c r="AC28" s="231"/>
      <c r="AD28" s="53"/>
    </row>
    <row r="29" spans="2:30" ht="18" customHeight="1" x14ac:dyDescent="0.15">
      <c r="O29" s="125"/>
      <c r="P29" s="66"/>
      <c r="Q29" s="118"/>
      <c r="R29" s="69"/>
      <c r="S29" s="69" t="s">
        <v>177</v>
      </c>
      <c r="T29" s="69" t="s">
        <v>177</v>
      </c>
      <c r="U29" s="69" t="s">
        <v>178</v>
      </c>
      <c r="V29" s="69" t="s">
        <v>177</v>
      </c>
      <c r="W29" s="69" t="s">
        <v>177</v>
      </c>
      <c r="X29" s="69" t="s">
        <v>1</v>
      </c>
      <c r="Y29" s="69" t="s">
        <v>177</v>
      </c>
      <c r="Z29" s="70" t="s">
        <v>177</v>
      </c>
      <c r="AA29" s="12"/>
      <c r="AB29" s="12"/>
      <c r="AC29" s="12"/>
      <c r="AD29" s="8"/>
    </row>
    <row r="30" spans="2:30" ht="18" customHeight="1" x14ac:dyDescent="0.15">
      <c r="O30" s="198"/>
      <c r="P30" s="199" t="s">
        <v>180</v>
      </c>
      <c r="Q30" s="205"/>
      <c r="R30" s="206">
        <v>1090</v>
      </c>
      <c r="S30" s="207">
        <v>100</v>
      </c>
      <c r="T30" s="208">
        <v>100.55350553505535</v>
      </c>
      <c r="U30" s="206">
        <v>27024</v>
      </c>
      <c r="V30" s="207">
        <v>100</v>
      </c>
      <c r="W30" s="208">
        <v>101.26278712481734</v>
      </c>
      <c r="X30" s="206">
        <v>92133259</v>
      </c>
      <c r="Y30" s="207">
        <v>100</v>
      </c>
      <c r="Z30" s="305">
        <v>110.30970368267407</v>
      </c>
      <c r="AA30" s="14"/>
      <c r="AB30" s="14"/>
      <c r="AC30" s="14"/>
    </row>
    <row r="31" spans="2:30" ht="18" customHeight="1" x14ac:dyDescent="0.15">
      <c r="O31" s="125"/>
      <c r="P31" s="66"/>
      <c r="Q31" s="68"/>
      <c r="R31" s="71"/>
      <c r="S31" s="71"/>
      <c r="T31" s="71"/>
      <c r="U31" s="71"/>
      <c r="V31" s="71"/>
      <c r="W31" s="71"/>
      <c r="X31" s="71"/>
      <c r="Y31" s="71"/>
      <c r="Z31" s="72"/>
      <c r="AA31" s="41"/>
      <c r="AB31" s="41"/>
      <c r="AC31" s="41"/>
      <c r="AD31" s="38"/>
    </row>
    <row r="32" spans="2:30" ht="18" customHeight="1" x14ac:dyDescent="0.15">
      <c r="O32" s="222"/>
      <c r="P32" s="211" t="s">
        <v>174</v>
      </c>
      <c r="Q32" s="212"/>
      <c r="R32" s="213">
        <v>204</v>
      </c>
      <c r="S32" s="214">
        <v>18.715596330275229</v>
      </c>
      <c r="T32" s="214">
        <v>100.99009900990099</v>
      </c>
      <c r="U32" s="215">
        <v>5554</v>
      </c>
      <c r="V32" s="216">
        <v>20.552101835405566</v>
      </c>
      <c r="W32" s="209">
        <v>101.96438406462273</v>
      </c>
      <c r="X32" s="215">
        <v>8236103</v>
      </c>
      <c r="Y32" s="216">
        <v>8.9393375306522049</v>
      </c>
      <c r="Z32" s="210">
        <v>94.651574855634024</v>
      </c>
      <c r="AA32" s="40"/>
      <c r="AB32" s="40"/>
      <c r="AC32" s="40"/>
      <c r="AD32" s="38"/>
    </row>
    <row r="33" spans="15:30" ht="18" customHeight="1" x14ac:dyDescent="0.15">
      <c r="O33" s="223" t="s">
        <v>173</v>
      </c>
      <c r="P33" s="186" t="s">
        <v>107</v>
      </c>
      <c r="Q33" s="68"/>
      <c r="R33" s="71">
        <v>36</v>
      </c>
      <c r="S33" s="91">
        <v>3.3027522935779818</v>
      </c>
      <c r="T33" s="92">
        <v>102.85714285714285</v>
      </c>
      <c r="U33" s="102">
        <v>1950</v>
      </c>
      <c r="V33" s="95">
        <v>7.215808170515098</v>
      </c>
      <c r="W33" s="92">
        <v>109.18253079507278</v>
      </c>
      <c r="X33" s="73">
        <v>2410118</v>
      </c>
      <c r="Y33" s="95">
        <v>2.6159044260010385</v>
      </c>
      <c r="Z33" s="96">
        <v>84.694963707700708</v>
      </c>
      <c r="AA33" s="41"/>
      <c r="AB33" s="41"/>
      <c r="AC33" s="41"/>
      <c r="AD33" s="38"/>
    </row>
    <row r="34" spans="15:30" ht="18" customHeight="1" x14ac:dyDescent="0.15">
      <c r="O34" s="125">
        <v>10</v>
      </c>
      <c r="P34" s="186" t="s">
        <v>108</v>
      </c>
      <c r="Q34" s="68"/>
      <c r="R34" s="315">
        <v>0</v>
      </c>
      <c r="S34" s="91">
        <v>0</v>
      </c>
      <c r="T34" s="92">
        <v>0</v>
      </c>
      <c r="U34" s="315">
        <v>0</v>
      </c>
      <c r="V34" s="95">
        <v>0</v>
      </c>
      <c r="W34" s="92">
        <v>0</v>
      </c>
      <c r="X34" s="320">
        <v>0</v>
      </c>
      <c r="Y34" s="95">
        <v>0</v>
      </c>
      <c r="Z34" s="96">
        <v>0</v>
      </c>
      <c r="AA34" s="41"/>
      <c r="AB34" s="41"/>
      <c r="AC34" s="83"/>
      <c r="AD34" s="38"/>
    </row>
    <row r="35" spans="15:30" ht="18" customHeight="1" x14ac:dyDescent="0.15">
      <c r="O35" s="125">
        <v>11</v>
      </c>
      <c r="P35" s="186" t="s">
        <v>109</v>
      </c>
      <c r="Q35" s="68"/>
      <c r="R35" s="116">
        <v>21</v>
      </c>
      <c r="S35" s="91">
        <v>1.926605504587156</v>
      </c>
      <c r="T35" s="92">
        <v>116.66666666666667</v>
      </c>
      <c r="U35" s="102">
        <v>381</v>
      </c>
      <c r="V35" s="95">
        <v>1.4098579040852575</v>
      </c>
      <c r="W35" s="92">
        <v>128.7162162162162</v>
      </c>
      <c r="X35" s="73">
        <v>489078</v>
      </c>
      <c r="Y35" s="95">
        <v>0.53083762075538865</v>
      </c>
      <c r="Z35" s="96">
        <v>121.81634320328378</v>
      </c>
      <c r="AA35" s="41"/>
      <c r="AB35" s="41"/>
      <c r="AC35" s="84"/>
    </row>
    <row r="36" spans="15:30" ht="18" customHeight="1" x14ac:dyDescent="0.15">
      <c r="O36" s="125">
        <v>13</v>
      </c>
      <c r="P36" s="186" t="s">
        <v>110</v>
      </c>
      <c r="Q36" s="68"/>
      <c r="R36" s="71">
        <v>39</v>
      </c>
      <c r="S36" s="91">
        <v>3.5779816513761471</v>
      </c>
      <c r="T36" s="92">
        <v>100</v>
      </c>
      <c r="U36" s="102">
        <v>558</v>
      </c>
      <c r="V36" s="95">
        <v>2.0648312611012432</v>
      </c>
      <c r="W36" s="92">
        <v>93.31103678929766</v>
      </c>
      <c r="X36" s="73">
        <v>1049721</v>
      </c>
      <c r="Y36" s="95">
        <v>1.1393507745123832</v>
      </c>
      <c r="Z36" s="96">
        <v>88.430547143060522</v>
      </c>
      <c r="AA36" s="41"/>
      <c r="AB36" s="41"/>
      <c r="AC36" s="85"/>
    </row>
    <row r="37" spans="15:30" ht="18" customHeight="1" x14ac:dyDescent="0.15">
      <c r="O37" s="125">
        <v>15</v>
      </c>
      <c r="P37" s="186" t="s">
        <v>111</v>
      </c>
      <c r="Q37" s="68"/>
      <c r="R37" s="71">
        <v>56</v>
      </c>
      <c r="S37" s="91">
        <v>5.1376146788990829</v>
      </c>
      <c r="T37" s="92">
        <v>94.915254237288138</v>
      </c>
      <c r="U37" s="102">
        <v>1583</v>
      </c>
      <c r="V37" s="95">
        <v>5.8577560686796915</v>
      </c>
      <c r="W37" s="92">
        <v>90.612478534630796</v>
      </c>
      <c r="X37" s="73">
        <v>2569171</v>
      </c>
      <c r="Y37" s="95">
        <v>2.7885380674529272</v>
      </c>
      <c r="Z37" s="96">
        <v>96.079980792762285</v>
      </c>
      <c r="AA37" s="41"/>
      <c r="AB37" s="41"/>
      <c r="AC37" s="85"/>
    </row>
    <row r="38" spans="15:30" ht="18" customHeight="1" x14ac:dyDescent="0.15">
      <c r="O38" s="125">
        <v>20</v>
      </c>
      <c r="P38" s="186" t="s">
        <v>112</v>
      </c>
      <c r="Q38" s="68"/>
      <c r="R38" s="71">
        <v>7</v>
      </c>
      <c r="S38" s="91">
        <v>0.64220183486238536</v>
      </c>
      <c r="T38" s="92">
        <v>100</v>
      </c>
      <c r="U38" s="102">
        <v>98</v>
      </c>
      <c r="V38" s="95">
        <v>0.36264061574896389</v>
      </c>
      <c r="W38" s="92">
        <v>100</v>
      </c>
      <c r="X38" s="126">
        <v>154509</v>
      </c>
      <c r="Y38" s="95">
        <v>0.16770165483888938</v>
      </c>
      <c r="Z38" s="96">
        <v>118.17855012161355</v>
      </c>
      <c r="AA38" s="41"/>
      <c r="AB38" s="41"/>
      <c r="AC38" s="85"/>
    </row>
    <row r="39" spans="15:30" ht="18" customHeight="1" x14ac:dyDescent="0.15">
      <c r="O39" s="125">
        <v>32</v>
      </c>
      <c r="P39" s="186" t="s">
        <v>113</v>
      </c>
      <c r="Q39" s="68"/>
      <c r="R39" s="71">
        <v>45</v>
      </c>
      <c r="S39" s="91">
        <v>4.1284403669724776</v>
      </c>
      <c r="T39" s="92">
        <v>102.27272727272727</v>
      </c>
      <c r="U39" s="102">
        <v>984</v>
      </c>
      <c r="V39" s="95">
        <v>3.6412078152753109</v>
      </c>
      <c r="W39" s="92">
        <v>106.72451193058568</v>
      </c>
      <c r="X39" s="73">
        <v>1563506</v>
      </c>
      <c r="Y39" s="95">
        <v>1.6970049870915778</v>
      </c>
      <c r="Z39" s="96">
        <v>106.901130337515</v>
      </c>
      <c r="AA39" s="41"/>
      <c r="AB39" s="41"/>
      <c r="AC39" s="85"/>
    </row>
    <row r="40" spans="15:30" ht="18" customHeight="1" x14ac:dyDescent="0.15">
      <c r="O40" s="222"/>
      <c r="P40" s="217" t="s">
        <v>175</v>
      </c>
      <c r="Q40" s="218"/>
      <c r="R40" s="219">
        <v>303</v>
      </c>
      <c r="S40" s="214">
        <v>27.798165137614678</v>
      </c>
      <c r="T40" s="209">
        <v>100.66445182724253</v>
      </c>
      <c r="U40" s="219">
        <v>7752</v>
      </c>
      <c r="V40" s="216">
        <v>28.685612788632326</v>
      </c>
      <c r="W40" s="209">
        <v>100.47958522359042</v>
      </c>
      <c r="X40" s="219">
        <v>39488093</v>
      </c>
      <c r="Y40" s="216">
        <v>42.85975925371315</v>
      </c>
      <c r="Z40" s="210">
        <v>119.66259941657347</v>
      </c>
      <c r="AA40" s="41"/>
      <c r="AB40" s="41"/>
      <c r="AC40" s="85"/>
      <c r="AD40" s="38"/>
    </row>
    <row r="41" spans="15:30" ht="18" customHeight="1" x14ac:dyDescent="0.15">
      <c r="O41" s="125">
        <v>25</v>
      </c>
      <c r="P41" s="186" t="s">
        <v>82</v>
      </c>
      <c r="Q41" s="68"/>
      <c r="R41" s="71">
        <v>51</v>
      </c>
      <c r="S41" s="91">
        <v>4.6788990825688073</v>
      </c>
      <c r="T41" s="92">
        <v>102</v>
      </c>
      <c r="U41" s="102">
        <v>1236</v>
      </c>
      <c r="V41" s="95">
        <v>4.5737122557726471</v>
      </c>
      <c r="W41" s="92">
        <v>98.017446471054711</v>
      </c>
      <c r="X41" s="73">
        <v>3174204</v>
      </c>
      <c r="Y41" s="95">
        <v>3.4452314337431607</v>
      </c>
      <c r="Z41" s="96">
        <v>103.07721234002383</v>
      </c>
      <c r="AA41" s="41"/>
      <c r="AB41" s="41"/>
      <c r="AC41" s="85"/>
      <c r="AD41" s="38"/>
    </row>
    <row r="42" spans="15:30" ht="18" customHeight="1" x14ac:dyDescent="0.15">
      <c r="O42" s="125">
        <v>26</v>
      </c>
      <c r="P42" s="186" t="s">
        <v>73</v>
      </c>
      <c r="Q42" s="68"/>
      <c r="R42" s="71">
        <v>135</v>
      </c>
      <c r="S42" s="91">
        <v>12.385321100917432</v>
      </c>
      <c r="T42" s="92">
        <v>100</v>
      </c>
      <c r="U42" s="102">
        <v>2973</v>
      </c>
      <c r="V42" s="95">
        <v>11.00133214920071</v>
      </c>
      <c r="W42" s="92">
        <v>101.95473251028805</v>
      </c>
      <c r="X42" s="73">
        <v>6570193</v>
      </c>
      <c r="Y42" s="95">
        <v>7.1311848417301729</v>
      </c>
      <c r="Z42" s="96">
        <v>115.49134675302189</v>
      </c>
      <c r="AA42" s="41"/>
      <c r="AB42" s="41"/>
      <c r="AC42" s="85"/>
      <c r="AD42" s="38"/>
    </row>
    <row r="43" spans="15:30" ht="18" customHeight="1" x14ac:dyDescent="0.15">
      <c r="O43" s="125">
        <v>27</v>
      </c>
      <c r="P43" s="186" t="s">
        <v>74</v>
      </c>
      <c r="Q43" s="68"/>
      <c r="R43" s="71">
        <v>15</v>
      </c>
      <c r="S43" s="91">
        <v>1.3761467889908259</v>
      </c>
      <c r="T43" s="92">
        <v>107.14285714285714</v>
      </c>
      <c r="U43" s="102">
        <v>570</v>
      </c>
      <c r="V43" s="95">
        <v>2.1092362344582591</v>
      </c>
      <c r="W43" s="92">
        <v>101.24333925399644</v>
      </c>
      <c r="X43" s="73">
        <v>1686547</v>
      </c>
      <c r="Y43" s="95">
        <v>1.8305517663279445</v>
      </c>
      <c r="Z43" s="96">
        <v>109.17666966384363</v>
      </c>
      <c r="AA43" s="41"/>
      <c r="AB43" s="41"/>
      <c r="AC43" s="85"/>
      <c r="AD43" s="38"/>
    </row>
    <row r="44" spans="15:30" ht="18" customHeight="1" x14ac:dyDescent="0.15">
      <c r="O44" s="125">
        <v>28</v>
      </c>
      <c r="P44" s="186" t="s">
        <v>83</v>
      </c>
      <c r="Q44" s="68"/>
      <c r="R44" s="71">
        <v>9</v>
      </c>
      <c r="S44" s="91">
        <v>0.82568807339449546</v>
      </c>
      <c r="T44" s="92">
        <v>90</v>
      </c>
      <c r="U44" s="102">
        <v>691</v>
      </c>
      <c r="V44" s="95">
        <v>2.5569863824748373</v>
      </c>
      <c r="W44" s="92">
        <v>97.598870056497177</v>
      </c>
      <c r="X44" s="73">
        <v>21290391</v>
      </c>
      <c r="Y44" s="95">
        <v>23.108257789947491</v>
      </c>
      <c r="Z44" s="96">
        <v>127.59316662144953</v>
      </c>
      <c r="AA44" s="41"/>
      <c r="AB44" s="41"/>
      <c r="AC44" s="86"/>
      <c r="AD44" s="38"/>
    </row>
    <row r="45" spans="15:30" ht="18" customHeight="1" x14ac:dyDescent="0.15">
      <c r="O45" s="125">
        <v>29</v>
      </c>
      <c r="P45" s="186" t="s">
        <v>75</v>
      </c>
      <c r="Q45" s="68"/>
      <c r="R45" s="71">
        <v>52</v>
      </c>
      <c r="S45" s="91">
        <v>4.7706422018348622</v>
      </c>
      <c r="T45" s="92">
        <v>101.96078431372548</v>
      </c>
      <c r="U45" s="102">
        <v>1372</v>
      </c>
      <c r="V45" s="95">
        <v>5.0769686204854949</v>
      </c>
      <c r="W45" s="92">
        <v>100.21913805697589</v>
      </c>
      <c r="X45" s="73">
        <v>4119683</v>
      </c>
      <c r="Y45" s="95">
        <v>4.4714395699385827</v>
      </c>
      <c r="Z45" s="96">
        <v>112.18679231101878</v>
      </c>
      <c r="AA45" s="41"/>
      <c r="AB45" s="41"/>
      <c r="AC45" s="83"/>
      <c r="AD45" s="38"/>
    </row>
    <row r="46" spans="15:30" ht="18" customHeight="1" x14ac:dyDescent="0.15">
      <c r="O46" s="125">
        <v>30</v>
      </c>
      <c r="P46" s="233" t="s">
        <v>65</v>
      </c>
      <c r="Q46" s="68"/>
      <c r="R46" s="71">
        <v>7</v>
      </c>
      <c r="S46" s="91">
        <v>0.64220183486238536</v>
      </c>
      <c r="T46" s="92">
        <v>100</v>
      </c>
      <c r="U46" s="102">
        <v>115</v>
      </c>
      <c r="V46" s="95">
        <v>0.42554766133806987</v>
      </c>
      <c r="W46" s="92">
        <v>100</v>
      </c>
      <c r="X46" s="73">
        <v>182019</v>
      </c>
      <c r="Y46" s="95">
        <v>0.19756057907383912</v>
      </c>
      <c r="Z46" s="96">
        <v>106.94355497323753</v>
      </c>
      <c r="AA46" s="41"/>
      <c r="AB46" s="41"/>
      <c r="AC46" s="85"/>
      <c r="AD46" s="38"/>
    </row>
    <row r="47" spans="15:30" ht="18" customHeight="1" x14ac:dyDescent="0.15">
      <c r="O47" s="125">
        <v>31</v>
      </c>
      <c r="P47" s="186" t="s">
        <v>189</v>
      </c>
      <c r="Q47" s="68"/>
      <c r="R47" s="71">
        <v>34</v>
      </c>
      <c r="S47" s="91">
        <v>3.1192660550458715</v>
      </c>
      <c r="T47" s="92">
        <v>100</v>
      </c>
      <c r="U47" s="102">
        <v>795</v>
      </c>
      <c r="V47" s="95">
        <v>2.9418294849023088</v>
      </c>
      <c r="W47" s="92">
        <v>101.53256704980842</v>
      </c>
      <c r="X47" s="73">
        <v>2465056</v>
      </c>
      <c r="Y47" s="95">
        <v>2.6755332729519532</v>
      </c>
      <c r="Z47" s="96">
        <v>114.23534727451776</v>
      </c>
      <c r="AA47" s="41"/>
      <c r="AB47" s="41"/>
      <c r="AC47" s="85"/>
      <c r="AD47" s="38"/>
    </row>
    <row r="48" spans="15:30" ht="18" customHeight="1" x14ac:dyDescent="0.15">
      <c r="O48" s="222"/>
      <c r="P48" s="217" t="s">
        <v>176</v>
      </c>
      <c r="Q48" s="218"/>
      <c r="R48" s="213">
        <v>583</v>
      </c>
      <c r="S48" s="214">
        <v>53.486238532110086</v>
      </c>
      <c r="T48" s="209">
        <v>100.34423407917383</v>
      </c>
      <c r="U48" s="213">
        <v>13718</v>
      </c>
      <c r="V48" s="216">
        <v>50.762285375962115</v>
      </c>
      <c r="W48" s="209">
        <v>101.42698706099816</v>
      </c>
      <c r="X48" s="213">
        <v>44409063</v>
      </c>
      <c r="Y48" s="216">
        <v>48.200903215634646</v>
      </c>
      <c r="Z48" s="210">
        <v>106.18759643404915</v>
      </c>
      <c r="AA48" s="41"/>
      <c r="AB48" s="41"/>
      <c r="AC48" s="85"/>
      <c r="AD48" s="38"/>
    </row>
    <row r="49" spans="15:30" ht="18" customHeight="1" x14ac:dyDescent="0.15">
      <c r="O49" s="125">
        <v>12</v>
      </c>
      <c r="P49" s="186" t="s">
        <v>188</v>
      </c>
      <c r="Q49" s="68"/>
      <c r="R49" s="71">
        <v>5</v>
      </c>
      <c r="S49" s="91">
        <v>0.45871559633027525</v>
      </c>
      <c r="T49" s="92">
        <v>100</v>
      </c>
      <c r="U49" s="102">
        <v>47</v>
      </c>
      <c r="V49" s="95">
        <v>0.17391947898164595</v>
      </c>
      <c r="W49" s="92">
        <v>82.456140350877192</v>
      </c>
      <c r="X49" s="319" t="s">
        <v>237</v>
      </c>
      <c r="Y49" s="95" t="s">
        <v>237</v>
      </c>
      <c r="Z49" s="135" t="s">
        <v>237</v>
      </c>
      <c r="AA49" s="41"/>
      <c r="AB49" s="41"/>
      <c r="AC49" s="85"/>
      <c r="AD49" s="38"/>
    </row>
    <row r="50" spans="15:30" ht="18" customHeight="1" x14ac:dyDescent="0.15">
      <c r="O50" s="125">
        <v>14</v>
      </c>
      <c r="P50" s="186" t="s">
        <v>7</v>
      </c>
      <c r="Q50" s="68"/>
      <c r="R50" s="71">
        <v>43</v>
      </c>
      <c r="S50" s="91">
        <v>3.9449541284403673</v>
      </c>
      <c r="T50" s="92">
        <v>107.5</v>
      </c>
      <c r="U50" s="102">
        <v>1240</v>
      </c>
      <c r="V50" s="95">
        <v>4.5885139135583186</v>
      </c>
      <c r="W50" s="92">
        <v>107.73240660295396</v>
      </c>
      <c r="X50" s="112">
        <v>2551127</v>
      </c>
      <c r="Y50" s="95">
        <v>2.7689533917388074</v>
      </c>
      <c r="Z50" s="96">
        <v>113.41301041649533</v>
      </c>
      <c r="AA50" s="41"/>
      <c r="AB50" s="41"/>
      <c r="AC50" s="85"/>
      <c r="AD50" s="38"/>
    </row>
    <row r="51" spans="15:30" ht="18" customHeight="1" x14ac:dyDescent="0.15">
      <c r="O51" s="125">
        <v>16</v>
      </c>
      <c r="P51" s="186" t="s">
        <v>114</v>
      </c>
      <c r="Q51" s="68"/>
      <c r="R51" s="71">
        <v>23</v>
      </c>
      <c r="S51" s="91">
        <v>2.1100917431192663</v>
      </c>
      <c r="T51" s="92">
        <v>100</v>
      </c>
      <c r="U51" s="102">
        <v>1618</v>
      </c>
      <c r="V51" s="95">
        <v>5.987270574304322</v>
      </c>
      <c r="W51" s="92">
        <v>99.08144519289651</v>
      </c>
      <c r="X51" s="112">
        <v>8518386</v>
      </c>
      <c r="Y51" s="95">
        <v>9.2457230889878748</v>
      </c>
      <c r="Z51" s="96">
        <v>104.61179827122038</v>
      </c>
      <c r="AA51" s="41"/>
      <c r="AB51" s="41"/>
      <c r="AC51" s="85"/>
      <c r="AD51" s="38"/>
    </row>
    <row r="52" spans="15:30" ht="18" customHeight="1" x14ac:dyDescent="0.15">
      <c r="O52" s="125">
        <v>17</v>
      </c>
      <c r="P52" s="186" t="s">
        <v>9</v>
      </c>
      <c r="Q52" s="68"/>
      <c r="R52" s="146">
        <v>1</v>
      </c>
      <c r="S52" s="91">
        <v>9.1743119266055051E-2</v>
      </c>
      <c r="T52" s="92">
        <v>50</v>
      </c>
      <c r="U52" s="109">
        <v>27</v>
      </c>
      <c r="V52" s="95">
        <v>9.991119005328597E-2</v>
      </c>
      <c r="W52" s="92">
        <v>31.03448275862069</v>
      </c>
      <c r="X52" s="306" t="s">
        <v>237</v>
      </c>
      <c r="Y52" s="95" t="s">
        <v>237</v>
      </c>
      <c r="Z52" s="135" t="s">
        <v>237</v>
      </c>
      <c r="AA52" s="41"/>
      <c r="AB52" s="41"/>
      <c r="AC52" s="85"/>
      <c r="AD52" s="38"/>
    </row>
    <row r="53" spans="15:30" ht="18" customHeight="1" x14ac:dyDescent="0.15">
      <c r="O53" s="125">
        <v>18</v>
      </c>
      <c r="P53" s="186" t="s">
        <v>115</v>
      </c>
      <c r="Q53" s="68"/>
      <c r="R53" s="71">
        <v>121</v>
      </c>
      <c r="S53" s="91">
        <v>11.100917431192661</v>
      </c>
      <c r="T53" s="92">
        <v>100.83333333333333</v>
      </c>
      <c r="U53" s="102">
        <v>2729</v>
      </c>
      <c r="V53" s="95">
        <v>10.098431024274719</v>
      </c>
      <c r="W53" s="92">
        <v>101.18650352243233</v>
      </c>
      <c r="X53" s="73">
        <v>7181764</v>
      </c>
      <c r="Y53" s="95">
        <v>7.7949744510828607</v>
      </c>
      <c r="Z53" s="96">
        <v>103.15629568536266</v>
      </c>
      <c r="AA53" s="41"/>
      <c r="AB53" s="41"/>
      <c r="AC53" s="85"/>
      <c r="AD53" s="38"/>
    </row>
    <row r="54" spans="15:30" ht="18" customHeight="1" x14ac:dyDescent="0.15">
      <c r="O54" s="125">
        <v>19</v>
      </c>
      <c r="P54" s="186" t="s">
        <v>10</v>
      </c>
      <c r="Q54" s="68"/>
      <c r="R54" s="71">
        <v>20</v>
      </c>
      <c r="S54" s="91">
        <v>1.834862385321101</v>
      </c>
      <c r="T54" s="92">
        <v>100</v>
      </c>
      <c r="U54" s="102">
        <v>712</v>
      </c>
      <c r="V54" s="95">
        <v>2.6346950858496152</v>
      </c>
      <c r="W54" s="92">
        <v>108.37138508371385</v>
      </c>
      <c r="X54" s="73">
        <v>2031792</v>
      </c>
      <c r="Y54" s="95">
        <v>2.2052752958624855</v>
      </c>
      <c r="Z54" s="96">
        <v>98.181617862378971</v>
      </c>
      <c r="AA54" s="41"/>
      <c r="AB54" s="41"/>
      <c r="AC54" s="86"/>
      <c r="AD54" s="38"/>
    </row>
    <row r="55" spans="15:30" ht="18" customHeight="1" x14ac:dyDescent="0.15">
      <c r="O55" s="125">
        <v>21</v>
      </c>
      <c r="P55" s="186" t="s">
        <v>12</v>
      </c>
      <c r="Q55" s="68"/>
      <c r="R55" s="71">
        <v>13</v>
      </c>
      <c r="S55" s="91">
        <v>1.1926605504587156</v>
      </c>
      <c r="T55" s="92">
        <v>100</v>
      </c>
      <c r="U55" s="102">
        <v>310</v>
      </c>
      <c r="V55" s="95">
        <v>1.1471284783895797</v>
      </c>
      <c r="W55" s="92">
        <v>105.08474576271188</v>
      </c>
      <c r="X55" s="126">
        <v>949350</v>
      </c>
      <c r="Y55" s="95">
        <v>1.0304096591221201</v>
      </c>
      <c r="Z55" s="135">
        <v>110.2270141233623</v>
      </c>
      <c r="AA55" s="41"/>
      <c r="AB55" s="41"/>
      <c r="AC55" s="85"/>
      <c r="AD55" s="38"/>
    </row>
    <row r="56" spans="15:30" ht="18" customHeight="1" x14ac:dyDescent="0.15">
      <c r="O56" s="125">
        <v>22</v>
      </c>
      <c r="P56" s="186" t="s">
        <v>116</v>
      </c>
      <c r="Q56" s="68"/>
      <c r="R56" s="71">
        <v>32</v>
      </c>
      <c r="S56" s="91">
        <v>2.9357798165137616</v>
      </c>
      <c r="T56" s="92">
        <v>106.66666666666667</v>
      </c>
      <c r="U56" s="102">
        <v>636</v>
      </c>
      <c r="V56" s="95">
        <v>2.3534635879218473</v>
      </c>
      <c r="W56" s="92">
        <v>112.16931216931216</v>
      </c>
      <c r="X56" s="73">
        <v>3905484</v>
      </c>
      <c r="Y56" s="95">
        <v>4.2389513215851835</v>
      </c>
      <c r="Z56" s="96">
        <v>138.3228703839799</v>
      </c>
      <c r="AA56" s="41"/>
      <c r="AB56" s="41"/>
      <c r="AC56" s="85"/>
      <c r="AD56" s="38"/>
    </row>
    <row r="57" spans="15:30" ht="18" customHeight="1" x14ac:dyDescent="0.15">
      <c r="O57" s="125">
        <v>23</v>
      </c>
      <c r="P57" s="186" t="s">
        <v>14</v>
      </c>
      <c r="Q57" s="68"/>
      <c r="R57" s="71">
        <v>33</v>
      </c>
      <c r="S57" s="91">
        <v>3.0275229357798166</v>
      </c>
      <c r="T57" s="92">
        <v>100</v>
      </c>
      <c r="U57" s="102">
        <v>903</v>
      </c>
      <c r="V57" s="95">
        <v>3.3414742451154527</v>
      </c>
      <c r="W57" s="92">
        <v>98.904709748083235</v>
      </c>
      <c r="X57" s="73">
        <v>7307965</v>
      </c>
      <c r="Y57" s="95">
        <v>7.9319510449532675</v>
      </c>
      <c r="Z57" s="96">
        <v>96.553379291975489</v>
      </c>
      <c r="AA57" s="41"/>
      <c r="AB57" s="41"/>
      <c r="AC57" s="85"/>
      <c r="AD57" s="38"/>
    </row>
    <row r="58" spans="15:30" ht="18" customHeight="1" x14ac:dyDescent="0.15">
      <c r="O58" s="125">
        <v>24</v>
      </c>
      <c r="P58" s="186" t="s">
        <v>15</v>
      </c>
      <c r="Q58" s="68"/>
      <c r="R58" s="71">
        <v>292</v>
      </c>
      <c r="S58" s="91">
        <v>26.788990825688074</v>
      </c>
      <c r="T58" s="92">
        <v>98.983050847457633</v>
      </c>
      <c r="U58" s="102">
        <v>5496</v>
      </c>
      <c r="V58" s="95">
        <v>20.337477797513319</v>
      </c>
      <c r="W58" s="92">
        <v>100.51207022677396</v>
      </c>
      <c r="X58" s="73">
        <v>11823810</v>
      </c>
      <c r="Y58" s="95">
        <v>12.833378660793926</v>
      </c>
      <c r="Z58" s="96">
        <v>108.34988374468126</v>
      </c>
      <c r="AA58" s="38"/>
      <c r="AB58" s="38"/>
      <c r="AC58" s="85"/>
      <c r="AD58" s="38"/>
    </row>
    <row r="59" spans="15:30" ht="12.75" customHeight="1" thickBot="1" x14ac:dyDescent="0.2">
      <c r="O59" s="128"/>
      <c r="P59" s="196"/>
      <c r="Q59" s="2"/>
      <c r="R59" s="108"/>
      <c r="S59" s="93"/>
      <c r="T59" s="94"/>
      <c r="U59" s="103"/>
      <c r="V59" s="104"/>
      <c r="W59" s="94"/>
      <c r="X59" s="75"/>
      <c r="Y59" s="104"/>
      <c r="Z59" s="97"/>
      <c r="AA59" s="38"/>
      <c r="AB59" s="38"/>
      <c r="AC59" s="85"/>
      <c r="AD59" s="38"/>
    </row>
    <row r="60" spans="15:30" s="166" customFormat="1" ht="18" customHeight="1" x14ac:dyDescent="0.15">
      <c r="O60" s="254"/>
      <c r="Q60" s="246" t="s">
        <v>164</v>
      </c>
      <c r="R60" s="248" t="s">
        <v>231</v>
      </c>
      <c r="AA60" s="255"/>
      <c r="AB60" s="255"/>
      <c r="AC60" s="256"/>
      <c r="AD60" s="255"/>
    </row>
    <row r="61" spans="15:30" s="166" customFormat="1" ht="18" customHeight="1" x14ac:dyDescent="0.15">
      <c r="O61" s="254"/>
      <c r="Q61" s="169" t="s">
        <v>165</v>
      </c>
      <c r="R61" s="166" t="s">
        <v>239</v>
      </c>
      <c r="X61" s="247"/>
      <c r="AA61" s="255"/>
      <c r="AB61" s="255"/>
      <c r="AC61" s="256"/>
      <c r="AD61" s="255"/>
    </row>
    <row r="62" spans="15:30" x14ac:dyDescent="0.15">
      <c r="AA62" s="38"/>
      <c r="AB62" s="38"/>
      <c r="AC62" s="40"/>
      <c r="AD62" s="38"/>
    </row>
    <row r="63" spans="15:30" x14ac:dyDescent="0.15">
      <c r="AC63" s="40"/>
    </row>
    <row r="64" spans="15:30" x14ac:dyDescent="0.15">
      <c r="AC64" s="40"/>
    </row>
    <row r="65" spans="29:29" x14ac:dyDescent="0.15">
      <c r="AC65" s="40"/>
    </row>
    <row r="66" spans="29:29" x14ac:dyDescent="0.15">
      <c r="AC66" s="40"/>
    </row>
    <row r="67" spans="29:29" x14ac:dyDescent="0.15">
      <c r="AC67" s="40"/>
    </row>
    <row r="68" spans="29:29" x14ac:dyDescent="0.15">
      <c r="AC68" s="40"/>
    </row>
    <row r="69" spans="29:29" x14ac:dyDescent="0.15">
      <c r="AC69" s="40"/>
    </row>
    <row r="70" spans="29:29" x14ac:dyDescent="0.15">
      <c r="AC70" s="40"/>
    </row>
    <row r="71" spans="29:29" x14ac:dyDescent="0.15">
      <c r="AC71" s="40"/>
    </row>
    <row r="72" spans="29:29" x14ac:dyDescent="0.15">
      <c r="AC72" s="40"/>
    </row>
    <row r="73" spans="29:29" x14ac:dyDescent="0.15">
      <c r="AC73" s="40"/>
    </row>
    <row r="74" spans="29:29" x14ac:dyDescent="0.15">
      <c r="AC74" s="40"/>
    </row>
    <row r="75" spans="29:29" x14ac:dyDescent="0.15">
      <c r="AC75" s="40"/>
    </row>
    <row r="76" spans="29:29" x14ac:dyDescent="0.15">
      <c r="AC76" s="40"/>
    </row>
    <row r="77" spans="29:29" x14ac:dyDescent="0.15">
      <c r="AC77" s="40"/>
    </row>
    <row r="78" spans="29:29" x14ac:dyDescent="0.15">
      <c r="AC78" s="40"/>
    </row>
    <row r="79" spans="29:29" x14ac:dyDescent="0.15">
      <c r="AC79" s="40"/>
    </row>
  </sheetData>
  <mergeCells count="1">
    <mergeCell ref="X27:Z27"/>
  </mergeCells>
  <phoneticPr fontId="3"/>
  <pageMargins left="0.19685039370078741" right="0.27559055118110237" top="0.59055118110236227" bottom="0.59055118110236227" header="0.51181102362204722" footer="0.35433070866141736"/>
  <pageSetup paperSize="9" scale="55" firstPageNumber="8" orientation="landscape" useFirstPageNumber="1" r:id="rId1"/>
  <headerFooter alignWithMargins="0">
    <oddFooter>&amp;C&amp;"ＭＳ ゴシック,太字"&amp;17&amp;P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zoomScale="75" zoomScaleNormal="75" workbookViewId="0">
      <selection activeCell="V18" sqref="V18"/>
    </sheetView>
  </sheetViews>
  <sheetFormatPr defaultRowHeight="13.5" x14ac:dyDescent="0.15"/>
  <cols>
    <col min="1" max="1" width="6.375" style="42" customWidth="1"/>
    <col min="2" max="2" width="9" style="43"/>
    <col min="3" max="15" width="9" style="42"/>
    <col min="16" max="16" width="3.375" style="42" customWidth="1"/>
    <col min="17" max="17" width="9" style="42"/>
    <col min="18" max="18" width="6.5" style="42" customWidth="1"/>
    <col min="19" max="16384" width="9" style="42"/>
  </cols>
  <sheetData>
    <row r="1" spans="1:4" ht="17.25" x14ac:dyDescent="0.2">
      <c r="A1" s="180" t="s">
        <v>166</v>
      </c>
      <c r="B1" s="185" t="s">
        <v>206</v>
      </c>
    </row>
    <row r="2" spans="1:4" ht="17.25" x14ac:dyDescent="0.2">
      <c r="A2" s="180"/>
      <c r="B2" s="185"/>
    </row>
    <row r="5" spans="1:4" ht="14.25" customHeight="1" x14ac:dyDescent="0.15">
      <c r="C5" s="44"/>
      <c r="D5" s="44"/>
    </row>
    <row r="6" spans="1:4" ht="14.25" customHeight="1" x14ac:dyDescent="0.15"/>
    <row r="7" spans="1:4" s="45" customFormat="1" ht="14.25" customHeight="1" x14ac:dyDescent="0.15"/>
    <row r="8" spans="1:4" s="46" customFormat="1" ht="14.25" customHeight="1" x14ac:dyDescent="0.15"/>
    <row r="9" spans="1:4" s="47" customFormat="1" ht="14.25" customHeight="1" x14ac:dyDescent="0.15"/>
    <row r="10" spans="1:4" s="47" customFormat="1" ht="14.25" customHeight="1" x14ac:dyDescent="0.15"/>
    <row r="11" spans="1:4" s="47" customFormat="1" ht="14.25" customHeight="1" x14ac:dyDescent="0.15"/>
    <row r="12" spans="1:4" s="47" customFormat="1" ht="14.25" customHeight="1" x14ac:dyDescent="0.15"/>
    <row r="13" spans="1:4" s="47" customFormat="1" ht="14.25" customHeight="1" x14ac:dyDescent="0.15"/>
    <row r="14" spans="1:4" s="47" customFormat="1" ht="14.25" customHeight="1" x14ac:dyDescent="0.15"/>
    <row r="15" spans="1:4" s="47" customFormat="1" ht="14.25" customHeight="1" x14ac:dyDescent="0.15"/>
    <row r="16" spans="1:4" ht="14.25" customHeight="1" x14ac:dyDescent="0.15">
      <c r="B16" s="42"/>
    </row>
    <row r="17" spans="2:2" ht="14.25" customHeight="1" x14ac:dyDescent="0.15">
      <c r="B17" s="42"/>
    </row>
    <row r="18" spans="2:2" ht="13.5" customHeight="1" x14ac:dyDescent="0.15">
      <c r="B18" s="42"/>
    </row>
    <row r="19" spans="2:2" ht="13.5" customHeight="1" x14ac:dyDescent="0.15">
      <c r="B19" s="42"/>
    </row>
    <row r="20" spans="2:2" ht="13.5" customHeight="1" x14ac:dyDescent="0.15">
      <c r="B20" s="42"/>
    </row>
    <row r="21" spans="2:2" ht="13.5" customHeight="1" x14ac:dyDescent="0.15">
      <c r="B21" s="42"/>
    </row>
    <row r="22" spans="2:2" ht="13.5" customHeight="1" x14ac:dyDescent="0.15">
      <c r="B22" s="42"/>
    </row>
    <row r="23" spans="2:2" ht="13.5" customHeight="1" x14ac:dyDescent="0.15">
      <c r="B23" s="42"/>
    </row>
    <row r="24" spans="2:2" ht="13.5" customHeight="1" x14ac:dyDescent="0.15">
      <c r="B24" s="42"/>
    </row>
    <row r="25" spans="2:2" ht="13.5" customHeight="1" x14ac:dyDescent="0.15">
      <c r="B25" s="42"/>
    </row>
    <row r="26" spans="2:2" ht="13.5" customHeight="1" x14ac:dyDescent="0.15">
      <c r="B26" s="42"/>
    </row>
    <row r="27" spans="2:2" ht="13.5" customHeight="1" x14ac:dyDescent="0.15">
      <c r="B27" s="42"/>
    </row>
    <row r="28" spans="2:2" ht="13.5" customHeight="1" x14ac:dyDescent="0.15">
      <c r="B28" s="42"/>
    </row>
    <row r="29" spans="2:2" ht="13.5" customHeight="1" x14ac:dyDescent="0.15">
      <c r="B29" s="42"/>
    </row>
    <row r="30" spans="2:2" ht="13.5" customHeight="1" x14ac:dyDescent="0.15">
      <c r="B30" s="42"/>
    </row>
    <row r="31" spans="2:2" ht="13.5" customHeight="1" x14ac:dyDescent="0.15">
      <c r="B31" s="42"/>
    </row>
    <row r="32" spans="2:2" ht="13.5" customHeight="1" x14ac:dyDescent="0.15">
      <c r="B32" s="42"/>
    </row>
    <row r="33" spans="2:2" ht="13.5" customHeight="1" x14ac:dyDescent="0.15">
      <c r="B33" s="42"/>
    </row>
    <row r="34" spans="2:2" ht="13.5" customHeight="1" x14ac:dyDescent="0.15">
      <c r="B34" s="42"/>
    </row>
    <row r="35" spans="2:2" ht="13.5" customHeight="1" x14ac:dyDescent="0.15">
      <c r="B35" s="42"/>
    </row>
    <row r="36" spans="2:2" ht="13.5" customHeight="1" x14ac:dyDescent="0.15">
      <c r="B36" s="42"/>
    </row>
    <row r="37" spans="2:2" ht="13.5" customHeight="1" x14ac:dyDescent="0.15">
      <c r="B37" s="42"/>
    </row>
    <row r="38" spans="2:2" ht="13.5" customHeight="1" x14ac:dyDescent="0.15">
      <c r="B38" s="42"/>
    </row>
    <row r="39" spans="2:2" x14ac:dyDescent="0.15">
      <c r="B39" s="42"/>
    </row>
  </sheetData>
  <phoneticPr fontId="3"/>
  <pageMargins left="0.9055118110236221" right="0.31496062992125984" top="0.47244094488188981" bottom="0.59055118110236227" header="0.35433070866141736" footer="0.35433070866141736"/>
  <pageSetup paperSize="9" scale="94" firstPageNumber="9" orientation="landscape" useFirstPageNumber="1" r:id="rId1"/>
  <headerFooter alignWithMargins="0">
    <oddFooter>&amp;C&amp;"ＭＳ ゴシック,太字"&amp;10&amp;P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U80"/>
  <sheetViews>
    <sheetView topLeftCell="A25" zoomScale="75" zoomScaleNormal="75" zoomScaleSheetLayoutView="85" workbookViewId="0">
      <selection activeCell="L7" sqref="L7"/>
    </sheetView>
  </sheetViews>
  <sheetFormatPr defaultRowHeight="13.5" x14ac:dyDescent="0.15"/>
  <cols>
    <col min="2" max="2" width="4.125" customWidth="1"/>
    <col min="3" max="3" width="5.25" bestFit="1" customWidth="1"/>
    <col min="4" max="4" width="6.75" bestFit="1" customWidth="1"/>
    <col min="5" max="12" width="12.625" customWidth="1"/>
    <col min="13" max="16" width="15.625" customWidth="1"/>
  </cols>
  <sheetData>
    <row r="1" spans="3:16" ht="18" customHeight="1" x14ac:dyDescent="0.2">
      <c r="E1" s="6" t="s">
        <v>171</v>
      </c>
    </row>
    <row r="2" spans="3:16" ht="18" customHeight="1" thickBot="1" x14ac:dyDescent="0.2">
      <c r="O2" s="81"/>
      <c r="P2" s="48"/>
    </row>
    <row r="3" spans="3:16" s="224" customFormat="1" ht="18" customHeight="1" x14ac:dyDescent="0.15">
      <c r="C3" s="362" t="s">
        <v>151</v>
      </c>
      <c r="D3" s="363"/>
      <c r="E3" s="76"/>
      <c r="F3" s="366" t="s">
        <v>168</v>
      </c>
      <c r="G3" s="366"/>
      <c r="H3" s="230"/>
      <c r="I3" s="359" t="s">
        <v>169</v>
      </c>
      <c r="J3" s="360"/>
      <c r="K3" s="360"/>
      <c r="L3" s="367"/>
      <c r="M3" s="359" t="s">
        <v>170</v>
      </c>
      <c r="N3" s="360"/>
      <c r="O3" s="360"/>
      <c r="P3" s="361"/>
    </row>
    <row r="4" spans="3:16" s="224" customFormat="1" ht="18" customHeight="1" x14ac:dyDescent="0.15">
      <c r="C4" s="364"/>
      <c r="D4" s="365"/>
      <c r="E4" s="257" t="s">
        <v>47</v>
      </c>
      <c r="F4" s="258" t="s">
        <v>48</v>
      </c>
      <c r="G4" s="259" t="s">
        <v>49</v>
      </c>
      <c r="H4" s="260" t="s">
        <v>50</v>
      </c>
      <c r="I4" s="257" t="s">
        <v>51</v>
      </c>
      <c r="J4" s="258" t="s">
        <v>52</v>
      </c>
      <c r="K4" s="259" t="s">
        <v>49</v>
      </c>
      <c r="L4" s="260" t="s">
        <v>50</v>
      </c>
      <c r="M4" s="257" t="s">
        <v>51</v>
      </c>
      <c r="N4" s="258" t="s">
        <v>52</v>
      </c>
      <c r="O4" s="259" t="s">
        <v>49</v>
      </c>
      <c r="P4" s="261" t="s">
        <v>50</v>
      </c>
    </row>
    <row r="5" spans="3:16" ht="18" hidden="1" customHeight="1" x14ac:dyDescent="0.15">
      <c r="C5" s="161" t="s">
        <v>136</v>
      </c>
      <c r="D5" s="162" t="s">
        <v>137</v>
      </c>
      <c r="E5" s="73">
        <v>2443</v>
      </c>
      <c r="F5" s="77">
        <v>2208</v>
      </c>
      <c r="G5" s="78">
        <v>223</v>
      </c>
      <c r="H5" s="79">
        <v>12</v>
      </c>
      <c r="I5" s="73">
        <v>43655</v>
      </c>
      <c r="J5" s="77">
        <v>21659</v>
      </c>
      <c r="K5" s="78">
        <v>15012</v>
      </c>
      <c r="L5" s="79">
        <v>6984</v>
      </c>
      <c r="M5" s="73">
        <v>128093300</v>
      </c>
      <c r="N5" s="77">
        <v>37227183</v>
      </c>
      <c r="O5" s="78">
        <v>39887718</v>
      </c>
      <c r="P5" s="80">
        <v>50978399</v>
      </c>
    </row>
    <row r="6" spans="3:16" ht="18" hidden="1" customHeight="1" x14ac:dyDescent="0.15">
      <c r="C6" s="161"/>
      <c r="D6" s="162" t="s">
        <v>197</v>
      </c>
      <c r="E6" s="73">
        <v>2540</v>
      </c>
      <c r="F6" s="77">
        <v>2314</v>
      </c>
      <c r="G6" s="78">
        <v>214</v>
      </c>
      <c r="H6" s="79">
        <v>12</v>
      </c>
      <c r="I6" s="73">
        <v>43550</v>
      </c>
      <c r="J6" s="77">
        <v>22228</v>
      </c>
      <c r="K6" s="78">
        <v>14390</v>
      </c>
      <c r="L6" s="79">
        <v>6932</v>
      </c>
      <c r="M6" s="73">
        <v>123509404</v>
      </c>
      <c r="N6" s="77">
        <v>36225750</v>
      </c>
      <c r="O6" s="78">
        <v>37896689</v>
      </c>
      <c r="P6" s="80">
        <v>49386965</v>
      </c>
    </row>
    <row r="7" spans="3:16" ht="18" customHeight="1" x14ac:dyDescent="0.15">
      <c r="C7" s="161" t="s">
        <v>119</v>
      </c>
      <c r="D7" s="162" t="s">
        <v>198</v>
      </c>
      <c r="E7" s="73">
        <v>2301</v>
      </c>
      <c r="F7" s="77">
        <v>2092</v>
      </c>
      <c r="G7" s="78">
        <v>196</v>
      </c>
      <c r="H7" s="79">
        <v>13</v>
      </c>
      <c r="I7" s="73">
        <v>40890</v>
      </c>
      <c r="J7" s="77">
        <v>20769</v>
      </c>
      <c r="K7" s="78">
        <v>13124</v>
      </c>
      <c r="L7" s="79">
        <v>6997</v>
      </c>
      <c r="M7" s="73">
        <v>111105686</v>
      </c>
      <c r="N7" s="77">
        <v>33112041</v>
      </c>
      <c r="O7" s="78">
        <v>37193500</v>
      </c>
      <c r="P7" s="80">
        <v>40800145</v>
      </c>
    </row>
    <row r="8" spans="3:16" ht="18" customHeight="1" x14ac:dyDescent="0.15">
      <c r="C8" s="4"/>
      <c r="D8" s="162" t="s">
        <v>138</v>
      </c>
      <c r="E8" s="73">
        <v>2369</v>
      </c>
      <c r="F8" s="77">
        <v>2151</v>
      </c>
      <c r="G8" s="78">
        <v>207</v>
      </c>
      <c r="H8" s="79">
        <v>11</v>
      </c>
      <c r="I8" s="73">
        <v>40680</v>
      </c>
      <c r="J8" s="77">
        <v>20748</v>
      </c>
      <c r="K8" s="78">
        <v>13826</v>
      </c>
      <c r="L8" s="79">
        <v>6106</v>
      </c>
      <c r="M8" s="73">
        <v>116760548</v>
      </c>
      <c r="N8" s="77">
        <v>33346732</v>
      </c>
      <c r="O8" s="78">
        <v>37198565</v>
      </c>
      <c r="P8" s="80">
        <v>46215251</v>
      </c>
    </row>
    <row r="9" spans="3:16" ht="18" customHeight="1" x14ac:dyDescent="0.15">
      <c r="C9" s="4"/>
      <c r="D9" s="162" t="s">
        <v>139</v>
      </c>
      <c r="E9" s="73">
        <v>2147</v>
      </c>
      <c r="F9" s="77">
        <v>1936</v>
      </c>
      <c r="G9" s="78">
        <v>199</v>
      </c>
      <c r="H9" s="79">
        <v>12</v>
      </c>
      <c r="I9" s="73">
        <v>38716</v>
      </c>
      <c r="J9" s="77">
        <v>19328</v>
      </c>
      <c r="K9" s="78">
        <v>12808</v>
      </c>
      <c r="L9" s="79">
        <v>6580</v>
      </c>
      <c r="M9" s="73">
        <v>111296649</v>
      </c>
      <c r="N9" s="77">
        <v>29860918</v>
      </c>
      <c r="O9" s="78">
        <v>32678899</v>
      </c>
      <c r="P9" s="80">
        <v>48756832</v>
      </c>
    </row>
    <row r="10" spans="3:16" ht="18" customHeight="1" x14ac:dyDescent="0.15">
      <c r="C10" s="4"/>
      <c r="D10" s="162" t="s">
        <v>140</v>
      </c>
      <c r="E10" s="73">
        <v>2033</v>
      </c>
      <c r="F10" s="77">
        <v>1823</v>
      </c>
      <c r="G10" s="78">
        <v>199</v>
      </c>
      <c r="H10" s="79">
        <v>11</v>
      </c>
      <c r="I10" s="73">
        <v>36764</v>
      </c>
      <c r="J10" s="77">
        <v>18189</v>
      </c>
      <c r="K10" s="78">
        <v>12697</v>
      </c>
      <c r="L10" s="79">
        <v>5878</v>
      </c>
      <c r="M10" s="73">
        <v>106269663</v>
      </c>
      <c r="N10" s="77">
        <v>26926741</v>
      </c>
      <c r="O10" s="78">
        <v>32888843</v>
      </c>
      <c r="P10" s="80">
        <v>46454079</v>
      </c>
    </row>
    <row r="11" spans="3:16" ht="18" customHeight="1" x14ac:dyDescent="0.15">
      <c r="C11" s="4"/>
      <c r="D11" s="162" t="s">
        <v>141</v>
      </c>
      <c r="E11" s="73">
        <v>2049</v>
      </c>
      <c r="F11" s="77">
        <v>1846</v>
      </c>
      <c r="G11" s="78">
        <v>195</v>
      </c>
      <c r="H11" s="79">
        <v>8</v>
      </c>
      <c r="I11" s="73">
        <v>36487</v>
      </c>
      <c r="J11" s="77">
        <v>18176</v>
      </c>
      <c r="K11" s="78">
        <v>13652</v>
      </c>
      <c r="L11" s="79">
        <v>4659</v>
      </c>
      <c r="M11" s="73">
        <v>103476121</v>
      </c>
      <c r="N11" s="77">
        <v>26000580</v>
      </c>
      <c r="O11" s="78">
        <v>33406596</v>
      </c>
      <c r="P11" s="80">
        <v>44068945</v>
      </c>
    </row>
    <row r="12" spans="3:16" ht="18" customHeight="1" x14ac:dyDescent="0.15">
      <c r="C12" s="4"/>
      <c r="D12" s="162" t="s">
        <v>142</v>
      </c>
      <c r="E12" s="73">
        <v>1910</v>
      </c>
      <c r="F12" s="77">
        <v>1704</v>
      </c>
      <c r="G12" s="78">
        <v>199</v>
      </c>
      <c r="H12" s="79">
        <v>7</v>
      </c>
      <c r="I12" s="73">
        <v>35814</v>
      </c>
      <c r="J12" s="77">
        <v>17490</v>
      </c>
      <c r="K12" s="78">
        <v>14005</v>
      </c>
      <c r="L12" s="79">
        <v>4319</v>
      </c>
      <c r="M12" s="73">
        <v>105271095</v>
      </c>
      <c r="N12" s="77">
        <v>26784562</v>
      </c>
      <c r="O12" s="78">
        <v>35223377</v>
      </c>
      <c r="P12" s="80">
        <v>43263156</v>
      </c>
    </row>
    <row r="13" spans="3:16" ht="18" customHeight="1" x14ac:dyDescent="0.15">
      <c r="C13" s="4"/>
      <c r="D13" s="162" t="s">
        <v>143</v>
      </c>
      <c r="E13" s="73">
        <v>2017</v>
      </c>
      <c r="F13" s="77">
        <v>1811</v>
      </c>
      <c r="G13" s="78">
        <v>199</v>
      </c>
      <c r="H13" s="79">
        <v>7</v>
      </c>
      <c r="I13" s="73">
        <v>36378</v>
      </c>
      <c r="J13" s="77">
        <v>18009</v>
      </c>
      <c r="K13" s="78">
        <v>14053</v>
      </c>
      <c r="L13" s="79">
        <v>4316</v>
      </c>
      <c r="M13" s="73">
        <v>108965729</v>
      </c>
      <c r="N13" s="77">
        <v>27694995</v>
      </c>
      <c r="O13" s="78">
        <v>36736507</v>
      </c>
      <c r="P13" s="80">
        <v>44534227</v>
      </c>
    </row>
    <row r="14" spans="3:16" ht="18" customHeight="1" x14ac:dyDescent="0.15">
      <c r="C14" s="4"/>
      <c r="D14" s="162" t="s">
        <v>144</v>
      </c>
      <c r="E14" s="73">
        <v>1875</v>
      </c>
      <c r="F14" s="77">
        <v>1674</v>
      </c>
      <c r="G14" s="78">
        <v>193</v>
      </c>
      <c r="H14" s="79">
        <v>8</v>
      </c>
      <c r="I14" s="73">
        <v>35018</v>
      </c>
      <c r="J14" s="77">
        <v>17135</v>
      </c>
      <c r="K14" s="78">
        <v>13272</v>
      </c>
      <c r="L14" s="79">
        <v>4611</v>
      </c>
      <c r="M14" s="73">
        <v>113009949</v>
      </c>
      <c r="N14" s="77">
        <v>26940394</v>
      </c>
      <c r="O14" s="78">
        <v>38029663</v>
      </c>
      <c r="P14" s="80">
        <v>48039892</v>
      </c>
    </row>
    <row r="15" spans="3:16" ht="18" customHeight="1" x14ac:dyDescent="0.15">
      <c r="C15" s="4"/>
      <c r="D15" s="162" t="s">
        <v>145</v>
      </c>
      <c r="E15" s="73">
        <v>1841</v>
      </c>
      <c r="F15" s="77">
        <v>1648</v>
      </c>
      <c r="G15" s="78">
        <v>184</v>
      </c>
      <c r="H15" s="79">
        <v>9</v>
      </c>
      <c r="I15" s="73">
        <v>35027</v>
      </c>
      <c r="J15" s="77">
        <v>17369</v>
      </c>
      <c r="K15" s="78">
        <v>12690</v>
      </c>
      <c r="L15" s="79">
        <v>4968</v>
      </c>
      <c r="M15" s="73">
        <v>131933815</v>
      </c>
      <c r="N15" s="77">
        <v>28761903</v>
      </c>
      <c r="O15" s="78">
        <v>38103261</v>
      </c>
      <c r="P15" s="80">
        <v>65068651</v>
      </c>
    </row>
    <row r="16" spans="3:16" ht="18" customHeight="1" x14ac:dyDescent="0.15">
      <c r="C16" s="4"/>
      <c r="D16" s="162" t="s">
        <v>146</v>
      </c>
      <c r="E16" s="73">
        <v>1896</v>
      </c>
      <c r="F16" s="77">
        <v>1709</v>
      </c>
      <c r="G16" s="78">
        <v>178</v>
      </c>
      <c r="H16" s="79">
        <v>9</v>
      </c>
      <c r="I16" s="112">
        <v>34424</v>
      </c>
      <c r="J16" s="77">
        <v>17156</v>
      </c>
      <c r="K16" s="78">
        <v>12315</v>
      </c>
      <c r="L16" s="79">
        <v>4953</v>
      </c>
      <c r="M16" s="73">
        <v>139894321</v>
      </c>
      <c r="N16" s="77">
        <v>28865260</v>
      </c>
      <c r="O16" s="78">
        <v>35366357</v>
      </c>
      <c r="P16" s="80">
        <v>75662704</v>
      </c>
    </row>
    <row r="17" spans="3:16" ht="18" customHeight="1" x14ac:dyDescent="0.15">
      <c r="C17" s="4"/>
      <c r="D17" s="162" t="s">
        <v>147</v>
      </c>
      <c r="E17" s="73">
        <v>1702</v>
      </c>
      <c r="F17" s="77">
        <v>1521</v>
      </c>
      <c r="G17" s="78">
        <v>171</v>
      </c>
      <c r="H17" s="79">
        <v>10</v>
      </c>
      <c r="I17" s="112">
        <v>32334</v>
      </c>
      <c r="J17" s="77">
        <v>15532</v>
      </c>
      <c r="K17" s="78">
        <v>11292</v>
      </c>
      <c r="L17" s="79">
        <v>5510</v>
      </c>
      <c r="M17" s="73">
        <v>113044183</v>
      </c>
      <c r="N17" s="77">
        <v>23674728</v>
      </c>
      <c r="O17" s="78">
        <v>28170226</v>
      </c>
      <c r="P17" s="80">
        <v>61199229</v>
      </c>
    </row>
    <row r="18" spans="3:16" ht="18" customHeight="1" x14ac:dyDescent="0.15">
      <c r="C18" s="4"/>
      <c r="D18" s="162" t="s">
        <v>148</v>
      </c>
      <c r="E18" s="73">
        <v>1600</v>
      </c>
      <c r="F18" s="77">
        <v>1414</v>
      </c>
      <c r="G18" s="78">
        <v>177</v>
      </c>
      <c r="H18" s="79">
        <v>9</v>
      </c>
      <c r="I18" s="112">
        <v>31613</v>
      </c>
      <c r="J18" s="77">
        <v>14519</v>
      </c>
      <c r="K18" s="78">
        <v>11976</v>
      </c>
      <c r="L18" s="79">
        <v>5118</v>
      </c>
      <c r="M18" s="73">
        <v>105975623</v>
      </c>
      <c r="N18" s="77">
        <v>21742891</v>
      </c>
      <c r="O18" s="78">
        <v>31130706</v>
      </c>
      <c r="P18" s="80">
        <v>53102026</v>
      </c>
    </row>
    <row r="19" spans="3:16" ht="18" customHeight="1" x14ac:dyDescent="0.15">
      <c r="C19" s="4"/>
      <c r="D19" s="162" t="s">
        <v>133</v>
      </c>
      <c r="E19" s="73">
        <v>1504</v>
      </c>
      <c r="F19" s="77">
        <v>1318</v>
      </c>
      <c r="G19" s="78">
        <v>177</v>
      </c>
      <c r="H19" s="79">
        <v>9</v>
      </c>
      <c r="I19" s="112">
        <v>30399</v>
      </c>
      <c r="J19" s="77">
        <v>13787</v>
      </c>
      <c r="K19" s="78">
        <v>11316</v>
      </c>
      <c r="L19" s="79">
        <v>5296</v>
      </c>
      <c r="M19" s="73">
        <v>106551127</v>
      </c>
      <c r="N19" s="77">
        <v>22033780</v>
      </c>
      <c r="O19" s="78">
        <v>29008603</v>
      </c>
      <c r="P19" s="80">
        <v>55508744</v>
      </c>
    </row>
    <row r="20" spans="3:16" ht="18" customHeight="1" x14ac:dyDescent="0.15">
      <c r="C20" s="4"/>
      <c r="D20" s="162" t="s">
        <v>149</v>
      </c>
      <c r="E20" s="73">
        <v>1451</v>
      </c>
      <c r="F20" s="150">
        <v>1271</v>
      </c>
      <c r="G20" s="78">
        <v>171</v>
      </c>
      <c r="H20" s="148">
        <v>9</v>
      </c>
      <c r="I20" s="149">
        <v>29660</v>
      </c>
      <c r="J20" s="150">
        <v>13420</v>
      </c>
      <c r="K20" s="77">
        <v>11214</v>
      </c>
      <c r="L20" s="148">
        <v>5026</v>
      </c>
      <c r="M20" s="148">
        <v>102696145</v>
      </c>
      <c r="N20" s="150">
        <v>21436524</v>
      </c>
      <c r="O20" s="77">
        <v>30028518</v>
      </c>
      <c r="P20" s="147">
        <v>51231103</v>
      </c>
    </row>
    <row r="21" spans="3:16" ht="18" customHeight="1" x14ac:dyDescent="0.15">
      <c r="C21" s="4"/>
      <c r="D21" s="162" t="s">
        <v>150</v>
      </c>
      <c r="E21" s="73">
        <v>1425</v>
      </c>
      <c r="F21" s="77">
        <v>1244</v>
      </c>
      <c r="G21" s="78">
        <v>173</v>
      </c>
      <c r="H21" s="79">
        <v>8</v>
      </c>
      <c r="I21" s="112">
        <v>29626</v>
      </c>
      <c r="J21" s="77">
        <v>13388</v>
      </c>
      <c r="K21" s="78">
        <v>11483</v>
      </c>
      <c r="L21" s="79">
        <v>4755</v>
      </c>
      <c r="M21" s="73">
        <v>97478184</v>
      </c>
      <c r="N21" s="77">
        <v>22292059</v>
      </c>
      <c r="O21" s="78">
        <v>32678947</v>
      </c>
      <c r="P21" s="80">
        <v>42507178</v>
      </c>
    </row>
    <row r="22" spans="3:16" ht="18" customHeight="1" x14ac:dyDescent="0.15">
      <c r="C22" s="4"/>
      <c r="D22" s="162" t="s">
        <v>152</v>
      </c>
      <c r="E22" s="73">
        <v>1320</v>
      </c>
      <c r="F22" s="77">
        <v>1137</v>
      </c>
      <c r="G22" s="78">
        <v>175</v>
      </c>
      <c r="H22" s="79">
        <v>8</v>
      </c>
      <c r="I22" s="112">
        <v>28342</v>
      </c>
      <c r="J22" s="77">
        <v>12490</v>
      </c>
      <c r="K22" s="78">
        <v>11366</v>
      </c>
      <c r="L22" s="79">
        <v>4486</v>
      </c>
      <c r="M22" s="73">
        <v>90334642</v>
      </c>
      <c r="N22" s="77">
        <v>21120068</v>
      </c>
      <c r="O22" s="78">
        <v>30968835</v>
      </c>
      <c r="P22" s="80">
        <v>38255739</v>
      </c>
    </row>
    <row r="23" spans="3:16" ht="18" customHeight="1" x14ac:dyDescent="0.15">
      <c r="C23" s="4"/>
      <c r="D23" s="162" t="s">
        <v>192</v>
      </c>
      <c r="E23" s="73">
        <v>1310</v>
      </c>
      <c r="F23" s="77">
        <v>1119</v>
      </c>
      <c r="G23" s="78">
        <v>182</v>
      </c>
      <c r="H23" s="79">
        <v>9</v>
      </c>
      <c r="I23" s="112">
        <v>30126</v>
      </c>
      <c r="J23" s="77">
        <v>12697</v>
      </c>
      <c r="K23" s="78">
        <v>11947</v>
      </c>
      <c r="L23" s="79">
        <v>5482</v>
      </c>
      <c r="M23" s="73">
        <v>112407518</v>
      </c>
      <c r="N23" s="77">
        <v>22364891</v>
      </c>
      <c r="O23" s="78">
        <v>33788413</v>
      </c>
      <c r="P23" s="80">
        <v>56254214</v>
      </c>
    </row>
    <row r="24" spans="3:16" ht="18" customHeight="1" x14ac:dyDescent="0.15">
      <c r="C24" s="4"/>
      <c r="D24" s="162" t="s">
        <v>199</v>
      </c>
      <c r="E24" s="73">
        <v>1312</v>
      </c>
      <c r="F24" s="150">
        <v>1108</v>
      </c>
      <c r="G24" s="78">
        <v>194</v>
      </c>
      <c r="H24" s="79">
        <v>10</v>
      </c>
      <c r="I24" s="112">
        <f>SUM(J24:L24)</f>
        <v>30565</v>
      </c>
      <c r="J24" s="150">
        <v>12579</v>
      </c>
      <c r="K24" s="78">
        <v>12487</v>
      </c>
      <c r="L24" s="79">
        <v>5499</v>
      </c>
      <c r="M24" s="73">
        <f>SUM(N24:P24)</f>
        <v>117477559</v>
      </c>
      <c r="N24" s="150">
        <v>22965217</v>
      </c>
      <c r="O24" s="78">
        <v>36245379</v>
      </c>
      <c r="P24" s="80">
        <v>58266963</v>
      </c>
    </row>
    <row r="25" spans="3:16" ht="18" customHeight="1" x14ac:dyDescent="0.15">
      <c r="C25" s="67" t="s">
        <v>201</v>
      </c>
      <c r="D25" s="162" t="s">
        <v>200</v>
      </c>
      <c r="E25" s="73">
        <v>1308</v>
      </c>
      <c r="F25" s="3">
        <v>1114</v>
      </c>
      <c r="G25" s="78">
        <v>185</v>
      </c>
      <c r="H25" s="3">
        <v>9</v>
      </c>
      <c r="I25" s="112">
        <v>29625</v>
      </c>
      <c r="J25" s="3">
        <v>12665</v>
      </c>
      <c r="K25" s="78">
        <v>12414</v>
      </c>
      <c r="L25" s="3">
        <v>4546</v>
      </c>
      <c r="M25" s="73">
        <v>112456162</v>
      </c>
      <c r="N25" s="3">
        <v>23086085</v>
      </c>
      <c r="O25" s="78">
        <v>36314687</v>
      </c>
      <c r="P25" s="147">
        <v>53055390</v>
      </c>
    </row>
    <row r="26" spans="3:16" ht="18" customHeight="1" x14ac:dyDescent="0.15">
      <c r="C26" s="67"/>
      <c r="D26" s="162" t="s">
        <v>232</v>
      </c>
      <c r="E26" s="73">
        <v>1084</v>
      </c>
      <c r="F26" s="3">
        <v>877</v>
      </c>
      <c r="G26" s="78">
        <v>197</v>
      </c>
      <c r="H26" s="3">
        <v>10</v>
      </c>
      <c r="I26" s="112">
        <v>26687</v>
      </c>
      <c r="J26" s="3">
        <v>10442</v>
      </c>
      <c r="K26" s="78">
        <v>12612</v>
      </c>
      <c r="L26" s="3">
        <v>3633</v>
      </c>
      <c r="M26" s="73">
        <v>83522352</v>
      </c>
      <c r="N26" s="3">
        <v>21272092</v>
      </c>
      <c r="O26" s="78">
        <v>34114235</v>
      </c>
      <c r="P26" s="147">
        <v>28136025</v>
      </c>
    </row>
    <row r="27" spans="3:16" ht="18" customHeight="1" thickBot="1" x14ac:dyDescent="0.2">
      <c r="C27" s="309"/>
      <c r="D27" s="163" t="s">
        <v>233</v>
      </c>
      <c r="E27" s="75">
        <v>1090</v>
      </c>
      <c r="F27" s="310">
        <v>875</v>
      </c>
      <c r="G27" s="308">
        <v>207</v>
      </c>
      <c r="H27" s="310">
        <v>8</v>
      </c>
      <c r="I27" s="111">
        <v>27024</v>
      </c>
      <c r="J27" s="310">
        <v>10426</v>
      </c>
      <c r="K27" s="308">
        <v>13629</v>
      </c>
      <c r="L27" s="310">
        <v>2969</v>
      </c>
      <c r="M27" s="75">
        <v>92133259</v>
      </c>
      <c r="N27" s="310">
        <v>21318461</v>
      </c>
      <c r="O27" s="308">
        <v>40312415</v>
      </c>
      <c r="P27" s="311">
        <v>30502383</v>
      </c>
    </row>
    <row r="28" spans="3:16" s="166" customFormat="1" x14ac:dyDescent="0.15">
      <c r="D28" s="169" t="s">
        <v>163</v>
      </c>
      <c r="E28" s="166" t="s">
        <v>234</v>
      </c>
    </row>
    <row r="29" spans="3:16" s="166" customFormat="1" x14ac:dyDescent="0.15">
      <c r="D29" s="169" t="s">
        <v>167</v>
      </c>
      <c r="E29" s="166" t="s">
        <v>190</v>
      </c>
    </row>
    <row r="30" spans="3:16" x14ac:dyDescent="0.15">
      <c r="D30" s="110"/>
    </row>
    <row r="31" spans="3:16" ht="14.25" x14ac:dyDescent="0.15">
      <c r="G31" s="1" t="s">
        <v>44</v>
      </c>
      <c r="J31" s="1" t="s">
        <v>45</v>
      </c>
      <c r="M31" s="1" t="s">
        <v>46</v>
      </c>
    </row>
    <row r="34" spans="19:21" x14ac:dyDescent="0.15">
      <c r="S34" s="51"/>
      <c r="T34" s="51"/>
      <c r="U34" s="51"/>
    </row>
    <row r="35" spans="19:21" x14ac:dyDescent="0.15">
      <c r="S35" s="51"/>
      <c r="T35" s="51"/>
      <c r="U35" s="51"/>
    </row>
    <row r="36" spans="19:21" x14ac:dyDescent="0.15">
      <c r="S36" s="51"/>
      <c r="T36" s="51"/>
      <c r="U36" s="51"/>
    </row>
    <row r="37" spans="19:21" x14ac:dyDescent="0.15">
      <c r="S37" s="51"/>
      <c r="T37" s="51"/>
      <c r="U37" s="51"/>
    </row>
    <row r="38" spans="19:21" x14ac:dyDescent="0.15">
      <c r="S38" s="51"/>
      <c r="T38" s="51"/>
      <c r="U38" s="51"/>
    </row>
    <row r="39" spans="19:21" x14ac:dyDescent="0.15">
      <c r="S39" s="51"/>
      <c r="T39" s="51"/>
      <c r="U39" s="51"/>
    </row>
    <row r="40" spans="19:21" x14ac:dyDescent="0.15">
      <c r="S40" s="51"/>
      <c r="T40" s="51"/>
      <c r="U40" s="51"/>
    </row>
    <row r="41" spans="19:21" x14ac:dyDescent="0.15">
      <c r="S41" s="51"/>
      <c r="T41" s="51"/>
      <c r="U41" s="51"/>
    </row>
    <row r="42" spans="19:21" x14ac:dyDescent="0.15">
      <c r="S42" s="51"/>
      <c r="T42" s="51"/>
      <c r="U42" s="51"/>
    </row>
    <row r="43" spans="19:21" x14ac:dyDescent="0.15">
      <c r="S43" s="51"/>
      <c r="T43" s="51"/>
      <c r="U43" s="51"/>
    </row>
    <row r="44" spans="19:21" x14ac:dyDescent="0.15">
      <c r="S44" s="51"/>
      <c r="T44" s="51"/>
      <c r="U44" s="51"/>
    </row>
    <row r="45" spans="19:21" x14ac:dyDescent="0.15">
      <c r="S45" s="87"/>
    </row>
    <row r="80" spans="4:16" x14ac:dyDescent="0.15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</sheetData>
  <mergeCells count="4">
    <mergeCell ref="M3:P3"/>
    <mergeCell ref="C3:D4"/>
    <mergeCell ref="F3:G3"/>
    <mergeCell ref="I3:L3"/>
  </mergeCells>
  <phoneticPr fontId="3"/>
  <pageMargins left="1.3779527559055118" right="0.39370078740157483" top="0.35433070866141736" bottom="0.59055118110236227" header="0.19685039370078741" footer="0.35433070866141736"/>
  <pageSetup paperSize="9" scale="61" firstPageNumber="10" orientation="landscape" useFirstPageNumber="1" r:id="rId1"/>
  <headerFooter alignWithMargins="0">
    <oddFooter>&amp;C&amp;"ＭＳ ゴシック,太字"&amp;15&amp;P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defaultRowHeight="14.25" x14ac:dyDescent="0.15"/>
  <cols>
    <col min="1" max="16384" width="9" style="1"/>
  </cols>
  <sheetData/>
  <phoneticPr fontId="3"/>
  <pageMargins left="0.78740157480314965" right="0.39370078740157483" top="0.59055118110236227" bottom="0.59055118110236227" header="0.51181102362204722" footer="0.35433070866141736"/>
  <pageSetup paperSize="9" scale="50" firstPageNumber="11" orientation="landscape" useFirstPageNumber="1" r:id="rId1"/>
  <headerFooter alignWithMargins="0">
    <oddFooter>&amp;C&amp;"ＭＳ ゴシック,太字"&amp;19&amp;P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E A A B Q S w M E F A A C A A g A M X I q T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D F y K k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c i p P d g 0 w z Q Q B A A D G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Y l 5 l r Y 5 C t d K T X d 3 P l q 5 9 1 t n w b O o G d L l n P e 1 Y R I G m G G G I 7 Z s M N O V F Q y t O U 4 y x G G O C L v Z i 8 d 6 X D Q u e T m 5 8 2 r 7 r R e / 2 l w t 7 s R t m i s U w M 2 S x W k 1 e r s w 8 X E F m D Q B Q S w E C L Q A U A A I A C A A x c i p P 8 h m R C 6 g A A A D 4 A A A A E g A A A A A A A A A A A A A A A A A A A A A A Q 2 9 u Z m l n L 1 B h Y 2 t h Z 2 U u e G 1 s U E s B A i 0 A F A A C A A g A M X I q T w / K 6 a u k A A A A 6 Q A A A B M A A A A A A A A A A A A A A A A A 9 A A A A F t D b 2 5 0 Z W 5 0 X 1 R 5 c G V z X S 5 4 b W x Q S w E C L Q A U A A I A C A A x c i p P d g 0 w z Q Q B A A D G A Q A A E w A A A A A A A A A A A A A A A A D l A Q A A R m 9 y b X V s Y X M v U 2 V j d G l v b j E u b V B L B Q Y A A A A A A w A D A M I A A A A 2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D g A A A A A A A G I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x O S 0 w O S 0 x M F Q w N D o z N z o z N y 4 w M T c 1 M D E 4 W i I g L z 4 8 R W 5 0 c n k g V H l w Z T 0 i R m l s b E N v b H V t b l R 5 c G V z I i B W Y W x 1 Z T 0 i c 0 F B Q U F B Q U F B Q U F B Q U F B P T 0 i I C 8 + P E V u d H J 5 I F R 5 c G U 9 I k Z p b G x D b 2 x 1 b W 5 O Y W 1 l c y I g V m F s d W U 9 I n N b J n F 1 b 3 Q 7 5 Y i X M S Z x d W 9 0 O y w m c X V v d D v k u o v m p a 3 m i Y D m l b A m c X V v d D s s J n F 1 b 3 Q 7 5 o y H 5 p W w J n F 1 b 3 Q 7 L C Z x d W 9 0 O + W I l z I m c X V v d D s s J n F 1 b 3 Q 7 5 b 6 T 5 q W t 6 I C F 5 p W w J n F 1 b 3 Q 7 L C Z x d W 9 0 O + a M h + a V s D M m c X V v d D s s J n F 1 b 3 Q 7 5 Y i X N C Z x d W 9 0 O y w m c X V v d D v o o 7 3 p g K D l k 4 H l h 7 r o j b f p o Y 0 m c X V v d D s s J n F 1 b 3 Q 7 5 o y H 5 p W w N S Z x d W 9 0 O y w m c X V v d D v l i J c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5 a S J 5 p u 0 4 4 G V 4 4 K M 4 4 G f 5 Z 6 L L n v l i J c x L D B 9 J n F 1 b 3 Q 7 L C Z x d W 9 0 O 1 N l Y 3 R p b 2 4 x L + O D h u O D v O O D l u O D q z E v 5 a S J 5 p u 0 4 4 G V 4 4 K M 4 4 G f 5 Z 6 L L n v k u o v m p a 3 m i Y D m l b A s M X 0 m c X V v d D s s J n F 1 b 3 Q 7 U 2 V j d G l v b j E v 4 4 O G 4 4 O 8 4 4 O W 4 4 O r M S / l p I n m m 7 T j g Z X j g o z j g Z / l n o s u e + a M h + a V s C w y f S Z x d W 9 0 O y w m c X V v d D t T Z W N 0 a W 9 u M S / j g 4 b j g 7 z j g 5 b j g 6 s x L + W k i e a b t O O B l e O C j O O B n + W e i y 5 7 5 Y i X M i w z f S Z x d W 9 0 O y w m c X V v d D t T Z W N 0 a W 9 u M S / j g 4 b j g 7 z j g 5 b j g 6 s x L + W k i e a b t O O B l e O C j O O B n + W e i y 5 7 5 b 6 T 5 q W t 6 I C F 5 p W w L D R 9 J n F 1 b 3 Q 7 L C Z x d W 9 0 O 1 N l Y 3 R p b 2 4 x L + O D h u O D v O O D l u O D q z E v 5 a S J 5 p u 0 4 4 G V 4 4 K M 4 4 G f 5 Z 6 L L n v m j I f m l b A z L D V 9 J n F 1 b 3 Q 7 L C Z x d W 9 0 O 1 N l Y 3 R p b 2 4 x L + O D h u O D v O O D l u O D q z E v 5 a S J 5 p u 0 4 4 G V 4 4 K M 4 4 G f 5 Z 6 L L n v l i J c 0 L D Z 9 J n F 1 b 3 Q 7 L C Z x d W 9 0 O 1 N l Y 3 R p b 2 4 x L + O D h u O D v O O D l u O D q z E v 5 a S J 5 p u 0 4 4 G V 4 4 K M 4 4 G f 5 Z 6 L L n v o o 7 3 p g K D l k 4 H l h 7 r o j b f p o Y 0 s N 3 0 m c X V v d D s s J n F 1 b 3 Q 7 U 2 V j d G l v b j E v 4 4 O G 4 4 O 8 4 4 O W 4 4 O r M S / l p I n m m 7 T j g Z X j g o z j g Z / l n o s u e + a M h + a V s D U s O H 0 m c X V v d D s s J n F 1 b 3 Q 7 U 2 V j d G l v b j E v 4 4 O G 4 4 O 8 4 4 O W 4 4 O r M S / l p I n m m 7 T j g Z X j g o z j g Z / l n o s u e + W I l z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+ O D h u O D v O O D l u O D q z E v 5 a S J 5 p u 0 4 4 G V 4 4 K M 4 4 G f 5 Z 6 L L n v l i J c x L D B 9 J n F 1 b 3 Q 7 L C Z x d W 9 0 O 1 N l Y 3 R p b 2 4 x L + O D h u O D v O O D l u O D q z E v 5 a S J 5 p u 0 4 4 G V 4 4 K M 4 4 G f 5 Z 6 L L n v k u o v m p a 3 m i Y D m l b A s M X 0 m c X V v d D s s J n F 1 b 3 Q 7 U 2 V j d G l v b j E v 4 4 O G 4 4 O 8 4 4 O W 4 4 O r M S / l p I n m m 7 T j g Z X j g o z j g Z / l n o s u e + a M h + a V s C w y f S Z x d W 9 0 O y w m c X V v d D t T Z W N 0 a W 9 u M S / j g 4 b j g 7 z j g 5 b j g 6 s x L + W k i e a b t O O B l e O C j O O B n + W e i y 5 7 5 Y i X M i w z f S Z x d W 9 0 O y w m c X V v d D t T Z W N 0 a W 9 u M S / j g 4 b j g 7 z j g 5 b j g 6 s x L + W k i e a b t O O B l e O C j O O B n + W e i y 5 7 5 b 6 T 5 q W t 6 I C F 5 p W w L D R 9 J n F 1 b 3 Q 7 L C Z x d W 9 0 O 1 N l Y 3 R p b 2 4 x L + O D h u O D v O O D l u O D q z E v 5 a S J 5 p u 0 4 4 G V 4 4 K M 4 4 G f 5 Z 6 L L n v m j I f m l b A z L D V 9 J n F 1 b 3 Q 7 L C Z x d W 9 0 O 1 N l Y 3 R p b 2 4 x L + O D h u O D v O O D l u O D q z E v 5 a S J 5 p u 0 4 4 G V 4 4 K M 4 4 G f 5 Z 6 L L n v l i J c 0 L D Z 9 J n F 1 b 3 Q 7 L C Z x d W 9 0 O 1 N l Y 3 R p b 2 4 x L + O D h u O D v O O D l u O D q z E v 5 a S J 5 p u 0 4 4 G V 4 4 K M 4 4 G f 5 Z 6 L L n v o o 7 3 p g K D l k 4 H l h 7 r o j b f p o Y 0 s N 3 0 m c X V v d D s s J n F 1 b 3 Q 7 U 2 V j d G l v b j E v 4 4 O G 4 4 O 8 4 4 O W 4 4 O r M S / l p I n m m 7 T j g Z X j g o z j g Z / l n o s u e + a M h + a V s D U s O H 0 m c X V v d D s s J n F 1 b 3 Q 7 U 2 V j d G l v b j E v 4 4 O G 4 4 O 8 4 4 O W 4 4 O r M S / l p I n m m 7 T j g Z X j g o z j g Z / l n o s u e + W I l z Y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l t G b v P p j 0 2 s B u r 3 k G 2 8 H g A A A A A C A A A A A A A D Z g A A w A A A A B A A A A B H S i K R K E m e w d 7 F W 7 v X 7 m y K A A A A A A S A A A C g A A A A E A A A A P q N e / q T 8 G q N L 4 7 j k h x a T r 9 Q A A A A U h D m 3 q v y X q v F W A x Y w x I x d o C a q Q G 5 5 k z s 6 h Q G e r 8 q G c 5 V Z J l p J R m 1 b w y I M I M F o J J F i v q U e W P x 2 b J a o + K K y f Q A g j R 9 B X Z G 0 1 w n W 3 m N i s 5 o S o s U A A A A I 8 9 F T A G H + v p 4 g N l 3 j J + 3 a W r k m a g = < / D a t a M a s h u p > 
</file>

<file path=customXml/itemProps1.xml><?xml version="1.0" encoding="utf-8"?>
<ds:datastoreItem xmlns:ds="http://schemas.openxmlformats.org/officeDocument/2006/customXml" ds:itemID="{2B45F751-505E-41D9-8BD3-CFBB6BD59F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概況-1</vt:lpstr>
      <vt:lpstr>概況-2</vt:lpstr>
      <vt:lpstr>産業別状況-1</vt:lpstr>
      <vt:lpstr>産業別状況-２</vt:lpstr>
      <vt:lpstr>産業別状況-３</vt:lpstr>
      <vt:lpstr>従業者規模別-１</vt:lpstr>
      <vt:lpstr>従業者規模別-２</vt:lpstr>
      <vt:lpstr>従業者規模別-3</vt:lpstr>
      <vt:lpstr>'概況-1'!Print_Area</vt:lpstr>
      <vt:lpstr>'概況-2'!Print_Area</vt:lpstr>
      <vt:lpstr>'産業別状況-1'!Print_Area</vt:lpstr>
      <vt:lpstr>'産業別状況-２'!Print_Area</vt:lpstr>
      <vt:lpstr>'産業別状況-３'!Print_Area</vt:lpstr>
      <vt:lpstr>'従業者規模別-１'!Print_Area</vt:lpstr>
      <vt:lpstr>'従業者規模別-２'!Print_Area</vt:lpstr>
      <vt:lpstr>'従業者規模別-3'!Print_Area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髙倉　佳奈</dc:creator>
  <cp:lastModifiedBy>辻田　英一郎</cp:lastModifiedBy>
  <cp:lastPrinted>2025-04-08T01:35:52Z</cp:lastPrinted>
  <dcterms:created xsi:type="dcterms:W3CDTF">1997-07-08T16:17:12Z</dcterms:created>
  <dcterms:modified xsi:type="dcterms:W3CDTF">2025-04-08T04:04:15Z</dcterms:modified>
</cp:coreProperties>
</file>