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20220401処遇改善加算廃止\サービスコード表\"/>
    </mc:Choice>
  </mc:AlternateContent>
  <bookViews>
    <workbookView xWindow="480" yWindow="75" windowWidth="18195" windowHeight="8220" firstSheet="2" activeTab="3"/>
  </bookViews>
  <sheets>
    <sheet name="A2訪問介護相当サービス(独自)" sheetId="1" r:id="rId1"/>
    <sheet name="A2訪問型サービス(基準緩和)" sheetId="2" r:id="rId2"/>
    <sheet name="A2共生型訪問介護相当サービス(独自)(居宅介護)" sheetId="4" r:id="rId3"/>
    <sheet name="A2共生型訪問介護相当サービス(独自)(重度訪問介護)" sheetId="5" r:id="rId4"/>
  </sheets>
  <definedNames>
    <definedName name="_xlnm.Print_Area" localSheetId="2">'A2共生型訪問介護相当サービス(独自)(居宅介護)'!$A$1:$J$33</definedName>
    <definedName name="_xlnm.Print_Area" localSheetId="3">'A2共生型訪問介護相当サービス(独自)(重度訪問介護)'!$A$1:$J$33</definedName>
    <definedName name="_xlnm.Print_Area" localSheetId="1">'A2訪問型サービス(基準緩和)'!$A$1:$J$15</definedName>
  </definedNames>
  <calcPr calcId="162913"/>
</workbook>
</file>

<file path=xl/calcChain.xml><?xml version="1.0" encoding="utf-8"?>
<calcChain xmlns="http://schemas.openxmlformats.org/spreadsheetml/2006/main">
  <c r="I8" i="5" l="1"/>
  <c r="I9" i="5"/>
  <c r="I10" i="5"/>
  <c r="I11" i="5"/>
  <c r="I12" i="5"/>
  <c r="I13" i="5"/>
  <c r="I8" i="4"/>
  <c r="I9" i="4"/>
  <c r="I10" i="4"/>
  <c r="I11" i="4"/>
  <c r="I12" i="4"/>
  <c r="I13" i="4"/>
  <c r="I5" i="2"/>
  <c r="I6" i="2"/>
  <c r="I7" i="2"/>
  <c r="I8" i="2"/>
  <c r="I9" i="2"/>
  <c r="I10" i="2"/>
</calcChain>
</file>

<file path=xl/sharedStrings.xml><?xml version="1.0" encoding="utf-8"?>
<sst xmlns="http://schemas.openxmlformats.org/spreadsheetml/2006/main" count="398" uniqueCount="128">
  <si>
    <t>（４）介護職員処遇改善加算（Ⅳ）</t>
    <rPh sb="3" eb="5">
      <t>カイゴ</t>
    </rPh>
    <rPh sb="5" eb="7">
      <t>ショクイン</t>
    </rPh>
    <rPh sb="7" eb="9">
      <t>ショグウ</t>
    </rPh>
    <rPh sb="9" eb="11">
      <t>カイゼン</t>
    </rPh>
    <rPh sb="11" eb="13">
      <t>カサン</t>
    </rPh>
    <phoneticPr fontId="1"/>
  </si>
  <si>
    <t>訪問型独自サービス処遇改善加算Ⅳ</t>
    <phoneticPr fontId="1"/>
  </si>
  <si>
    <t>（３）介護職員処遇改善加算（Ⅲ）</t>
    <rPh sb="3" eb="5">
      <t>カイゴ</t>
    </rPh>
    <rPh sb="5" eb="7">
      <t>ショクイン</t>
    </rPh>
    <rPh sb="7" eb="9">
      <t>ショグウ</t>
    </rPh>
    <rPh sb="9" eb="11">
      <t>カイゼン</t>
    </rPh>
    <rPh sb="11" eb="13">
      <t>カサン</t>
    </rPh>
    <phoneticPr fontId="1"/>
  </si>
  <si>
    <t>訪問型独自サービス処遇改善加算Ⅲ</t>
    <phoneticPr fontId="1"/>
  </si>
  <si>
    <t>（２）介護職員処遇改善加算（Ⅱ）</t>
    <rPh sb="3" eb="5">
      <t>カイゴ</t>
    </rPh>
    <rPh sb="5" eb="7">
      <t>ショクイン</t>
    </rPh>
    <rPh sb="7" eb="9">
      <t>ショグウ</t>
    </rPh>
    <rPh sb="9" eb="11">
      <t>カイゼン</t>
    </rPh>
    <rPh sb="11" eb="13">
      <t>カサン</t>
    </rPh>
    <phoneticPr fontId="1"/>
  </si>
  <si>
    <t>訪問型独自サービス処遇改善加算Ⅱ</t>
    <rPh sb="9" eb="11">
      <t>ショグウ</t>
    </rPh>
    <rPh sb="11" eb="13">
      <t>カイゼン</t>
    </rPh>
    <rPh sb="13" eb="15">
      <t>カサン</t>
    </rPh>
    <phoneticPr fontId="1"/>
  </si>
  <si>
    <t>（１）介護職員処遇改善加算（Ⅰ）</t>
    <rPh sb="3" eb="5">
      <t>カイゴ</t>
    </rPh>
    <rPh sb="5" eb="7">
      <t>ショクイン</t>
    </rPh>
    <rPh sb="7" eb="9">
      <t>ショグウ</t>
    </rPh>
    <rPh sb="9" eb="11">
      <t>カイゼン</t>
    </rPh>
    <rPh sb="11" eb="13">
      <t>カサン</t>
    </rPh>
    <phoneticPr fontId="1"/>
  </si>
  <si>
    <t>ヌ　介護職員処遇改善加算</t>
    <rPh sb="2" eb="4">
      <t>カイゴ</t>
    </rPh>
    <rPh sb="4" eb="6">
      <t>ショクイン</t>
    </rPh>
    <rPh sb="6" eb="12">
      <t>ショグウ</t>
    </rPh>
    <phoneticPr fontId="1"/>
  </si>
  <si>
    <t>訪問型独自サービス処遇改善加算Ⅰ</t>
    <rPh sb="9" eb="15">
      <t>ショグウ</t>
    </rPh>
    <phoneticPr fontId="1"/>
  </si>
  <si>
    <t>リ　生活機能向上連携加算</t>
    <rPh sb="2" eb="4">
      <t>セイカツ</t>
    </rPh>
    <rPh sb="4" eb="6">
      <t>キノウ</t>
    </rPh>
    <rPh sb="6" eb="8">
      <t>コウジョウ</t>
    </rPh>
    <rPh sb="8" eb="10">
      <t>レンケイ</t>
    </rPh>
    <rPh sb="10" eb="12">
      <t>カサン</t>
    </rPh>
    <phoneticPr fontId="1"/>
  </si>
  <si>
    <t>１月につき</t>
    <rPh sb="1" eb="2">
      <t>ツキ</t>
    </rPh>
    <phoneticPr fontId="1"/>
  </si>
  <si>
    <t>チ　初回加算</t>
    <rPh sb="2" eb="6">
      <t>ショカ</t>
    </rPh>
    <phoneticPr fontId="1"/>
  </si>
  <si>
    <t>訪問型独自サービス初回加算</t>
    <rPh sb="9" eb="11">
      <t>ショカイ</t>
    </rPh>
    <rPh sb="11" eb="13">
      <t>カサン</t>
    </rPh>
    <phoneticPr fontId="1"/>
  </si>
  <si>
    <t>１日につき</t>
    <rPh sb="1" eb="2">
      <t>ニチ</t>
    </rPh>
    <phoneticPr fontId="1"/>
  </si>
  <si>
    <t>訪問型独自サービス中山間地域等加算日割</t>
    <rPh sb="15" eb="17">
      <t>カサン</t>
    </rPh>
    <rPh sb="17" eb="19">
      <t>ヒワリ</t>
    </rPh>
    <phoneticPr fontId="1"/>
  </si>
  <si>
    <t>訪問型独自サービス中山間地域等提供加算</t>
    <rPh sb="9" eb="12">
      <t>チュウサンカン</t>
    </rPh>
    <rPh sb="12" eb="14">
      <t>チイキ</t>
    </rPh>
    <rPh sb="14" eb="15">
      <t>トウ</t>
    </rPh>
    <rPh sb="15" eb="17">
      <t>テイキョウ</t>
    </rPh>
    <rPh sb="17" eb="19">
      <t>カサン</t>
    </rPh>
    <phoneticPr fontId="1"/>
  </si>
  <si>
    <t>訪問型独自サービス小規模事業所加算日割</t>
    <rPh sb="17" eb="19">
      <t>ヒワリ</t>
    </rPh>
    <phoneticPr fontId="1"/>
  </si>
  <si>
    <t>訪問型独自サービス小規模事業所加算</t>
    <rPh sb="9" eb="12">
      <t>ショウキボ</t>
    </rPh>
    <rPh sb="12" eb="15">
      <t>ジギョウショ</t>
    </rPh>
    <rPh sb="15" eb="17">
      <t>カサン</t>
    </rPh>
    <phoneticPr fontId="1"/>
  </si>
  <si>
    <t>訪問型独自サービス特別地域加算日割</t>
    <rPh sb="9" eb="11">
      <t>トクベツ</t>
    </rPh>
    <rPh sb="11" eb="13">
      <t>チイキ</t>
    </rPh>
    <rPh sb="13" eb="15">
      <t>カサン</t>
    </rPh>
    <rPh sb="15" eb="17">
      <t>ヒワリ</t>
    </rPh>
    <phoneticPr fontId="1"/>
  </si>
  <si>
    <t>　　特別地域加算</t>
    <rPh sb="2" eb="8">
      <t>トク</t>
    </rPh>
    <phoneticPr fontId="1"/>
  </si>
  <si>
    <t>訪問型独自サービス特別地域加算</t>
    <rPh sb="9" eb="11">
      <t>トクベツ</t>
    </rPh>
    <rPh sb="11" eb="13">
      <t>チイキ</t>
    </rPh>
    <rPh sb="13" eb="15">
      <t>カサン</t>
    </rPh>
    <phoneticPr fontId="1"/>
  </si>
  <si>
    <t>訪問型独自サービスⅢ日割</t>
    <rPh sb="10" eb="12">
      <t>ヒワリ</t>
    </rPh>
    <phoneticPr fontId="1"/>
  </si>
  <si>
    <t>訪問型独自サービスⅢ</t>
    <phoneticPr fontId="1"/>
  </si>
  <si>
    <t>訪問型独自サービスⅡ日割</t>
    <rPh sb="10" eb="12">
      <t>ヒワリ</t>
    </rPh>
    <phoneticPr fontId="1"/>
  </si>
  <si>
    <t>訪問型独自サービスⅡ</t>
    <phoneticPr fontId="1"/>
  </si>
  <si>
    <t>訪問型独自サービスⅠ日割</t>
    <rPh sb="10" eb="12">
      <t>ヒワリ</t>
    </rPh>
    <phoneticPr fontId="1"/>
  </si>
  <si>
    <t>訪問型独自サービスⅠ</t>
    <phoneticPr fontId="1"/>
  </si>
  <si>
    <t>項目</t>
    <rPh sb="0" eb="2">
      <t>コウモク</t>
    </rPh>
    <phoneticPr fontId="1"/>
  </si>
  <si>
    <t>種類</t>
    <rPh sb="0" eb="2">
      <t>シュルイ</t>
    </rPh>
    <phoneticPr fontId="1"/>
  </si>
  <si>
    <t>算定単位</t>
    <rPh sb="0" eb="2">
      <t>サンテイ</t>
    </rPh>
    <rPh sb="2" eb="4">
      <t>タンイ</t>
    </rPh>
    <phoneticPr fontId="1"/>
  </si>
  <si>
    <t>合成
単位数</t>
    <rPh sb="0" eb="2">
      <t>ゴウセイ</t>
    </rPh>
    <rPh sb="3" eb="5">
      <t>タンイ</t>
    </rPh>
    <rPh sb="5" eb="6">
      <t>スウ</t>
    </rPh>
    <phoneticPr fontId="1"/>
  </si>
  <si>
    <t>算定項目</t>
    <rPh sb="0" eb="2">
      <t>サンテイ</t>
    </rPh>
    <rPh sb="2" eb="4">
      <t>コウモク</t>
    </rPh>
    <phoneticPr fontId="1"/>
  </si>
  <si>
    <t>サービス内容略称</t>
    <rPh sb="4" eb="6">
      <t>ナイヨウ</t>
    </rPh>
    <rPh sb="6" eb="8">
      <t>リャクショウ</t>
    </rPh>
    <phoneticPr fontId="1"/>
  </si>
  <si>
    <t>サービスコード</t>
    <phoneticPr fontId="1"/>
  </si>
  <si>
    <t>訪問型独自サービス処遇改善加算Ⅴ</t>
    <phoneticPr fontId="1"/>
  </si>
  <si>
    <t>（５）介護職員処遇改善加算（Ⅴ）</t>
    <rPh sb="3" eb="5">
      <t>カイゴ</t>
    </rPh>
    <rPh sb="5" eb="7">
      <t>ショクイン</t>
    </rPh>
    <rPh sb="7" eb="9">
      <t>ショグウ</t>
    </rPh>
    <rPh sb="9" eb="11">
      <t>カイゼン</t>
    </rPh>
    <rPh sb="11" eb="13">
      <t>カサン</t>
    </rPh>
    <phoneticPr fontId="1"/>
  </si>
  <si>
    <t>200単位加算</t>
    <rPh sb="3" eb="5">
      <t>タンイ</t>
    </rPh>
    <rPh sb="5" eb="7">
      <t>カサン</t>
    </rPh>
    <phoneticPr fontId="1"/>
  </si>
  <si>
    <t>100単位加算</t>
    <rPh sb="3" eb="5">
      <t>タンイ</t>
    </rPh>
    <rPh sb="5" eb="7">
      <t>カサン</t>
    </rPh>
    <phoneticPr fontId="1"/>
  </si>
  <si>
    <t>A2</t>
  </si>
  <si>
    <t>所定単位数の 137／1000 加算</t>
    <rPh sb="0" eb="2">
      <t>ショテイ</t>
    </rPh>
    <rPh sb="2" eb="4">
      <t>タンイ</t>
    </rPh>
    <rPh sb="4" eb="5">
      <t>スウ</t>
    </rPh>
    <rPh sb="16" eb="18">
      <t>カサン</t>
    </rPh>
    <phoneticPr fontId="1"/>
  </si>
  <si>
    <t>所定単位数の 100／1000 加算</t>
    <rPh sb="0" eb="2">
      <t>ショテイ</t>
    </rPh>
    <rPh sb="2" eb="4">
      <t>タンイ</t>
    </rPh>
    <rPh sb="4" eb="5">
      <t>スウ</t>
    </rPh>
    <rPh sb="16" eb="18">
      <t>カサン</t>
    </rPh>
    <phoneticPr fontId="1"/>
  </si>
  <si>
    <t>所定単位数の 55／1000 加算</t>
    <rPh sb="0" eb="2">
      <t>ショテイ</t>
    </rPh>
    <rPh sb="2" eb="4">
      <t>タンイ</t>
    </rPh>
    <rPh sb="4" eb="5">
      <t>スウ</t>
    </rPh>
    <rPh sb="15" eb="17">
      <t>カサン</t>
    </rPh>
    <phoneticPr fontId="1"/>
  </si>
  <si>
    <t>八尾市</t>
    <rPh sb="0" eb="3">
      <t>ヤオシ</t>
    </rPh>
    <phoneticPr fontId="1"/>
  </si>
  <si>
    <t>（３）で算定した単位数の 90% 加算</t>
    <rPh sb="4" eb="6">
      <t>サンテイ</t>
    </rPh>
    <rPh sb="8" eb="10">
      <t>タンイ</t>
    </rPh>
    <rPh sb="10" eb="11">
      <t>スウ</t>
    </rPh>
    <rPh sb="17" eb="19">
      <t>カサン</t>
    </rPh>
    <phoneticPr fontId="1"/>
  </si>
  <si>
    <t>（３）で算定した単位数の 80% 加算</t>
    <rPh sb="4" eb="6">
      <t>サンテイ</t>
    </rPh>
    <rPh sb="8" eb="10">
      <t>タンイ</t>
    </rPh>
    <rPh sb="10" eb="11">
      <t>スウ</t>
    </rPh>
    <rPh sb="17" eb="19">
      <t>カサン</t>
    </rPh>
    <phoneticPr fontId="1"/>
  </si>
  <si>
    <t>A2</t>
    <phoneticPr fontId="1"/>
  </si>
  <si>
    <t>（１）生活機能向上連携加算（Ⅰ）</t>
    <phoneticPr fontId="1"/>
  </si>
  <si>
    <t>（２）生活機能向上連携加算（Ⅱ）</t>
    <phoneticPr fontId="1"/>
  </si>
  <si>
    <t>訪問型独自サービス生活機能向上連携加算Ⅰ</t>
    <rPh sb="9" eb="11">
      <t>セイカツ</t>
    </rPh>
    <rPh sb="11" eb="13">
      <t>キノウ</t>
    </rPh>
    <rPh sb="13" eb="15">
      <t>コウジョウ</t>
    </rPh>
    <rPh sb="15" eb="17">
      <t>レンケイ</t>
    </rPh>
    <rPh sb="17" eb="19">
      <t>カサン</t>
    </rPh>
    <phoneticPr fontId="1"/>
  </si>
  <si>
    <t>訪問型独自サービス生活機能向上連携加算Ⅱ</t>
    <rPh sb="9" eb="11">
      <t>セイカツ</t>
    </rPh>
    <rPh sb="11" eb="13">
      <t>キノウ</t>
    </rPh>
    <rPh sb="13" eb="15">
      <t>コウジョウ</t>
    </rPh>
    <rPh sb="15" eb="17">
      <t>レンケイ</t>
    </rPh>
    <rPh sb="17" eb="19">
      <t>カサン</t>
    </rPh>
    <phoneticPr fontId="1"/>
  </si>
  <si>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1"/>
  </si>
  <si>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</si>
  <si>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</si>
  <si>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</si>
  <si>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</si>
  <si>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所定単位数の 63／1000 加算</t>
    <rPh sb="0" eb="2">
      <t>ショテイ</t>
    </rPh>
    <rPh sb="2" eb="4">
      <t>タンイ</t>
    </rPh>
    <rPh sb="4" eb="5">
      <t>スウ</t>
    </rPh>
    <rPh sb="15" eb="17">
      <t>カサン</t>
    </rPh>
    <phoneticPr fontId="1"/>
  </si>
  <si>
    <t>所定単位数の 42／1000 加算</t>
    <rPh sb="0" eb="2">
      <t>ショテイ</t>
    </rPh>
    <rPh sb="2" eb="4">
      <t>タンイ</t>
    </rPh>
    <rPh sb="4" eb="5">
      <t>スウ</t>
    </rPh>
    <rPh sb="15" eb="17">
      <t>カサン</t>
    </rPh>
    <phoneticPr fontId="1"/>
  </si>
  <si>
    <t>訪問型独自サービス初回加算／２</t>
    <rPh sb="9" eb="11">
      <t>ショカイ</t>
    </rPh>
    <rPh sb="11" eb="13">
      <t>カサン</t>
    </rPh>
    <phoneticPr fontId="1"/>
  </si>
  <si>
    <t>訪問型独自サービスⅢ／２日割</t>
    <rPh sb="12" eb="14">
      <t>ヒワリ</t>
    </rPh>
    <phoneticPr fontId="1"/>
  </si>
  <si>
    <t>訪問型独自サービスⅢ／２</t>
    <phoneticPr fontId="1"/>
  </si>
  <si>
    <t>訪問型独自サービスⅡ／２日割</t>
    <rPh sb="12" eb="14">
      <t>ヒワリ</t>
    </rPh>
    <phoneticPr fontId="1"/>
  </si>
  <si>
    <t>訪問型独自サービスⅡ／２</t>
    <phoneticPr fontId="1"/>
  </si>
  <si>
    <t>訪問型独自サービスⅠ／２日割</t>
    <rPh sb="12" eb="14">
      <t>ヒワリ</t>
    </rPh>
    <phoneticPr fontId="1"/>
  </si>
  <si>
    <t>訪問型独自サービスⅠ／２</t>
    <phoneticPr fontId="1"/>
  </si>
  <si>
    <t>サービスコード</t>
    <phoneticPr fontId="1"/>
  </si>
  <si>
    <t>訪問型独自サービス生活機能向上連携加算Ⅱ／３</t>
    <rPh sb="9" eb="11">
      <t>セイカツ</t>
    </rPh>
    <rPh sb="11" eb="13">
      <t>キノウ</t>
    </rPh>
    <rPh sb="13" eb="15">
      <t>コウジョウ</t>
    </rPh>
    <rPh sb="15" eb="17">
      <t>レンケイ</t>
    </rPh>
    <rPh sb="17" eb="19">
      <t>カサン</t>
    </rPh>
    <phoneticPr fontId="1"/>
  </si>
  <si>
    <t>A2</t>
    <phoneticPr fontId="1"/>
  </si>
  <si>
    <t>訪問型独自サービス生活機能向上連携加算Ⅰ／３</t>
    <rPh sb="9" eb="11">
      <t>セイカツ</t>
    </rPh>
    <rPh sb="11" eb="13">
      <t>キノウ</t>
    </rPh>
    <rPh sb="13" eb="15">
      <t>コウジョウ</t>
    </rPh>
    <rPh sb="15" eb="17">
      <t>レンケイ</t>
    </rPh>
    <rPh sb="17" eb="19">
      <t>カサン</t>
    </rPh>
    <phoneticPr fontId="1"/>
  </si>
  <si>
    <t>訪問型独自サービス初回加算／３</t>
    <rPh sb="9" eb="11">
      <t>ショカイ</t>
    </rPh>
    <rPh sb="11" eb="13">
      <t>カサン</t>
    </rPh>
    <phoneticPr fontId="1"/>
  </si>
  <si>
    <t>訪問型独自サービスⅢ／３日割</t>
    <rPh sb="12" eb="14">
      <t>ヒワリ</t>
    </rPh>
    <phoneticPr fontId="1"/>
  </si>
  <si>
    <t>訪問型独自サービスⅢ／３</t>
    <phoneticPr fontId="1"/>
  </si>
  <si>
    <t>訪問型独自サービスⅡ／３日割</t>
    <rPh sb="12" eb="14">
      <t>ヒワリ</t>
    </rPh>
    <phoneticPr fontId="1"/>
  </si>
  <si>
    <t>訪問型独自サービスⅡ／３</t>
    <phoneticPr fontId="1"/>
  </si>
  <si>
    <t>訪問型独自サービスⅠ／３日割</t>
    <rPh sb="12" eb="14">
      <t>ヒワリ</t>
    </rPh>
    <phoneticPr fontId="1"/>
  </si>
  <si>
    <t>訪問型独自サービスⅠ／３</t>
    <phoneticPr fontId="1"/>
  </si>
  <si>
    <t>サービスコード</t>
    <phoneticPr fontId="1"/>
  </si>
  <si>
    <t>訪問介護相当サービス(独自)×70％</t>
    <phoneticPr fontId="1"/>
  </si>
  <si>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1"/>
  </si>
  <si>
    <t>訪問型独自サービス処遇改善加算Ⅳ</t>
    <phoneticPr fontId="1"/>
  </si>
  <si>
    <t>訪問型独自サービス処遇改善加算Ⅲ</t>
    <phoneticPr fontId="1"/>
  </si>
  <si>
    <t>訪問型独自サービス生活機能向上連携加算Ⅱ／４</t>
    <rPh sb="9" eb="11">
      <t>セイカツ</t>
    </rPh>
    <rPh sb="11" eb="13">
      <t>キノウ</t>
    </rPh>
    <rPh sb="13" eb="15">
      <t>コウジョウ</t>
    </rPh>
    <rPh sb="15" eb="17">
      <t>レンケイ</t>
    </rPh>
    <rPh sb="17" eb="19">
      <t>カサン</t>
    </rPh>
    <phoneticPr fontId="1"/>
  </si>
  <si>
    <t>A2</t>
    <phoneticPr fontId="1"/>
  </si>
  <si>
    <t>訪問型独自サービス生活機能向上連携加算Ⅰ／４</t>
    <rPh sb="9" eb="11">
      <t>セイカツ</t>
    </rPh>
    <rPh sb="11" eb="13">
      <t>キノウ</t>
    </rPh>
    <rPh sb="13" eb="15">
      <t>コウジョウ</t>
    </rPh>
    <rPh sb="15" eb="17">
      <t>レンケイ</t>
    </rPh>
    <rPh sb="17" eb="19">
      <t>カサン</t>
    </rPh>
    <phoneticPr fontId="1"/>
  </si>
  <si>
    <t>訪問型独自サービス初回加算／４</t>
    <rPh sb="9" eb="11">
      <t>ショカイ</t>
    </rPh>
    <rPh sb="11" eb="13">
      <t>カサン</t>
    </rPh>
    <phoneticPr fontId="1"/>
  </si>
  <si>
    <t>訪問型独自サービスⅢ／４日割</t>
    <rPh sb="12" eb="14">
      <t>ヒワリ</t>
    </rPh>
    <phoneticPr fontId="1"/>
  </si>
  <si>
    <t>訪問型独自サービスⅢ／４</t>
    <phoneticPr fontId="1"/>
  </si>
  <si>
    <t>訪問型独自サービスⅡ／４日割</t>
    <rPh sb="12" eb="14">
      <t>ヒワリ</t>
    </rPh>
    <phoneticPr fontId="1"/>
  </si>
  <si>
    <t>訪問型独自サービスⅡ／４</t>
    <phoneticPr fontId="1"/>
  </si>
  <si>
    <t>訪問型独自サービスⅠ／４日割</t>
    <rPh sb="12" eb="14">
      <t>ヒワリ</t>
    </rPh>
    <phoneticPr fontId="1"/>
  </si>
  <si>
    <t>訪問型独自サービスⅠ／４</t>
    <phoneticPr fontId="1"/>
  </si>
  <si>
    <t>サービスコード</t>
    <phoneticPr fontId="1"/>
  </si>
  <si>
    <t>訪問介護相当サービス(独自)×93％</t>
    <phoneticPr fontId="1"/>
  </si>
  <si>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1"/>
  </si>
  <si>
    <t>白</t>
    <rPh sb="0" eb="1">
      <t>シロ</t>
    </rPh>
    <phoneticPr fontId="1"/>
  </si>
  <si>
    <t>訪問型独自サービス同一建物減算</t>
    <rPh sb="0" eb="2">
      <t>ホウモン</t>
    </rPh>
    <rPh sb="2" eb="3">
      <t>ガタ</t>
    </rPh>
    <rPh sb="3" eb="5">
      <t>ドクジ</t>
    </rPh>
    <rPh sb="9" eb="11">
      <t>ドウイツ</t>
    </rPh>
    <rPh sb="11" eb="13">
      <t>タテモノ</t>
    </rPh>
    <rPh sb="13" eb="15">
      <t>ゲンサン</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</si>
  <si>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</si>
  <si>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合成
単位数（独自）</t>
    <rPh sb="0" eb="2">
      <t>ゴウセイ</t>
    </rPh>
    <rPh sb="3" eb="5">
      <t>タンイ</t>
    </rPh>
    <rPh sb="5" eb="6">
      <t>スウ</t>
    </rPh>
    <rPh sb="7" eb="9">
      <t>ドクジ</t>
    </rPh>
    <phoneticPr fontId="1"/>
  </si>
  <si>
    <t>合成
単位数（独自）</t>
    <rPh sb="0" eb="2">
      <t>ゴウセイ</t>
    </rPh>
    <rPh sb="3" eb="6">
      <t>タンイスウ</t>
    </rPh>
    <rPh sb="7" eb="9">
      <t>ドクジ</t>
    </rPh>
    <phoneticPr fontId="3"/>
  </si>
  <si>
    <t>合成
単位数
（独自）</t>
    <rPh sb="0" eb="2">
      <t>ゴウセイ</t>
    </rPh>
    <rPh sb="3" eb="6">
      <t>タンイスウ</t>
    </rPh>
    <rPh sb="8" eb="10">
      <t>ドクジ</t>
    </rPh>
    <phoneticPr fontId="3"/>
  </si>
  <si>
    <t>　　中山間地域等に居住する者へのサービス提供加算</t>
    <rPh sb="2" eb="8">
      <t>チュウ</t>
    </rPh>
    <rPh sb="9" eb="11">
      <t>キョジュウ</t>
    </rPh>
    <rPh sb="13" eb="14">
      <t>モノ</t>
    </rPh>
    <rPh sb="20" eb="22">
      <t>テイキョウ</t>
    </rPh>
    <rPh sb="22" eb="24">
      <t>カサン</t>
    </rPh>
    <phoneticPr fontId="1"/>
  </si>
  <si>
    <t>　　中山間地域等における小規模事業所加算</t>
    <rPh sb="2" eb="8">
      <t>チュウ</t>
    </rPh>
    <rPh sb="12" eb="15">
      <t>ショウキボ</t>
    </rPh>
    <rPh sb="15" eb="16">
      <t>コト</t>
    </rPh>
    <rPh sb="16" eb="17">
      <t>ギョウ</t>
    </rPh>
    <rPh sb="17" eb="18">
      <t>ジョ</t>
    </rPh>
    <rPh sb="18" eb="20">
      <t>カサン</t>
    </rPh>
    <phoneticPr fontId="1"/>
  </si>
  <si>
    <t>※特別地域加算、中山間地域等における小規模事業所加算、中山間地域等に居住する者へのサービス提供加算、介護職員処遇改善加算及び介護職員等特定処遇改善加算は、</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rPh sb="60" eb="61">
      <t>オヨ</t>
    </rPh>
    <rPh sb="62" eb="64">
      <t>カイゴ</t>
    </rPh>
    <rPh sb="64" eb="66">
      <t>ショクイン</t>
    </rPh>
    <rPh sb="66" eb="67">
      <t>トウ</t>
    </rPh>
    <rPh sb="67" eb="75">
      <t>トクテイショグウカイゼンカサン</t>
    </rPh>
    <phoneticPr fontId="7"/>
  </si>
  <si>
    <t>　支給限度額管理の対象外の算定項目となります。</t>
    <phoneticPr fontId="1"/>
  </si>
  <si>
    <r>
      <t>所定単位数の　</t>
    </r>
    <r>
      <rPr>
        <sz val="11"/>
        <color theme="1"/>
        <rFont val="ＭＳ Ｐゴシック"/>
        <family val="3"/>
        <charset val="128"/>
      </rPr>
      <t>15%</t>
    </r>
    <r>
      <rPr>
        <sz val="10"/>
        <color indexed="8"/>
        <rFont val="ＭＳ Ｐゴシック"/>
        <family val="3"/>
        <charset val="128"/>
      </rPr>
      <t>　加算</t>
    </r>
    <rPh sb="0" eb="2">
      <t>ショテイ</t>
    </rPh>
    <rPh sb="2" eb="4">
      <t>タンイ</t>
    </rPh>
    <rPh sb="4" eb="5">
      <t>スウ</t>
    </rPh>
    <rPh sb="11" eb="13">
      <t>カサン</t>
    </rPh>
    <phoneticPr fontId="1"/>
  </si>
  <si>
    <r>
      <t>所定単位数の　</t>
    </r>
    <r>
      <rPr>
        <sz val="11"/>
        <color theme="1"/>
        <rFont val="ＭＳ Ｐゴシック"/>
        <family val="3"/>
        <charset val="128"/>
      </rPr>
      <t>10%</t>
    </r>
    <r>
      <rPr>
        <sz val="10"/>
        <color indexed="8"/>
        <rFont val="ＭＳ Ｐゴシック"/>
        <family val="3"/>
        <charset val="128"/>
      </rPr>
      <t>　加算</t>
    </r>
    <rPh sb="0" eb="2">
      <t>ショテイ</t>
    </rPh>
    <rPh sb="2" eb="4">
      <t>タンイ</t>
    </rPh>
    <rPh sb="4" eb="5">
      <t>スウ</t>
    </rPh>
    <rPh sb="11" eb="13">
      <t>カサン</t>
    </rPh>
    <phoneticPr fontId="1"/>
  </si>
  <si>
    <r>
      <t>所定単位数の 　</t>
    </r>
    <r>
      <rPr>
        <sz val="11"/>
        <color theme="1"/>
        <rFont val="ＭＳ Ｐゴシック"/>
        <family val="3"/>
        <charset val="128"/>
      </rPr>
      <t>5%</t>
    </r>
    <r>
      <rPr>
        <sz val="10"/>
        <color indexed="8"/>
        <rFont val="ＭＳ Ｐゴシック"/>
        <family val="3"/>
        <charset val="128"/>
      </rPr>
      <t>　加算</t>
    </r>
    <rPh sb="0" eb="2">
      <t>ショテイ</t>
    </rPh>
    <rPh sb="2" eb="4">
      <t>タンイ</t>
    </rPh>
    <rPh sb="4" eb="5">
      <t>スウ</t>
    </rPh>
    <rPh sb="11" eb="13">
      <t>カサン</t>
    </rPh>
    <phoneticPr fontId="1"/>
  </si>
  <si>
    <r>
      <t>所定単位数の　</t>
    </r>
    <r>
      <rPr>
        <sz val="11"/>
        <color theme="1"/>
        <rFont val="ＭＳ Ｐゴシック"/>
        <family val="3"/>
        <charset val="128"/>
      </rPr>
      <t>10%　減算</t>
    </r>
    <rPh sb="0" eb="2">
      <t>ショテイ</t>
    </rPh>
    <rPh sb="2" eb="4">
      <t>タンイ</t>
    </rPh>
    <rPh sb="4" eb="5">
      <t>スウ</t>
    </rPh>
    <rPh sb="11" eb="13">
      <t>ゲンサン</t>
    </rPh>
    <phoneticPr fontId="1"/>
  </si>
  <si>
    <r>
      <t xml:space="preserve">訪問型サービス（基準緩和）サービスコード表【令和３年４月サービス提供分から】                                                                                </t>
    </r>
    <r>
      <rPr>
        <sz val="12"/>
        <color theme="1"/>
        <rFont val="ＭＳ Ｐゴシック"/>
        <family val="3"/>
        <charset val="128"/>
      </rPr>
      <t xml:space="preserve">  </t>
    </r>
    <rPh sb="0" eb="2">
      <t>ホウモン</t>
    </rPh>
    <rPh sb="2" eb="3">
      <t>ガタ</t>
    </rPh>
    <rPh sb="8" eb="10">
      <t>キジュン</t>
    </rPh>
    <rPh sb="10" eb="12">
      <t>カンワ</t>
    </rPh>
    <rPh sb="20" eb="21">
      <t>ヒョウ</t>
    </rPh>
    <phoneticPr fontId="1"/>
  </si>
  <si>
    <t>　支給限度額管理の対象外の算定項目となります。</t>
  </si>
  <si>
    <t>令和４年４月サービス提供分から削除</t>
    <rPh sb="0" eb="2">
      <t>レイワ</t>
    </rPh>
    <rPh sb="3" eb="4">
      <t>ネン</t>
    </rPh>
    <rPh sb="5" eb="6">
      <t>ガツ</t>
    </rPh>
    <rPh sb="10" eb="12">
      <t>テイキョウ</t>
    </rPh>
    <rPh sb="12" eb="13">
      <t>ブン</t>
    </rPh>
    <rPh sb="15" eb="17">
      <t>サクジョ</t>
    </rPh>
    <phoneticPr fontId="1"/>
  </si>
  <si>
    <r>
      <t>事業対象者・要支援１・２（週１回程度）　　</t>
    </r>
    <r>
      <rPr>
        <sz val="10"/>
        <color indexed="8"/>
        <rFont val="ＭＳ Ｐゴシック"/>
        <family val="3"/>
        <charset val="128"/>
      </rPr>
      <t>1,176単位</t>
    </r>
    <rPh sb="0" eb="2">
      <t>ジギョウ</t>
    </rPh>
    <rPh sb="2" eb="5">
      <t>タイショウシャ</t>
    </rPh>
    <rPh sb="6" eb="7">
      <t>ヨウ</t>
    </rPh>
    <rPh sb="7" eb="9">
      <t>シエン</t>
    </rPh>
    <rPh sb="13" eb="16">
      <t>シュウ</t>
    </rPh>
    <rPh sb="16" eb="18">
      <t>テイド</t>
    </rPh>
    <rPh sb="26" eb="28">
      <t>タンイ</t>
    </rPh>
    <phoneticPr fontId="1"/>
  </si>
  <si>
    <r>
      <t>事業対象者・要支援１・２（週１回程度）　　</t>
    </r>
    <r>
      <rPr>
        <sz val="10"/>
        <color indexed="8"/>
        <rFont val="ＭＳ Ｐゴシック"/>
        <family val="3"/>
        <charset val="128"/>
      </rPr>
      <t>39単位</t>
    </r>
    <rPh sb="0" eb="2">
      <t>ジギョウ</t>
    </rPh>
    <rPh sb="2" eb="5">
      <t>タイショウシャ</t>
    </rPh>
    <rPh sb="6" eb="7">
      <t>ヨウ</t>
    </rPh>
    <rPh sb="7" eb="9">
      <t>シエン</t>
    </rPh>
    <rPh sb="13" eb="16">
      <t>シュウ</t>
    </rPh>
    <rPh sb="16" eb="18">
      <t>テイド</t>
    </rPh>
    <rPh sb="23" eb="25">
      <t>タンイ</t>
    </rPh>
    <phoneticPr fontId="1"/>
  </si>
  <si>
    <r>
      <t>事業対象者・要支援１・２（週２回程度）　　</t>
    </r>
    <r>
      <rPr>
        <sz val="10"/>
        <color indexed="8"/>
        <rFont val="ＭＳ Ｐゴシック"/>
        <family val="3"/>
        <charset val="128"/>
      </rPr>
      <t>2,349単位</t>
    </r>
    <rPh sb="0" eb="2">
      <t>ジギョウ</t>
    </rPh>
    <rPh sb="2" eb="5">
      <t>タイショウシャ</t>
    </rPh>
    <rPh sb="6" eb="7">
      <t>ヨウ</t>
    </rPh>
    <rPh sb="7" eb="9">
      <t>シエン</t>
    </rPh>
    <rPh sb="13" eb="14">
      <t>シュウ</t>
    </rPh>
    <rPh sb="15" eb="16">
      <t>カイ</t>
    </rPh>
    <rPh sb="16" eb="18">
      <t>テイド</t>
    </rPh>
    <rPh sb="26" eb="28">
      <t>タンイ</t>
    </rPh>
    <phoneticPr fontId="1"/>
  </si>
  <si>
    <r>
      <t>事業対象者・要支援１・２（週２回程度）　　</t>
    </r>
    <r>
      <rPr>
        <sz val="10"/>
        <color indexed="8"/>
        <rFont val="ＭＳ Ｐゴシック"/>
        <family val="3"/>
        <charset val="128"/>
      </rPr>
      <t>77単位</t>
    </r>
    <rPh sb="0" eb="2">
      <t>ジギョウ</t>
    </rPh>
    <rPh sb="2" eb="5">
      <t>タイショウシャ</t>
    </rPh>
    <rPh sb="6" eb="7">
      <t>ヨウ</t>
    </rPh>
    <rPh sb="7" eb="9">
      <t>シエン</t>
    </rPh>
    <rPh sb="13" eb="14">
      <t>シュウ</t>
    </rPh>
    <rPh sb="15" eb="16">
      <t>カイ</t>
    </rPh>
    <rPh sb="16" eb="18">
      <t>テイド</t>
    </rPh>
    <rPh sb="23" eb="25">
      <t>タンイ</t>
    </rPh>
    <phoneticPr fontId="1"/>
  </si>
  <si>
    <r>
      <t>事業対象者・要支援２（週２回を超える程度）　　</t>
    </r>
    <r>
      <rPr>
        <sz val="10"/>
        <color indexed="8"/>
        <rFont val="ＭＳ Ｐゴシック"/>
        <family val="3"/>
        <charset val="128"/>
      </rPr>
      <t>3,727単位</t>
    </r>
    <rPh sb="0" eb="2">
      <t>ジギョウ</t>
    </rPh>
    <rPh sb="2" eb="5">
      <t>タイショウシャ</t>
    </rPh>
    <rPh sb="6" eb="7">
      <t>ヨウ</t>
    </rPh>
    <rPh sb="7" eb="9">
      <t>シエン</t>
    </rPh>
    <rPh sb="11" eb="12">
      <t>シュウ</t>
    </rPh>
    <rPh sb="13" eb="14">
      <t>カイ</t>
    </rPh>
    <rPh sb="15" eb="16">
      <t>コ</t>
    </rPh>
    <rPh sb="18" eb="20">
      <t>テイド</t>
    </rPh>
    <rPh sb="28" eb="30">
      <t>タンイ</t>
    </rPh>
    <phoneticPr fontId="1"/>
  </si>
  <si>
    <r>
      <t>事業対象者・要支援２（週２回を超える程度）　　</t>
    </r>
    <r>
      <rPr>
        <sz val="10"/>
        <color indexed="8"/>
        <rFont val="ＭＳ Ｐゴシック"/>
        <family val="3"/>
        <charset val="128"/>
      </rPr>
      <t>123単位</t>
    </r>
    <rPh sb="0" eb="2">
      <t>ジギョウ</t>
    </rPh>
    <rPh sb="2" eb="5">
      <t>タイショウシャ</t>
    </rPh>
    <rPh sb="6" eb="7">
      <t>ヨウ</t>
    </rPh>
    <rPh sb="7" eb="9">
      <t>シエン</t>
    </rPh>
    <rPh sb="11" eb="12">
      <t>シュウ</t>
    </rPh>
    <rPh sb="13" eb="14">
      <t>カイ</t>
    </rPh>
    <rPh sb="15" eb="16">
      <t>コ</t>
    </rPh>
    <rPh sb="18" eb="20">
      <t>テイド</t>
    </rPh>
    <rPh sb="26" eb="28">
      <t>タンイ</t>
    </rPh>
    <phoneticPr fontId="1"/>
  </si>
  <si>
    <t>訪問介護相当サービス（独自）サービスコード表【令和４年４月サービス提供分から】</t>
    <rPh sb="0" eb="2">
      <t>ホウモン</t>
    </rPh>
    <rPh sb="2" eb="4">
      <t>カイゴ</t>
    </rPh>
    <rPh sb="4" eb="6">
      <t>ソウトウ</t>
    </rPh>
    <rPh sb="11" eb="13">
      <t>ドクジ</t>
    </rPh>
    <rPh sb="21" eb="22">
      <t>ヒョウ</t>
    </rPh>
    <rPh sb="23" eb="25">
      <t>レイワ</t>
    </rPh>
    <rPh sb="26" eb="27">
      <t>ネン</t>
    </rPh>
    <rPh sb="28" eb="29">
      <t>ガツ</t>
    </rPh>
    <rPh sb="33" eb="36">
      <t>テイキョウブン</t>
    </rPh>
    <phoneticPr fontId="1"/>
  </si>
  <si>
    <t>事業対象者・要支援１・２（週１回程度）　　941単位</t>
    <rPh sb="0" eb="2">
      <t>ジギョウ</t>
    </rPh>
    <rPh sb="2" eb="5">
      <t>タイショウシャ</t>
    </rPh>
    <rPh sb="6" eb="7">
      <t>ヨウ</t>
    </rPh>
    <rPh sb="7" eb="9">
      <t>シエン</t>
    </rPh>
    <rPh sb="13" eb="16">
      <t>シュウ</t>
    </rPh>
    <rPh sb="16" eb="18">
      <t>テイド</t>
    </rPh>
    <rPh sb="24" eb="26">
      <t>タンイ</t>
    </rPh>
    <phoneticPr fontId="1"/>
  </si>
  <si>
    <t>事業対象者・要支援１・２（週１回程度）　　31単位</t>
    <rPh sb="0" eb="2">
      <t>ジギョウ</t>
    </rPh>
    <rPh sb="2" eb="5">
      <t>タイショウシャ</t>
    </rPh>
    <rPh sb="6" eb="7">
      <t>ヨウ</t>
    </rPh>
    <rPh sb="7" eb="9">
      <t>シエン</t>
    </rPh>
    <rPh sb="13" eb="16">
      <t>シュウ</t>
    </rPh>
    <rPh sb="16" eb="18">
      <t>テイド</t>
    </rPh>
    <rPh sb="23" eb="25">
      <t>タンイ</t>
    </rPh>
    <phoneticPr fontId="1"/>
  </si>
  <si>
    <t>事業対象者・要支援１・２（週２回程度）　　1,879単位</t>
    <rPh sb="0" eb="2">
      <t>ジギョウ</t>
    </rPh>
    <rPh sb="2" eb="5">
      <t>タイショウシャ</t>
    </rPh>
    <rPh sb="6" eb="7">
      <t>ヨウ</t>
    </rPh>
    <rPh sb="7" eb="9">
      <t>シエン</t>
    </rPh>
    <rPh sb="13" eb="14">
      <t>シュウ</t>
    </rPh>
    <rPh sb="15" eb="16">
      <t>カイ</t>
    </rPh>
    <rPh sb="16" eb="18">
      <t>テイド</t>
    </rPh>
    <rPh sb="26" eb="28">
      <t>タンイ</t>
    </rPh>
    <phoneticPr fontId="1"/>
  </si>
  <si>
    <t>事業対象者・要支援１・２（週２回程度）　　62単位</t>
    <rPh sb="0" eb="2">
      <t>ジギョウ</t>
    </rPh>
    <rPh sb="2" eb="5">
      <t>タイショウシャ</t>
    </rPh>
    <rPh sb="6" eb="7">
      <t>ヨウ</t>
    </rPh>
    <rPh sb="7" eb="9">
      <t>シエン</t>
    </rPh>
    <rPh sb="13" eb="14">
      <t>シュウ</t>
    </rPh>
    <rPh sb="15" eb="16">
      <t>カイ</t>
    </rPh>
    <rPh sb="16" eb="18">
      <t>テイド</t>
    </rPh>
    <rPh sb="23" eb="25">
      <t>タンイ</t>
    </rPh>
    <phoneticPr fontId="1"/>
  </si>
  <si>
    <t>事業対象者・要支援２（週２回を超える程度）　　2,982単位</t>
    <rPh sb="0" eb="2">
      <t>ジギョウ</t>
    </rPh>
    <rPh sb="2" eb="5">
      <t>タイショウシャ</t>
    </rPh>
    <rPh sb="6" eb="7">
      <t>ヨウ</t>
    </rPh>
    <rPh sb="7" eb="9">
      <t>シエン</t>
    </rPh>
    <rPh sb="11" eb="12">
      <t>シュウ</t>
    </rPh>
    <rPh sb="13" eb="14">
      <t>カイ</t>
    </rPh>
    <rPh sb="15" eb="16">
      <t>コ</t>
    </rPh>
    <rPh sb="18" eb="20">
      <t>テイド</t>
    </rPh>
    <rPh sb="28" eb="30">
      <t>タンイ</t>
    </rPh>
    <phoneticPr fontId="1"/>
  </si>
  <si>
    <t>事業対象者・要支援２（週２回を超える程度）　　98単位</t>
    <rPh sb="0" eb="2">
      <t>ジギョウ</t>
    </rPh>
    <rPh sb="2" eb="5">
      <t>タイショウシャ</t>
    </rPh>
    <rPh sb="6" eb="7">
      <t>ヨウ</t>
    </rPh>
    <rPh sb="7" eb="9">
      <t>シエン</t>
    </rPh>
    <rPh sb="11" eb="12">
      <t>シュウ</t>
    </rPh>
    <rPh sb="13" eb="14">
      <t>カイ</t>
    </rPh>
    <rPh sb="15" eb="16">
      <t>コ</t>
    </rPh>
    <rPh sb="18" eb="20">
      <t>テイド</t>
    </rPh>
    <rPh sb="25" eb="27">
      <t>タンイ</t>
    </rPh>
    <phoneticPr fontId="1"/>
  </si>
  <si>
    <r>
      <t>所定単位数の　10%　減算</t>
    </r>
    <r>
      <rPr>
        <sz val="10"/>
        <color indexed="8"/>
        <rFont val="ＭＳ Ｐゴシック"/>
        <family val="3"/>
        <charset val="128"/>
      </rPr>
      <t/>
    </r>
    <rPh sb="0" eb="2">
      <t>ショテイ</t>
    </rPh>
    <rPh sb="2" eb="4">
      <t>タンイ</t>
    </rPh>
    <rPh sb="4" eb="5">
      <t>スウ</t>
    </rPh>
    <rPh sb="11" eb="13">
      <t>ゲンサン</t>
    </rPh>
    <phoneticPr fontId="1"/>
  </si>
  <si>
    <t>ロ　訪問型サービス費
（独自）（Ⅱ）</t>
    <rPh sb="9" eb="10">
      <t>ヒ</t>
    </rPh>
    <phoneticPr fontId="1"/>
  </si>
  <si>
    <t>ハ　訪問型サービス費
（独自）（Ⅲ）</t>
    <rPh sb="9" eb="10">
      <t>ヒ</t>
    </rPh>
    <phoneticPr fontId="1"/>
  </si>
  <si>
    <t>イ　訪問型サービス費
（独自）（Ⅰ）</t>
    <rPh sb="9" eb="10">
      <t>ヒ</t>
    </rPh>
    <rPh sb="12" eb="14">
      <t>ドクジ</t>
    </rPh>
    <phoneticPr fontId="1"/>
  </si>
  <si>
    <t>共生型訪問介護相当サービス（独自）サービスコード表【令和４年４月サービス提供分から】</t>
    <rPh sb="0" eb="3">
      <t>キョウセイガタ</t>
    </rPh>
    <rPh sb="3" eb="5">
      <t>ホウモン</t>
    </rPh>
    <rPh sb="5" eb="7">
      <t>カイゴ</t>
    </rPh>
    <rPh sb="7" eb="9">
      <t>ソウトウ</t>
    </rPh>
    <rPh sb="14" eb="16">
      <t>ドクジ</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</si>
</sst>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9"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2"/>
      <color rgb="FFFF0000"/>
      <name val="ＭＳ Ｐゴシック"/>
      <family val="3"/>
      <charset val="128"/>
      <scheme val="minor"/>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0"/>
      <name val="ＭＳ Ｐゴシック"/>
      <family val="3"/>
      <charset val="128"/>
    </font>
    <font>
      <sz val="10"/>
      <color theme="0"/>
      <name val="ＭＳ Ｐゴシック"/>
      <family val="3"/>
      <charset val="128"/>
    </font>
    <font>
      <sz val="10"/>
      <name val="ＭＳ Ｐゴシック"/>
      <family val="3"/>
      <charset val="128"/>
    </font>
    <font>
      <sz val="11"/>
      <name val="ＭＳ Ｐゴシック"/>
      <family val="3"/>
      <charset val="128"/>
    </font>
    <font>
      <sz val="8"/>
      <color theme="1"/>
      <name val="ＭＳ Ｐゴシック"/>
      <family val="3"/>
      <charset val="128"/>
    </font>
    <font>
      <sz val="12"/>
      <color rgb="FFFF0000"/>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0"/>
      <name val="ＭＳ Ｐゴシック"/>
      <family val="3"/>
      <charset val="128"/>
      <scheme val="minor"/>
    </font>
    <font>
      <sz val="10"/>
      <color theme="0"/>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cellStyleXfs>
  <cellXfs count="171">
    <xf numFmtId="0" fontId="0" fillId="0" borderId="0" xfId="0">
      <alignment vertical="center"/>
    </xf>
    <xf numFmtId="0" fontId="8"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10" fillId="0" borderId="0" xfId="0" applyFont="1" applyFill="1">
      <alignment vertical="center"/>
    </xf>
    <xf numFmtId="0" fontId="9" fillId="0" borderId="0" xfId="0" applyFont="1" applyBorder="1" applyAlignment="1">
      <alignment horizontal="left" vertical="center"/>
    </xf>
    <xf numFmtId="0" fontId="10" fillId="0" borderId="0" xfId="0" applyFont="1" applyBorder="1">
      <alignment vertical="center"/>
    </xf>
    <xf numFmtId="0" fontId="11" fillId="0" borderId="0" xfId="2" applyFont="1" applyFill="1" applyBorder="1" applyAlignment="1">
      <alignment horizontal="left" vertical="center"/>
    </xf>
    <xf numFmtId="0" fontId="0" fillId="0" borderId="0" xfId="2" applyFont="1" applyFill="1" applyBorder="1" applyAlignment="1">
      <alignment horizontal="center" vertical="center"/>
    </xf>
    <xf numFmtId="0" fontId="0" fillId="0" borderId="0" xfId="2" applyFont="1" applyFill="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3" xfId="0" applyFont="1" applyBorder="1" applyAlignment="1">
      <alignment horizontal="left" vertical="center"/>
    </xf>
    <xf numFmtId="0" fontId="12" fillId="0" borderId="3" xfId="0" applyFont="1" applyBorder="1" applyAlignment="1">
      <alignment horizontal="center" vertical="center"/>
    </xf>
    <xf numFmtId="0" fontId="12" fillId="0" borderId="3" xfId="0" applyFont="1" applyBorder="1" applyAlignment="1">
      <alignment horizontal="right" vertical="center"/>
    </xf>
    <xf numFmtId="0" fontId="10" fillId="0" borderId="0" xfId="0" applyFont="1">
      <alignment vertical="center"/>
    </xf>
    <xf numFmtId="0" fontId="14" fillId="0" borderId="0" xfId="0" applyFont="1">
      <alignment vertical="center"/>
    </xf>
    <xf numFmtId="0" fontId="14" fillId="0" borderId="1" xfId="0" applyFont="1" applyFill="1" applyBorder="1" applyAlignment="1">
      <alignment horizontal="center" vertical="center"/>
    </xf>
    <xf numFmtId="0" fontId="14" fillId="0" borderId="0" xfId="0" applyFont="1" applyFill="1">
      <alignment vertical="center"/>
    </xf>
    <xf numFmtId="0" fontId="10" fillId="0" borderId="1" xfId="0" applyFont="1" applyFill="1" applyBorder="1" applyAlignment="1">
      <alignment horizontal="center" vertical="center"/>
    </xf>
    <xf numFmtId="0" fontId="14" fillId="0" borderId="1" xfId="0" applyFont="1" applyFill="1" applyBorder="1" applyAlignment="1">
      <alignment vertical="center" shrinkToFit="1"/>
    </xf>
    <xf numFmtId="0" fontId="14" fillId="0" borderId="1" xfId="0" applyFont="1" applyFill="1" applyBorder="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vertical="center" shrinkToFit="1"/>
    </xf>
    <xf numFmtId="38" fontId="10" fillId="0" borderId="1" xfId="1" applyFont="1" applyFill="1" applyBorder="1" applyAlignment="1">
      <alignment vertical="center"/>
    </xf>
    <xf numFmtId="0" fontId="17" fillId="0" borderId="0" xfId="0" applyFont="1" applyFill="1">
      <alignment vertical="center"/>
    </xf>
    <xf numFmtId="38" fontId="10" fillId="0" borderId="1" xfId="1" applyFont="1" applyFill="1" applyBorder="1">
      <alignment vertical="center"/>
    </xf>
    <xf numFmtId="0" fontId="10" fillId="0" borderId="4" xfId="0" applyFont="1" applyFill="1" applyBorder="1" applyAlignment="1">
      <alignment horizontal="right" vertical="center" wrapText="1"/>
    </xf>
    <xf numFmtId="0" fontId="14" fillId="0" borderId="2" xfId="0" applyFont="1" applyFill="1" applyBorder="1" applyAlignment="1">
      <alignment vertical="center"/>
    </xf>
    <xf numFmtId="0" fontId="10" fillId="0" borderId="4" xfId="0" applyFont="1" applyFill="1" applyBorder="1" applyAlignment="1">
      <alignment horizontal="right" vertical="center"/>
    </xf>
    <xf numFmtId="0" fontId="14" fillId="0" borderId="2" xfId="0" applyFont="1" applyFill="1" applyBorder="1" applyAlignment="1">
      <alignment horizontal="left" vertical="center"/>
    </xf>
    <xf numFmtId="0" fontId="14" fillId="0" borderId="2" xfId="0" applyFont="1" applyFill="1" applyBorder="1">
      <alignment vertical="center"/>
    </xf>
    <xf numFmtId="0" fontId="10" fillId="0" borderId="4" xfId="0" applyFont="1" applyFill="1" applyBorder="1" applyAlignment="1">
      <alignment horizontal="right" vertical="center" shrinkToFit="1"/>
    </xf>
    <xf numFmtId="0" fontId="14" fillId="0" borderId="9" xfId="0" applyFont="1" applyFill="1" applyBorder="1" applyAlignment="1">
      <alignment vertical="center" shrinkToFit="1"/>
    </xf>
    <xf numFmtId="0" fontId="14" fillId="0" borderId="0" xfId="0" applyFont="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16" fillId="2" borderId="0" xfId="0" applyFont="1" applyFill="1" applyAlignment="1">
      <alignment horizontal="center" vertical="center"/>
    </xf>
    <xf numFmtId="0" fontId="14" fillId="0" borderId="0" xfId="0" applyFont="1" applyAlignment="1">
      <alignment vertical="center" shrinkToFit="1"/>
    </xf>
    <xf numFmtId="0" fontId="20"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Alignment="1">
      <alignment vertical="center"/>
    </xf>
    <xf numFmtId="0" fontId="12" fillId="0" borderId="0" xfId="0" applyFont="1" applyFill="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applyAlignment="1">
      <alignment horizontal="center" vertical="center"/>
    </xf>
    <xf numFmtId="0" fontId="17" fillId="0" borderId="0" xfId="0" applyFont="1">
      <alignment vertical="center"/>
    </xf>
    <xf numFmtId="0" fontId="12" fillId="0" borderId="0" xfId="0" applyFont="1" applyFill="1" applyAlignment="1">
      <alignment horizontal="left" vertical="center"/>
    </xf>
    <xf numFmtId="0" fontId="14" fillId="0" borderId="1" xfId="0" applyFont="1" applyBorder="1" applyAlignment="1">
      <alignment horizontal="center" vertical="center"/>
    </xf>
    <xf numFmtId="38" fontId="18" fillId="0" borderId="1" xfId="1" applyFont="1" applyFill="1" applyBorder="1" applyAlignment="1">
      <alignment vertical="center"/>
    </xf>
    <xf numFmtId="0" fontId="10" fillId="0" borderId="1" xfId="0" applyFont="1" applyBorder="1" applyAlignment="1">
      <alignment horizontal="center" vertical="center"/>
    </xf>
    <xf numFmtId="0" fontId="14" fillId="0" borderId="1" xfId="0" applyFont="1" applyBorder="1" applyAlignment="1">
      <alignment vertical="center" shrinkToFit="1"/>
    </xf>
    <xf numFmtId="0" fontId="18" fillId="0" borderId="4" xfId="0" applyFont="1" applyBorder="1" applyAlignment="1">
      <alignment horizontal="right" vertical="center" wrapText="1"/>
    </xf>
    <xf numFmtId="38" fontId="18" fillId="0" borderId="1" xfId="1" applyFont="1" applyFill="1" applyBorder="1">
      <alignment vertical="center"/>
    </xf>
    <xf numFmtId="38" fontId="18" fillId="0" borderId="1" xfId="1" applyFont="1" applyBorder="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176" fontId="10" fillId="0" borderId="1" xfId="0" applyNumberFormat="1" applyFont="1" applyFill="1" applyBorder="1" applyAlignment="1">
      <alignment horizontal="right" vertical="center" wrapText="1"/>
    </xf>
    <xf numFmtId="176" fontId="10" fillId="0" borderId="4" xfId="0" applyNumberFormat="1" applyFont="1" applyFill="1" applyBorder="1" applyAlignment="1">
      <alignment horizontal="right" vertical="center" wrapText="1"/>
    </xf>
    <xf numFmtId="176" fontId="10" fillId="0" borderId="4" xfId="0" applyNumberFormat="1" applyFont="1" applyFill="1" applyBorder="1" applyAlignment="1">
      <alignment horizontal="right" vertical="center"/>
    </xf>
    <xf numFmtId="176" fontId="10" fillId="0" borderId="4" xfId="0" applyNumberFormat="1" applyFont="1" applyFill="1" applyBorder="1" applyAlignment="1">
      <alignment horizontal="right" vertical="center" shrinkToFit="1"/>
    </xf>
    <xf numFmtId="0" fontId="21" fillId="0" borderId="0" xfId="0" applyFont="1" applyFill="1" applyAlignment="1">
      <alignment horizontal="center" vertical="center"/>
    </xf>
    <xf numFmtId="0" fontId="0" fillId="0" borderId="0" xfId="0" applyFont="1" applyFill="1">
      <alignment vertical="center"/>
    </xf>
    <xf numFmtId="0" fontId="21" fillId="0" borderId="0" xfId="0" applyFont="1" applyBorder="1" applyAlignment="1">
      <alignment horizontal="left" vertical="center"/>
    </xf>
    <xf numFmtId="0" fontId="0" fillId="0" borderId="0" xfId="0" applyFont="1" applyBorder="1">
      <alignment vertical="center"/>
    </xf>
    <xf numFmtId="0" fontId="6" fillId="0" borderId="0" xfId="2" applyFont="1" applyFill="1" applyBorder="1" applyAlignment="1">
      <alignment horizontal="left" vertical="center"/>
    </xf>
    <xf numFmtId="0" fontId="6"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3" xfId="0" applyFont="1" applyBorder="1" applyAlignment="1">
      <alignment horizontal="left" vertical="center"/>
    </xf>
    <xf numFmtId="0" fontId="22" fillId="0" borderId="3" xfId="0" applyFont="1" applyBorder="1" applyAlignment="1">
      <alignment horizontal="center" vertical="center"/>
    </xf>
    <xf numFmtId="0" fontId="22" fillId="0" borderId="3" xfId="0" applyFont="1" applyBorder="1" applyAlignment="1">
      <alignment horizontal="right" vertical="center"/>
    </xf>
    <xf numFmtId="0" fontId="0" fillId="0" borderId="0" xfId="0" applyFont="1">
      <alignment vertical="center"/>
    </xf>
    <xf numFmtId="0" fontId="24" fillId="0" borderId="0" xfId="0" applyFont="1">
      <alignment vertical="center"/>
    </xf>
    <xf numFmtId="0" fontId="24" fillId="0" borderId="1" xfId="0" applyFont="1" applyFill="1" applyBorder="1" applyAlignment="1">
      <alignment horizontal="center" vertical="center"/>
    </xf>
    <xf numFmtId="0" fontId="24" fillId="0" borderId="0" xfId="0" applyFont="1" applyFill="1">
      <alignment vertical="center"/>
    </xf>
    <xf numFmtId="0" fontId="0" fillId="0" borderId="1" xfId="0" applyFont="1" applyFill="1" applyBorder="1" applyAlignment="1">
      <alignment horizontal="center" vertical="center"/>
    </xf>
    <xf numFmtId="0" fontId="24" fillId="0" borderId="1" xfId="0" applyFont="1" applyFill="1" applyBorder="1" applyAlignment="1">
      <alignment vertical="center" shrinkToFit="1"/>
    </xf>
    <xf numFmtId="177" fontId="0" fillId="0" borderId="1" xfId="0" applyNumberFormat="1" applyFont="1" applyFill="1" applyBorder="1" applyAlignment="1">
      <alignment horizontal="right" vertical="center" wrapText="1"/>
    </xf>
    <xf numFmtId="0" fontId="25" fillId="2" borderId="1" xfId="0" applyFont="1" applyFill="1" applyBorder="1" applyAlignment="1">
      <alignment horizontal="center" vertical="center"/>
    </xf>
    <xf numFmtId="0" fontId="26" fillId="2" borderId="1" xfId="0" applyFont="1" applyFill="1" applyBorder="1" applyAlignment="1">
      <alignment vertical="center" shrinkToFit="1"/>
    </xf>
    <xf numFmtId="38" fontId="0" fillId="0" borderId="1" xfId="1" applyFont="1" applyFill="1" applyBorder="1" applyAlignment="1">
      <alignment vertical="center"/>
    </xf>
    <xf numFmtId="0" fontId="27" fillId="0" borderId="0" xfId="0" applyFont="1" applyFill="1">
      <alignment vertical="center"/>
    </xf>
    <xf numFmtId="38" fontId="0" fillId="0" borderId="1" xfId="1" applyFont="1" applyFill="1" applyBorder="1">
      <alignment vertical="center"/>
    </xf>
    <xf numFmtId="177" fontId="0" fillId="0" borderId="4" xfId="0" applyNumberFormat="1" applyFont="1" applyFill="1" applyBorder="1" applyAlignment="1">
      <alignment horizontal="right" vertical="center" wrapText="1"/>
    </xf>
    <xf numFmtId="177" fontId="0" fillId="0" borderId="4" xfId="0" applyNumberFormat="1" applyFont="1" applyFill="1" applyBorder="1" applyAlignment="1">
      <alignment horizontal="right" vertical="center"/>
    </xf>
    <xf numFmtId="177" fontId="0" fillId="0" borderId="4" xfId="0" applyNumberFormat="1" applyFont="1" applyFill="1" applyBorder="1" applyAlignment="1">
      <alignment horizontal="right" vertical="center" shrinkToFit="1"/>
    </xf>
    <xf numFmtId="0" fontId="24" fillId="0" borderId="9" xfId="0" applyFont="1" applyFill="1" applyBorder="1" applyAlignment="1">
      <alignment vertical="center" shrinkToFit="1"/>
    </xf>
    <xf numFmtId="0" fontId="24" fillId="0" borderId="0" xfId="0" applyFont="1" applyBorder="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vertical="center" shrinkToFit="1"/>
    </xf>
    <xf numFmtId="0" fontId="24" fillId="0" borderId="0" xfId="0" applyFont="1" applyAlignment="1">
      <alignment vertical="center"/>
    </xf>
    <xf numFmtId="0" fontId="24" fillId="0" borderId="0" xfId="0" applyFont="1" applyAlignment="1">
      <alignment horizontal="center" vertical="center"/>
    </xf>
    <xf numFmtId="0" fontId="26" fillId="2" borderId="0" xfId="0" applyFont="1" applyFill="1" applyAlignment="1">
      <alignment horizontal="center" vertical="center"/>
    </xf>
    <xf numFmtId="0" fontId="24" fillId="0" borderId="0" xfId="0" applyFont="1" applyAlignment="1">
      <alignment vertical="center" shrinkToFit="1"/>
    </xf>
    <xf numFmtId="0" fontId="14" fillId="0" borderId="2" xfId="0" applyFont="1" applyFill="1" applyBorder="1" applyAlignment="1">
      <alignment horizontal="left" vertical="center"/>
    </xf>
    <xf numFmtId="0" fontId="24" fillId="0" borderId="1" xfId="0" applyFont="1" applyFill="1" applyBorder="1" applyAlignment="1">
      <alignment horizontal="center" vertical="center"/>
    </xf>
    <xf numFmtId="0" fontId="16" fillId="2" borderId="2" xfId="0" applyFont="1" applyFill="1" applyBorder="1">
      <alignment vertical="center"/>
    </xf>
    <xf numFmtId="0" fontId="15" fillId="2" borderId="4" xfId="0" applyFont="1" applyFill="1" applyBorder="1" applyAlignment="1">
      <alignment horizontal="right" vertical="center" shrinkToFit="1"/>
    </xf>
    <xf numFmtId="38" fontId="15" fillId="2" borderId="1" xfId="1" applyFont="1" applyFill="1" applyBorder="1">
      <alignment vertical="center"/>
    </xf>
    <xf numFmtId="0" fontId="18" fillId="0" borderId="1" xfId="0" applyFont="1" applyFill="1" applyBorder="1" applyAlignment="1">
      <alignment horizontal="center" vertical="center"/>
    </xf>
    <xf numFmtId="0" fontId="13" fillId="0" borderId="1" xfId="0" applyFont="1" applyFill="1" applyBorder="1" applyAlignment="1">
      <alignment vertical="center" wrapText="1"/>
    </xf>
    <xf numFmtId="38" fontId="18" fillId="0" borderId="1" xfId="1" applyNumberFormat="1" applyFont="1" applyFill="1" applyBorder="1" applyAlignment="1">
      <alignment vertical="center"/>
    </xf>
    <xf numFmtId="0" fontId="17" fillId="0" borderId="1" xfId="0" applyFont="1" applyFill="1" applyBorder="1" applyAlignment="1">
      <alignment vertical="center" wrapText="1"/>
    </xf>
    <xf numFmtId="0" fontId="17" fillId="0" borderId="4" xfId="0" applyFont="1" applyFill="1" applyBorder="1" applyAlignment="1">
      <alignment vertical="center" wrapText="1"/>
    </xf>
    <xf numFmtId="0" fontId="10" fillId="0" borderId="1" xfId="0" applyFont="1" applyFill="1" applyBorder="1" applyAlignment="1">
      <alignment horizontal="right" vertical="center" wrapText="1"/>
    </xf>
    <xf numFmtId="176" fontId="15" fillId="2" borderId="4" xfId="0" applyNumberFormat="1" applyFont="1" applyFill="1" applyBorder="1" applyAlignment="1">
      <alignment horizontal="right" vertical="center" shrinkToFit="1"/>
    </xf>
    <xf numFmtId="0" fontId="9" fillId="0" borderId="0" xfId="0" applyFont="1" applyFill="1" applyAlignment="1">
      <alignment horizontal="lef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7" fillId="0" borderId="1" xfId="0" applyFont="1" applyFill="1" applyBorder="1" applyAlignment="1">
      <alignment horizontal="left" vertical="top" wrapText="1"/>
    </xf>
    <xf numFmtId="0" fontId="14" fillId="0" borderId="1" xfId="0" applyFont="1" applyFill="1" applyBorder="1" applyAlignment="1">
      <alignment horizontal="right" vertical="center"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14" fillId="0" borderId="7" xfId="0" applyFont="1" applyFill="1" applyBorder="1" applyAlignment="1">
      <alignment horizontal="left" vertical="top"/>
    </xf>
    <xf numFmtId="0" fontId="14" fillId="0" borderId="8" xfId="0" applyFont="1" applyFill="1" applyBorder="1" applyAlignment="1">
      <alignment horizontal="left" vertical="top"/>
    </xf>
    <xf numFmtId="0" fontId="14" fillId="0" borderId="12" xfId="0" applyFont="1" applyFill="1" applyBorder="1" applyAlignment="1">
      <alignment horizontal="left" vertical="top"/>
    </xf>
    <xf numFmtId="0" fontId="14" fillId="0" borderId="13" xfId="0" applyFont="1" applyFill="1" applyBorder="1" applyAlignment="1">
      <alignment horizontal="left" vertical="top"/>
    </xf>
    <xf numFmtId="0" fontId="14" fillId="0" borderId="5" xfId="0" applyFont="1" applyFill="1" applyBorder="1" applyAlignment="1">
      <alignment horizontal="left" vertical="top"/>
    </xf>
    <xf numFmtId="0" fontId="14" fillId="0" borderId="6" xfId="0" applyFont="1" applyFill="1" applyBorder="1" applyAlignment="1">
      <alignment horizontal="left" vertical="top"/>
    </xf>
    <xf numFmtId="0" fontId="14" fillId="0" borderId="0" xfId="0" applyFont="1" applyFill="1" applyAlignment="1">
      <alignment horizontal="left" vertical="center" shrinkToFit="1"/>
    </xf>
    <xf numFmtId="0" fontId="19"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4" fillId="0" borderId="2" xfId="0" applyFont="1" applyFill="1" applyBorder="1" applyAlignment="1">
      <alignment horizontal="right" vertical="center" wrapText="1"/>
    </xf>
    <xf numFmtId="0" fontId="14" fillId="0" borderId="4" xfId="0" applyFont="1" applyFill="1" applyBorder="1" applyAlignment="1">
      <alignment horizontal="right" vertical="center" wrapText="1"/>
    </xf>
    <xf numFmtId="0" fontId="14" fillId="0" borderId="1" xfId="0" applyFont="1" applyFill="1" applyBorder="1" applyAlignment="1">
      <alignment horizontal="left" vertical="top"/>
    </xf>
    <xf numFmtId="0" fontId="14" fillId="0" borderId="2" xfId="0" applyFont="1" applyFill="1" applyBorder="1" applyAlignment="1">
      <alignment horizontal="left" vertical="top"/>
    </xf>
    <xf numFmtId="0" fontId="17" fillId="0" borderId="2"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4" fillId="0" borderId="1" xfId="0" applyFont="1" applyBorder="1" applyAlignment="1">
      <alignment horizontal="center" vertical="center" shrinkToFit="1"/>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0" xfId="0" applyFont="1" applyBorder="1" applyAlignment="1">
      <alignment horizontal="left" vertical="center"/>
    </xf>
    <xf numFmtId="0" fontId="24" fillId="0" borderId="1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Alignment="1">
      <alignment horizontal="left" vertical="center" shrinkToFit="1"/>
    </xf>
    <xf numFmtId="0" fontId="21" fillId="0" borderId="0" xfId="0" applyFont="1" applyFill="1" applyAlignment="1">
      <alignment horizontal="left" vertical="center"/>
    </xf>
    <xf numFmtId="0" fontId="23" fillId="0" borderId="1" xfId="0" applyFont="1" applyBorder="1" applyAlignment="1">
      <alignment horizontal="center" vertical="center"/>
    </xf>
    <xf numFmtId="0" fontId="24" fillId="0" borderId="1" xfId="0" applyFont="1" applyBorder="1" applyAlignment="1">
      <alignment horizontal="center" vertical="center" shrinkToFi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4" fillId="0" borderId="11" xfId="0" applyFont="1" applyBorder="1" applyAlignment="1">
      <alignment horizontal="center" vertical="center" wrapText="1"/>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8" fillId="0" borderId="1" xfId="0" applyFont="1" applyFill="1" applyBorder="1" applyAlignment="1">
      <alignment horizontal="center" vertical="center"/>
    </xf>
    <xf numFmtId="38" fontId="28" fillId="0" borderId="1" xfId="1" applyFont="1" applyFill="1" applyBorder="1" applyAlignment="1">
      <alignment vertical="center"/>
    </xf>
    <xf numFmtId="177" fontId="25" fillId="2" borderId="4" xfId="0" applyNumberFormat="1" applyFont="1" applyFill="1" applyBorder="1" applyAlignment="1">
      <alignment horizontal="right" vertical="center" shrinkToFit="1"/>
    </xf>
    <xf numFmtId="38" fontId="25" fillId="2" borderId="1" xfId="1" applyFont="1" applyFill="1" applyBorder="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topLeftCell="A4" zoomScale="85" zoomScaleNormal="85" zoomScaleSheetLayoutView="85" workbookViewId="0">
      <selection activeCell="C16" sqref="C16"/>
    </sheetView>
  </sheetViews>
  <sheetFormatPr defaultRowHeight="20.45" customHeight="1" x14ac:dyDescent="0.15"/>
  <cols>
    <col min="1" max="1" width="5.625" style="15" customWidth="1"/>
    <col min="2" max="2" width="5.625" style="37" customWidth="1"/>
    <col min="3" max="3" width="23.75" style="39" customWidth="1"/>
    <col min="4" max="4" width="10.625" style="36" customWidth="1"/>
    <col min="5" max="5" width="46.625" style="15" customWidth="1"/>
    <col min="6" max="6" width="31.5" style="15" customWidth="1"/>
    <col min="7" max="7" width="32" style="15" customWidth="1"/>
    <col min="8" max="8" width="8.375" style="15" customWidth="1"/>
    <col min="9" max="9" width="10.625" style="37" customWidth="1"/>
    <col min="10" max="16384" width="9" style="15"/>
  </cols>
  <sheetData>
    <row r="1" spans="1:10" s="3" customFormat="1" ht="20.45" customHeight="1" x14ac:dyDescent="0.15">
      <c r="A1" s="107" t="s">
        <v>116</v>
      </c>
      <c r="B1" s="107"/>
      <c r="C1" s="107"/>
      <c r="D1" s="107"/>
      <c r="E1" s="107"/>
      <c r="F1" s="107"/>
      <c r="G1" s="107"/>
      <c r="H1" s="107"/>
      <c r="I1" s="44" t="s">
        <v>42</v>
      </c>
    </row>
    <row r="2" spans="1:10" s="43" customFormat="1" ht="20.45" customHeight="1" x14ac:dyDescent="0.15">
      <c r="A2" s="6" t="s">
        <v>101</v>
      </c>
      <c r="B2" s="40"/>
      <c r="C2" s="41"/>
      <c r="D2" s="41"/>
      <c r="E2" s="42"/>
      <c r="F2" s="42"/>
      <c r="G2" s="42"/>
      <c r="H2" s="42"/>
      <c r="I2" s="42"/>
      <c r="J2" s="42"/>
    </row>
    <row r="3" spans="1:10" s="5" customFormat="1" ht="20.45" customHeight="1" x14ac:dyDescent="0.15">
      <c r="A3" s="9" t="s">
        <v>102</v>
      </c>
      <c r="B3" s="10"/>
      <c r="C3" s="10"/>
      <c r="D3" s="10"/>
      <c r="E3" s="10"/>
      <c r="F3" s="10"/>
      <c r="G3" s="10"/>
      <c r="H3" s="10"/>
      <c r="I3" s="10"/>
    </row>
    <row r="4" spans="1:10" s="14" customFormat="1" ht="20.45" customHeight="1" x14ac:dyDescent="0.15">
      <c r="A4" s="45"/>
      <c r="B4" s="46"/>
      <c r="C4" s="46"/>
      <c r="D4" s="46"/>
      <c r="E4" s="46"/>
      <c r="F4" s="46"/>
      <c r="G4" s="46"/>
      <c r="H4" s="46"/>
      <c r="I4" s="46"/>
    </row>
    <row r="5" spans="1:10" ht="20.45" customHeight="1" x14ac:dyDescent="0.15">
      <c r="A5" s="108" t="s">
        <v>33</v>
      </c>
      <c r="B5" s="108"/>
      <c r="C5" s="109" t="s">
        <v>32</v>
      </c>
      <c r="D5" s="111" t="s">
        <v>31</v>
      </c>
      <c r="E5" s="111"/>
      <c r="F5" s="111"/>
      <c r="G5" s="111"/>
      <c r="H5" s="112" t="s">
        <v>30</v>
      </c>
      <c r="I5" s="111" t="s">
        <v>29</v>
      </c>
    </row>
    <row r="6" spans="1:10" ht="20.45" customHeight="1" x14ac:dyDescent="0.15">
      <c r="A6" s="16" t="s">
        <v>28</v>
      </c>
      <c r="B6" s="16" t="s">
        <v>27</v>
      </c>
      <c r="C6" s="109"/>
      <c r="D6" s="111"/>
      <c r="E6" s="111"/>
      <c r="F6" s="111"/>
      <c r="G6" s="111"/>
      <c r="H6" s="111"/>
      <c r="I6" s="111"/>
    </row>
    <row r="7" spans="1:10" ht="20.45" customHeight="1" x14ac:dyDescent="0.15">
      <c r="A7" s="18" t="s">
        <v>38</v>
      </c>
      <c r="B7" s="18">
        <v>1111</v>
      </c>
      <c r="C7" s="19" t="s">
        <v>26</v>
      </c>
      <c r="D7" s="113" t="s">
        <v>126</v>
      </c>
      <c r="E7" s="101" t="s">
        <v>110</v>
      </c>
      <c r="F7" s="110"/>
      <c r="G7" s="110"/>
      <c r="H7" s="23">
        <v>1176</v>
      </c>
      <c r="I7" s="20" t="s">
        <v>10</v>
      </c>
    </row>
    <row r="8" spans="1:10" ht="20.45" customHeight="1" x14ac:dyDescent="0.15">
      <c r="A8" s="18" t="s">
        <v>38</v>
      </c>
      <c r="B8" s="18">
        <v>2111</v>
      </c>
      <c r="C8" s="19" t="s">
        <v>25</v>
      </c>
      <c r="D8" s="113"/>
      <c r="E8" s="101" t="s">
        <v>111</v>
      </c>
      <c r="F8" s="110"/>
      <c r="G8" s="110"/>
      <c r="H8" s="23">
        <v>39</v>
      </c>
      <c r="I8" s="20" t="s">
        <v>13</v>
      </c>
    </row>
    <row r="9" spans="1:10" ht="20.45" customHeight="1" x14ac:dyDescent="0.15">
      <c r="A9" s="18" t="s">
        <v>38</v>
      </c>
      <c r="B9" s="18">
        <v>1211</v>
      </c>
      <c r="C9" s="19" t="s">
        <v>24</v>
      </c>
      <c r="D9" s="113" t="s">
        <v>124</v>
      </c>
      <c r="E9" s="101" t="s">
        <v>112</v>
      </c>
      <c r="F9" s="110"/>
      <c r="G9" s="110"/>
      <c r="H9" s="23">
        <v>2349</v>
      </c>
      <c r="I9" s="20" t="s">
        <v>10</v>
      </c>
    </row>
    <row r="10" spans="1:10" ht="20.45" customHeight="1" x14ac:dyDescent="0.15">
      <c r="A10" s="18" t="s">
        <v>38</v>
      </c>
      <c r="B10" s="18">
        <v>2211</v>
      </c>
      <c r="C10" s="19" t="s">
        <v>23</v>
      </c>
      <c r="D10" s="113"/>
      <c r="E10" s="101" t="s">
        <v>113</v>
      </c>
      <c r="F10" s="110"/>
      <c r="G10" s="110"/>
      <c r="H10" s="23">
        <v>77</v>
      </c>
      <c r="I10" s="20" t="s">
        <v>13</v>
      </c>
    </row>
    <row r="11" spans="1:10" ht="20.45" customHeight="1" x14ac:dyDescent="0.15">
      <c r="A11" s="18" t="s">
        <v>38</v>
      </c>
      <c r="B11" s="18">
        <v>1321</v>
      </c>
      <c r="C11" s="19" t="s">
        <v>22</v>
      </c>
      <c r="D11" s="113" t="s">
        <v>125</v>
      </c>
      <c r="E11" s="101" t="s">
        <v>114</v>
      </c>
      <c r="F11" s="110"/>
      <c r="G11" s="110"/>
      <c r="H11" s="23">
        <v>3727</v>
      </c>
      <c r="I11" s="20" t="s">
        <v>10</v>
      </c>
    </row>
    <row r="12" spans="1:10" ht="20.45" customHeight="1" x14ac:dyDescent="0.15">
      <c r="A12" s="18" t="s">
        <v>38</v>
      </c>
      <c r="B12" s="18">
        <v>2321</v>
      </c>
      <c r="C12" s="19" t="s">
        <v>21</v>
      </c>
      <c r="D12" s="113"/>
      <c r="E12" s="101" t="s">
        <v>115</v>
      </c>
      <c r="F12" s="110"/>
      <c r="G12" s="110"/>
      <c r="H12" s="23">
        <v>123</v>
      </c>
      <c r="I12" s="20" t="s">
        <v>13</v>
      </c>
    </row>
    <row r="13" spans="1:10" s="47" customFormat="1" ht="20.45" customHeight="1" x14ac:dyDescent="0.15">
      <c r="A13" s="18" t="s">
        <v>45</v>
      </c>
      <c r="B13" s="100">
        <v>6001</v>
      </c>
      <c r="C13" s="19" t="s">
        <v>94</v>
      </c>
      <c r="D13" s="130" t="s">
        <v>95</v>
      </c>
      <c r="E13" s="131"/>
      <c r="F13" s="132" t="s">
        <v>106</v>
      </c>
      <c r="G13" s="133"/>
      <c r="H13" s="50"/>
      <c r="I13" s="20" t="s">
        <v>10</v>
      </c>
    </row>
    <row r="14" spans="1:10" ht="20.45" customHeight="1" x14ac:dyDescent="0.15">
      <c r="A14" s="18" t="s">
        <v>38</v>
      </c>
      <c r="B14" s="18">
        <v>8000</v>
      </c>
      <c r="C14" s="19" t="s">
        <v>20</v>
      </c>
      <c r="D14" s="119" t="s">
        <v>19</v>
      </c>
      <c r="E14" s="120"/>
      <c r="F14" s="118" t="s">
        <v>103</v>
      </c>
      <c r="G14" s="118"/>
      <c r="H14" s="23"/>
      <c r="I14" s="20" t="s">
        <v>10</v>
      </c>
    </row>
    <row r="15" spans="1:10" ht="20.45" customHeight="1" x14ac:dyDescent="0.15">
      <c r="A15" s="18" t="s">
        <v>38</v>
      </c>
      <c r="B15" s="18">
        <v>8001</v>
      </c>
      <c r="C15" s="19" t="s">
        <v>18</v>
      </c>
      <c r="D15" s="121"/>
      <c r="E15" s="122"/>
      <c r="F15" s="118" t="s">
        <v>103</v>
      </c>
      <c r="G15" s="118"/>
      <c r="H15" s="23"/>
      <c r="I15" s="20" t="s">
        <v>13</v>
      </c>
    </row>
    <row r="16" spans="1:10" ht="20.45" customHeight="1" x14ac:dyDescent="0.15">
      <c r="A16" s="18" t="s">
        <v>38</v>
      </c>
      <c r="B16" s="18">
        <v>8100</v>
      </c>
      <c r="C16" s="19" t="s">
        <v>17</v>
      </c>
      <c r="D16" s="117" t="s">
        <v>100</v>
      </c>
      <c r="E16" s="117"/>
      <c r="F16" s="118" t="s">
        <v>104</v>
      </c>
      <c r="G16" s="118"/>
      <c r="H16" s="23"/>
      <c r="I16" s="16" t="s">
        <v>10</v>
      </c>
    </row>
    <row r="17" spans="1:9" ht="20.45" customHeight="1" x14ac:dyDescent="0.15">
      <c r="A17" s="18" t="s">
        <v>38</v>
      </c>
      <c r="B17" s="18">
        <v>8101</v>
      </c>
      <c r="C17" s="19" t="s">
        <v>16</v>
      </c>
      <c r="D17" s="117"/>
      <c r="E17" s="117"/>
      <c r="F17" s="118" t="s">
        <v>104</v>
      </c>
      <c r="G17" s="118"/>
      <c r="H17" s="23"/>
      <c r="I17" s="16" t="s">
        <v>13</v>
      </c>
    </row>
    <row r="18" spans="1:9" ht="20.45" customHeight="1" x14ac:dyDescent="0.15">
      <c r="A18" s="18" t="s">
        <v>38</v>
      </c>
      <c r="B18" s="18">
        <v>8110</v>
      </c>
      <c r="C18" s="19" t="s">
        <v>15</v>
      </c>
      <c r="D18" s="117" t="s">
        <v>99</v>
      </c>
      <c r="E18" s="117"/>
      <c r="F18" s="118" t="s">
        <v>105</v>
      </c>
      <c r="G18" s="118"/>
      <c r="H18" s="25"/>
      <c r="I18" s="16" t="s">
        <v>10</v>
      </c>
    </row>
    <row r="19" spans="1:9" ht="20.45" customHeight="1" x14ac:dyDescent="0.15">
      <c r="A19" s="18" t="s">
        <v>38</v>
      </c>
      <c r="B19" s="18">
        <v>8111</v>
      </c>
      <c r="C19" s="19" t="s">
        <v>14</v>
      </c>
      <c r="D19" s="117"/>
      <c r="E19" s="117"/>
      <c r="F19" s="118" t="s">
        <v>105</v>
      </c>
      <c r="G19" s="118"/>
      <c r="H19" s="25"/>
      <c r="I19" s="16" t="s">
        <v>13</v>
      </c>
    </row>
    <row r="20" spans="1:9" ht="20.45" customHeight="1" x14ac:dyDescent="0.15">
      <c r="A20" s="18" t="s">
        <v>38</v>
      </c>
      <c r="B20" s="18">
        <v>4001</v>
      </c>
      <c r="C20" s="19" t="s">
        <v>12</v>
      </c>
      <c r="D20" s="134" t="s">
        <v>11</v>
      </c>
      <c r="E20" s="134"/>
      <c r="F20" s="135"/>
      <c r="G20" s="26" t="s">
        <v>36</v>
      </c>
      <c r="H20" s="25">
        <v>200</v>
      </c>
      <c r="I20" s="114" t="s">
        <v>10</v>
      </c>
    </row>
    <row r="21" spans="1:9" ht="20.45" customHeight="1" x14ac:dyDescent="0.15">
      <c r="A21" s="18" t="s">
        <v>38</v>
      </c>
      <c r="B21" s="18">
        <v>4003</v>
      </c>
      <c r="C21" s="19" t="s">
        <v>48</v>
      </c>
      <c r="D21" s="123" t="s">
        <v>9</v>
      </c>
      <c r="E21" s="124"/>
      <c r="F21" s="27" t="s">
        <v>46</v>
      </c>
      <c r="G21" s="28" t="s">
        <v>37</v>
      </c>
      <c r="H21" s="25">
        <v>100</v>
      </c>
      <c r="I21" s="115"/>
    </row>
    <row r="22" spans="1:9" ht="20.45" customHeight="1" x14ac:dyDescent="0.15">
      <c r="A22" s="18" t="s">
        <v>45</v>
      </c>
      <c r="B22" s="18">
        <v>4002</v>
      </c>
      <c r="C22" s="19" t="s">
        <v>49</v>
      </c>
      <c r="D22" s="127"/>
      <c r="E22" s="128"/>
      <c r="F22" s="29" t="s">
        <v>47</v>
      </c>
      <c r="G22" s="28" t="s">
        <v>36</v>
      </c>
      <c r="H22" s="25">
        <v>200</v>
      </c>
      <c r="I22" s="115"/>
    </row>
    <row r="23" spans="1:9" s="17" customFormat="1" ht="20.45" customHeight="1" x14ac:dyDescent="0.15">
      <c r="A23" s="18" t="s">
        <v>38</v>
      </c>
      <c r="B23" s="18">
        <v>6269</v>
      </c>
      <c r="C23" s="19" t="s">
        <v>8</v>
      </c>
      <c r="D23" s="123" t="s">
        <v>7</v>
      </c>
      <c r="E23" s="124"/>
      <c r="F23" s="30" t="s">
        <v>6</v>
      </c>
      <c r="G23" s="31" t="s">
        <v>39</v>
      </c>
      <c r="H23" s="25"/>
      <c r="I23" s="115"/>
    </row>
    <row r="24" spans="1:9" s="17" customFormat="1" ht="20.45" customHeight="1" x14ac:dyDescent="0.15">
      <c r="A24" s="18" t="s">
        <v>38</v>
      </c>
      <c r="B24" s="18">
        <v>6270</v>
      </c>
      <c r="C24" s="19" t="s">
        <v>5</v>
      </c>
      <c r="D24" s="125"/>
      <c r="E24" s="126"/>
      <c r="F24" s="30" t="s">
        <v>4</v>
      </c>
      <c r="G24" s="31" t="s">
        <v>40</v>
      </c>
      <c r="H24" s="25"/>
      <c r="I24" s="115"/>
    </row>
    <row r="25" spans="1:9" s="17" customFormat="1" ht="20.45" customHeight="1" x14ac:dyDescent="0.15">
      <c r="A25" s="18" t="s">
        <v>38</v>
      </c>
      <c r="B25" s="18">
        <v>6271</v>
      </c>
      <c r="C25" s="19" t="s">
        <v>3</v>
      </c>
      <c r="D25" s="125"/>
      <c r="E25" s="126"/>
      <c r="F25" s="30" t="s">
        <v>2</v>
      </c>
      <c r="G25" s="31" t="s">
        <v>41</v>
      </c>
      <c r="H25" s="25"/>
      <c r="I25" s="115"/>
    </row>
    <row r="26" spans="1:9" s="17" customFormat="1" ht="20.45" customHeight="1" x14ac:dyDescent="0.15">
      <c r="A26" s="21" t="s">
        <v>38</v>
      </c>
      <c r="B26" s="21">
        <v>6273</v>
      </c>
      <c r="C26" s="22" t="s">
        <v>1</v>
      </c>
      <c r="D26" s="125"/>
      <c r="E26" s="126"/>
      <c r="F26" s="97" t="s">
        <v>0</v>
      </c>
      <c r="G26" s="98" t="s">
        <v>43</v>
      </c>
      <c r="H26" s="99"/>
      <c r="I26" s="115"/>
    </row>
    <row r="27" spans="1:9" ht="20.45" customHeight="1" x14ac:dyDescent="0.15">
      <c r="A27" s="21" t="s">
        <v>38</v>
      </c>
      <c r="B27" s="21">
        <v>6275</v>
      </c>
      <c r="C27" s="22" t="s">
        <v>34</v>
      </c>
      <c r="D27" s="127"/>
      <c r="E27" s="128"/>
      <c r="F27" s="97" t="s">
        <v>35</v>
      </c>
      <c r="G27" s="98" t="s">
        <v>44</v>
      </c>
      <c r="H27" s="99"/>
      <c r="I27" s="115"/>
    </row>
    <row r="28" spans="1:9" ht="20.45" customHeight="1" x14ac:dyDescent="0.15">
      <c r="A28" s="18" t="s">
        <v>38</v>
      </c>
      <c r="B28" s="18">
        <v>6278</v>
      </c>
      <c r="C28" s="19" t="s">
        <v>50</v>
      </c>
      <c r="D28" s="123" t="s">
        <v>52</v>
      </c>
      <c r="E28" s="124"/>
      <c r="F28" s="30" t="s">
        <v>53</v>
      </c>
      <c r="G28" s="31" t="s">
        <v>55</v>
      </c>
      <c r="H28" s="25"/>
      <c r="I28" s="115"/>
    </row>
    <row r="29" spans="1:9" ht="20.45" customHeight="1" x14ac:dyDescent="0.15">
      <c r="A29" s="18" t="s">
        <v>38</v>
      </c>
      <c r="B29" s="18">
        <v>6279</v>
      </c>
      <c r="C29" s="32" t="s">
        <v>51</v>
      </c>
      <c r="D29" s="127"/>
      <c r="E29" s="128"/>
      <c r="F29" s="30" t="s">
        <v>54</v>
      </c>
      <c r="G29" s="31" t="s">
        <v>56</v>
      </c>
      <c r="H29" s="25"/>
      <c r="I29" s="116"/>
    </row>
    <row r="30" spans="1:9" ht="20.45" customHeight="1" x14ac:dyDescent="0.15">
      <c r="A30" s="33"/>
    </row>
    <row r="31" spans="1:9" ht="20.45" customHeight="1" x14ac:dyDescent="0.15">
      <c r="A31" s="33"/>
      <c r="B31" s="38" t="s">
        <v>93</v>
      </c>
      <c r="C31" s="129" t="s">
        <v>109</v>
      </c>
      <c r="D31" s="129"/>
    </row>
  </sheetData>
  <mergeCells count="32">
    <mergeCell ref="C31:D31"/>
    <mergeCell ref="D13:E13"/>
    <mergeCell ref="F13:G13"/>
    <mergeCell ref="D28:E29"/>
    <mergeCell ref="D20:F20"/>
    <mergeCell ref="F14:G14"/>
    <mergeCell ref="F15:G15"/>
    <mergeCell ref="D16:E17"/>
    <mergeCell ref="F16:G16"/>
    <mergeCell ref="F17:G17"/>
    <mergeCell ref="D21:E22"/>
    <mergeCell ref="D11:D12"/>
    <mergeCell ref="F12:G12"/>
    <mergeCell ref="F11:G11"/>
    <mergeCell ref="I20:I29"/>
    <mergeCell ref="D18:E19"/>
    <mergeCell ref="F18:G18"/>
    <mergeCell ref="F19:G19"/>
    <mergeCell ref="D14:E15"/>
    <mergeCell ref="D23:E27"/>
    <mergeCell ref="I5:I6"/>
    <mergeCell ref="D7:D8"/>
    <mergeCell ref="F7:G7"/>
    <mergeCell ref="F10:G10"/>
    <mergeCell ref="D9:D10"/>
    <mergeCell ref="F9:G9"/>
    <mergeCell ref="A1:H1"/>
    <mergeCell ref="A5:B5"/>
    <mergeCell ref="C5:C6"/>
    <mergeCell ref="F8:G8"/>
    <mergeCell ref="D5:G6"/>
    <mergeCell ref="H5:H6"/>
  </mergeCells>
  <phoneticPr fontId="1"/>
  <pageMargins left="0.31496062992125984" right="0.31496062992125984" top="0.51181102362204722" bottom="0.3937007874015748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BreakPreview" zoomScale="85" zoomScaleNormal="100" zoomScaleSheetLayoutView="85" workbookViewId="0">
      <selection activeCell="D11" sqref="D11:F11"/>
    </sheetView>
  </sheetViews>
  <sheetFormatPr defaultRowHeight="20.45" customHeight="1" x14ac:dyDescent="0.15"/>
  <cols>
    <col min="1" max="1" width="5.625" style="15" customWidth="1"/>
    <col min="2" max="2" width="5.625" style="37" customWidth="1"/>
    <col min="3" max="3" width="23.75" style="39" customWidth="1"/>
    <col min="4" max="4" width="10.625" style="36" customWidth="1"/>
    <col min="5" max="5" width="18.875" style="15" customWidth="1"/>
    <col min="6" max="6" width="37.5" style="15" customWidth="1"/>
    <col min="7" max="7" width="30.75" style="15" customWidth="1"/>
    <col min="8" max="8" width="8.375" style="17" hidden="1" customWidth="1"/>
    <col min="9" max="9" width="8.375" style="15" customWidth="1"/>
    <col min="10" max="10" width="10.625" style="37" customWidth="1"/>
    <col min="11" max="16384" width="9" style="15"/>
  </cols>
  <sheetData>
    <row r="1" spans="1:10" s="3" customFormat="1" ht="20.45" customHeight="1" x14ac:dyDescent="0.15">
      <c r="A1" s="107" t="s">
        <v>107</v>
      </c>
      <c r="B1" s="107"/>
      <c r="C1" s="107"/>
      <c r="D1" s="107"/>
      <c r="E1" s="107"/>
      <c r="F1" s="107"/>
      <c r="G1" s="107"/>
      <c r="H1" s="107"/>
      <c r="I1" s="48"/>
      <c r="J1" s="44" t="s">
        <v>42</v>
      </c>
    </row>
    <row r="2" spans="1:10" s="14" customFormat="1" ht="20.45" customHeight="1" x14ac:dyDescent="0.15">
      <c r="A2" s="11"/>
      <c r="B2" s="12"/>
      <c r="C2" s="12"/>
      <c r="D2" s="12"/>
      <c r="E2" s="12"/>
      <c r="F2" s="12"/>
      <c r="G2" s="12"/>
      <c r="H2" s="46"/>
      <c r="I2" s="12"/>
      <c r="J2" s="12"/>
    </row>
    <row r="3" spans="1:10" ht="20.45" customHeight="1" x14ac:dyDescent="0.15">
      <c r="A3" s="143" t="s">
        <v>64</v>
      </c>
      <c r="B3" s="144"/>
      <c r="C3" s="145" t="s">
        <v>32</v>
      </c>
      <c r="D3" s="142" t="s">
        <v>31</v>
      </c>
      <c r="E3" s="142"/>
      <c r="F3" s="142"/>
      <c r="G3" s="142"/>
      <c r="H3" s="112" t="s">
        <v>96</v>
      </c>
      <c r="I3" s="112" t="s">
        <v>30</v>
      </c>
      <c r="J3" s="142" t="s">
        <v>29</v>
      </c>
    </row>
    <row r="4" spans="1:10" ht="20.45" customHeight="1" x14ac:dyDescent="0.15">
      <c r="A4" s="49" t="s">
        <v>28</v>
      </c>
      <c r="B4" s="49" t="s">
        <v>27</v>
      </c>
      <c r="C4" s="145"/>
      <c r="D4" s="142"/>
      <c r="E4" s="142"/>
      <c r="F4" s="142"/>
      <c r="G4" s="142"/>
      <c r="H4" s="111"/>
      <c r="I4" s="111"/>
      <c r="J4" s="142"/>
    </row>
    <row r="5" spans="1:10" s="17" customFormat="1" ht="20.45" customHeight="1" x14ac:dyDescent="0.15">
      <c r="A5" s="18" t="s">
        <v>38</v>
      </c>
      <c r="B5" s="18">
        <v>1121</v>
      </c>
      <c r="C5" s="19" t="s">
        <v>63</v>
      </c>
      <c r="D5" s="117" t="s">
        <v>126</v>
      </c>
      <c r="E5" s="136" t="s">
        <v>117</v>
      </c>
      <c r="F5" s="138"/>
      <c r="G5" s="103"/>
      <c r="H5" s="50">
        <v>1176</v>
      </c>
      <c r="I5" s="102">
        <f t="shared" ref="I5:I10" si="0">H5*0.8</f>
        <v>940.80000000000007</v>
      </c>
      <c r="J5" s="20" t="s">
        <v>10</v>
      </c>
    </row>
    <row r="6" spans="1:10" s="17" customFormat="1" ht="20.45" customHeight="1" x14ac:dyDescent="0.15">
      <c r="A6" s="18" t="s">
        <v>38</v>
      </c>
      <c r="B6" s="18">
        <v>2121</v>
      </c>
      <c r="C6" s="19" t="s">
        <v>62</v>
      </c>
      <c r="D6" s="117"/>
      <c r="E6" s="136" t="s">
        <v>118</v>
      </c>
      <c r="F6" s="138"/>
      <c r="G6" s="103"/>
      <c r="H6" s="50">
        <v>39</v>
      </c>
      <c r="I6" s="50">
        <f t="shared" si="0"/>
        <v>31.200000000000003</v>
      </c>
      <c r="J6" s="20" t="s">
        <v>13</v>
      </c>
    </row>
    <row r="7" spans="1:10" s="17" customFormat="1" ht="20.45" customHeight="1" x14ac:dyDescent="0.15">
      <c r="A7" s="18" t="s">
        <v>38</v>
      </c>
      <c r="B7" s="18">
        <v>1221</v>
      </c>
      <c r="C7" s="19" t="s">
        <v>61</v>
      </c>
      <c r="D7" s="117" t="s">
        <v>124</v>
      </c>
      <c r="E7" s="136" t="s">
        <v>119</v>
      </c>
      <c r="F7" s="138"/>
      <c r="G7" s="103"/>
      <c r="H7" s="50">
        <v>2349</v>
      </c>
      <c r="I7" s="50">
        <f t="shared" si="0"/>
        <v>1879.2</v>
      </c>
      <c r="J7" s="20" t="s">
        <v>10</v>
      </c>
    </row>
    <row r="8" spans="1:10" s="17" customFormat="1" ht="20.45" customHeight="1" x14ac:dyDescent="0.15">
      <c r="A8" s="18" t="s">
        <v>38</v>
      </c>
      <c r="B8" s="18">
        <v>2221</v>
      </c>
      <c r="C8" s="19" t="s">
        <v>60</v>
      </c>
      <c r="D8" s="117"/>
      <c r="E8" s="136" t="s">
        <v>120</v>
      </c>
      <c r="F8" s="138"/>
      <c r="G8" s="103"/>
      <c r="H8" s="50">
        <v>77</v>
      </c>
      <c r="I8" s="50">
        <f t="shared" si="0"/>
        <v>61.6</v>
      </c>
      <c r="J8" s="20" t="s">
        <v>13</v>
      </c>
    </row>
    <row r="9" spans="1:10" s="17" customFormat="1" ht="20.45" customHeight="1" x14ac:dyDescent="0.15">
      <c r="A9" s="18" t="s">
        <v>38</v>
      </c>
      <c r="B9" s="18">
        <v>1331</v>
      </c>
      <c r="C9" s="19" t="s">
        <v>59</v>
      </c>
      <c r="D9" s="117" t="s">
        <v>125</v>
      </c>
      <c r="E9" s="136" t="s">
        <v>121</v>
      </c>
      <c r="F9" s="138"/>
      <c r="G9" s="103"/>
      <c r="H9" s="50">
        <v>3727</v>
      </c>
      <c r="I9" s="102">
        <f t="shared" si="0"/>
        <v>2981.6000000000004</v>
      </c>
      <c r="J9" s="20" t="s">
        <v>10</v>
      </c>
    </row>
    <row r="10" spans="1:10" s="17" customFormat="1" ht="20.45" customHeight="1" x14ac:dyDescent="0.15">
      <c r="A10" s="18" t="s">
        <v>38</v>
      </c>
      <c r="B10" s="18">
        <v>2331</v>
      </c>
      <c r="C10" s="19" t="s">
        <v>58</v>
      </c>
      <c r="D10" s="117"/>
      <c r="E10" s="136" t="s">
        <v>122</v>
      </c>
      <c r="F10" s="137"/>
      <c r="G10" s="104"/>
      <c r="H10" s="50">
        <v>123</v>
      </c>
      <c r="I10" s="50">
        <f t="shared" si="0"/>
        <v>98.4</v>
      </c>
      <c r="J10" s="20" t="s">
        <v>13</v>
      </c>
    </row>
    <row r="11" spans="1:10" s="24" customFormat="1" ht="20.45" customHeight="1" x14ac:dyDescent="0.15">
      <c r="A11" s="18" t="s">
        <v>45</v>
      </c>
      <c r="B11" s="100">
        <v>6001</v>
      </c>
      <c r="C11" s="19" t="s">
        <v>94</v>
      </c>
      <c r="D11" s="139" t="s">
        <v>95</v>
      </c>
      <c r="E11" s="140"/>
      <c r="F11" s="141"/>
      <c r="G11" s="105" t="s">
        <v>123</v>
      </c>
      <c r="H11" s="50"/>
      <c r="I11" s="50"/>
      <c r="J11" s="146" t="s">
        <v>10</v>
      </c>
    </row>
    <row r="12" spans="1:10" ht="20.45" customHeight="1" x14ac:dyDescent="0.15">
      <c r="A12" s="51" t="s">
        <v>38</v>
      </c>
      <c r="B12" s="51">
        <v>4011</v>
      </c>
      <c r="C12" s="52" t="s">
        <v>57</v>
      </c>
      <c r="D12" s="148" t="s">
        <v>11</v>
      </c>
      <c r="E12" s="148"/>
      <c r="F12" s="149"/>
      <c r="G12" s="53" t="s">
        <v>36</v>
      </c>
      <c r="H12" s="54"/>
      <c r="I12" s="55">
        <v>200</v>
      </c>
      <c r="J12" s="147"/>
    </row>
    <row r="13" spans="1:10" ht="20.45" customHeight="1" x14ac:dyDescent="0.15">
      <c r="A13" s="33"/>
    </row>
    <row r="14" spans="1:10" ht="20.45" customHeight="1" x14ac:dyDescent="0.15">
      <c r="A14" s="33"/>
      <c r="B14" s="15"/>
      <c r="C14" s="15"/>
      <c r="D14" s="15"/>
      <c r="E14" s="17"/>
      <c r="G14" s="37"/>
      <c r="H14" s="15"/>
      <c r="J14" s="15"/>
    </row>
    <row r="15" spans="1:10" ht="20.45" customHeight="1" x14ac:dyDescent="0.15">
      <c r="A15" s="33"/>
      <c r="B15" s="15"/>
      <c r="C15" s="15"/>
      <c r="D15" s="15"/>
      <c r="E15" s="17"/>
      <c r="G15" s="37"/>
      <c r="H15" s="15"/>
      <c r="J15" s="15"/>
    </row>
    <row r="16" spans="1:10" ht="20.45" customHeight="1" x14ac:dyDescent="0.15">
      <c r="A16" s="33"/>
      <c r="B16" s="15"/>
      <c r="C16" s="15"/>
      <c r="D16" s="15"/>
      <c r="E16" s="17"/>
      <c r="G16" s="37"/>
      <c r="H16" s="15"/>
      <c r="J16" s="15"/>
    </row>
    <row r="17" spans="1:10" ht="20.45" customHeight="1" x14ac:dyDescent="0.15">
      <c r="A17" s="33"/>
      <c r="B17" s="15"/>
      <c r="C17" s="15"/>
      <c r="D17" s="15"/>
      <c r="E17" s="17"/>
      <c r="G17" s="37"/>
      <c r="H17" s="15"/>
      <c r="J17" s="15"/>
    </row>
    <row r="18" spans="1:10" ht="20.45" customHeight="1" x14ac:dyDescent="0.15">
      <c r="A18" s="33"/>
    </row>
    <row r="19" spans="1:10" ht="20.45" customHeight="1" x14ac:dyDescent="0.15">
      <c r="A19" s="33"/>
    </row>
    <row r="20" spans="1:10" ht="20.45" customHeight="1" x14ac:dyDescent="0.15">
      <c r="A20" s="33"/>
    </row>
  </sheetData>
  <mergeCells count="19">
    <mergeCell ref="J11:J12"/>
    <mergeCell ref="D12:F12"/>
    <mergeCell ref="E5:F5"/>
    <mergeCell ref="E6:F6"/>
    <mergeCell ref="H3:H4"/>
    <mergeCell ref="J3:J4"/>
    <mergeCell ref="A1:H1"/>
    <mergeCell ref="A3:B3"/>
    <mergeCell ref="C3:C4"/>
    <mergeCell ref="I3:I4"/>
    <mergeCell ref="D3:G4"/>
    <mergeCell ref="D5:D6"/>
    <mergeCell ref="E10:F10"/>
    <mergeCell ref="E9:F9"/>
    <mergeCell ref="E8:F8"/>
    <mergeCell ref="E7:F7"/>
    <mergeCell ref="D11:F11"/>
    <mergeCell ref="D7:D8"/>
    <mergeCell ref="D9:D10"/>
  </mergeCells>
  <phoneticPr fontId="3"/>
  <pageMargins left="0.51181102362204722" right="0.51181102362204722" top="0.52" bottom="0.39"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85" zoomScaleNormal="90" zoomScaleSheetLayoutView="85" workbookViewId="0">
      <selection activeCell="A2" sqref="A2"/>
    </sheetView>
  </sheetViews>
  <sheetFormatPr defaultRowHeight="20.45" customHeight="1" x14ac:dyDescent="0.15"/>
  <cols>
    <col min="1" max="1" width="5.625" style="15" customWidth="1"/>
    <col min="2" max="2" width="5.625" style="37" customWidth="1"/>
    <col min="3" max="3" width="23.75" style="39" customWidth="1"/>
    <col min="4" max="4" width="16.375" style="36" customWidth="1"/>
    <col min="5" max="5" width="40.625" style="15" customWidth="1"/>
    <col min="6" max="6" width="37.5" style="15" customWidth="1"/>
    <col min="7" max="7" width="23.375" style="15" customWidth="1"/>
    <col min="8" max="8" width="7.75" style="15" hidden="1" customWidth="1"/>
    <col min="9" max="9" width="8.375" style="15" customWidth="1"/>
    <col min="10" max="10" width="10.625" style="37" customWidth="1"/>
    <col min="11" max="16384" width="9" style="15"/>
  </cols>
  <sheetData>
    <row r="1" spans="1:10" s="3" customFormat="1" ht="20.45" customHeight="1" x14ac:dyDescent="0.15">
      <c r="A1" s="107" t="s">
        <v>127</v>
      </c>
      <c r="B1" s="107"/>
      <c r="C1" s="107"/>
      <c r="D1" s="107"/>
      <c r="E1" s="107"/>
      <c r="F1" s="107"/>
      <c r="G1" s="107"/>
      <c r="H1" s="107"/>
      <c r="I1" s="107"/>
      <c r="J1" s="44" t="s">
        <v>42</v>
      </c>
    </row>
    <row r="2" spans="1:10" s="5" customFormat="1" ht="20.45" customHeight="1" x14ac:dyDescent="0.15">
      <c r="A2" s="4"/>
      <c r="B2" s="153" t="s">
        <v>77</v>
      </c>
      <c r="C2" s="153"/>
      <c r="D2" s="153"/>
      <c r="E2" s="153"/>
      <c r="F2" s="153"/>
      <c r="G2" s="56"/>
      <c r="H2" s="56"/>
      <c r="I2" s="56"/>
      <c r="J2" s="57"/>
    </row>
    <row r="3" spans="1:10" s="43" customFormat="1" ht="20.45" customHeight="1" x14ac:dyDescent="0.15">
      <c r="A3" s="6" t="s">
        <v>101</v>
      </c>
      <c r="B3" s="40"/>
      <c r="C3" s="41"/>
      <c r="D3" s="41"/>
      <c r="E3" s="42"/>
      <c r="F3" s="42"/>
      <c r="G3" s="42"/>
      <c r="H3" s="42"/>
      <c r="I3" s="42"/>
      <c r="J3" s="42"/>
    </row>
    <row r="4" spans="1:10" s="5" customFormat="1" ht="20.45" customHeight="1" x14ac:dyDescent="0.15">
      <c r="A4" s="9" t="s">
        <v>108</v>
      </c>
      <c r="B4" s="10"/>
      <c r="C4" s="10"/>
      <c r="D4" s="10"/>
      <c r="E4" s="10"/>
      <c r="F4" s="10"/>
      <c r="G4" s="10"/>
      <c r="H4" s="10"/>
      <c r="I4" s="10"/>
    </row>
    <row r="5" spans="1:10" s="14" customFormat="1" ht="20.45" customHeight="1" x14ac:dyDescent="0.15">
      <c r="A5" s="11"/>
      <c r="B5" s="11"/>
      <c r="C5" s="11"/>
      <c r="D5" s="11"/>
      <c r="E5" s="11"/>
      <c r="F5" s="11"/>
      <c r="G5" s="12"/>
      <c r="H5" s="12"/>
      <c r="I5" s="12"/>
      <c r="J5" s="13" t="s">
        <v>76</v>
      </c>
    </row>
    <row r="6" spans="1:10" ht="20.45" customHeight="1" x14ac:dyDescent="0.15">
      <c r="A6" s="152" t="s">
        <v>75</v>
      </c>
      <c r="B6" s="152"/>
      <c r="C6" s="145" t="s">
        <v>32</v>
      </c>
      <c r="D6" s="142" t="s">
        <v>31</v>
      </c>
      <c r="E6" s="142"/>
      <c r="F6" s="142"/>
      <c r="G6" s="142"/>
      <c r="H6" s="150" t="s">
        <v>97</v>
      </c>
      <c r="I6" s="151" t="s">
        <v>30</v>
      </c>
      <c r="J6" s="142" t="s">
        <v>29</v>
      </c>
    </row>
    <row r="7" spans="1:10" s="17" customFormat="1" ht="20.45" customHeight="1" x14ac:dyDescent="0.15">
      <c r="A7" s="16" t="s">
        <v>28</v>
      </c>
      <c r="B7" s="16" t="s">
        <v>27</v>
      </c>
      <c r="C7" s="145"/>
      <c r="D7" s="142"/>
      <c r="E7" s="142"/>
      <c r="F7" s="142"/>
      <c r="G7" s="142"/>
      <c r="H7" s="147"/>
      <c r="I7" s="142"/>
      <c r="J7" s="142"/>
    </row>
    <row r="8" spans="1:10" s="17" customFormat="1" ht="20.45" customHeight="1" x14ac:dyDescent="0.15">
      <c r="A8" s="18" t="s">
        <v>38</v>
      </c>
      <c r="B8" s="18">
        <v>1131</v>
      </c>
      <c r="C8" s="19" t="s">
        <v>74</v>
      </c>
      <c r="D8" s="113" t="s">
        <v>126</v>
      </c>
      <c r="E8" s="101" t="s">
        <v>110</v>
      </c>
      <c r="F8" s="110"/>
      <c r="G8" s="110"/>
      <c r="H8" s="58">
        <v>1176</v>
      </c>
      <c r="I8" s="23">
        <f t="shared" ref="I8:I13" si="0">H8*0.7</f>
        <v>823.19999999999993</v>
      </c>
      <c r="J8" s="20" t="s">
        <v>10</v>
      </c>
    </row>
    <row r="9" spans="1:10" s="17" customFormat="1" ht="20.45" customHeight="1" x14ac:dyDescent="0.15">
      <c r="A9" s="18" t="s">
        <v>38</v>
      </c>
      <c r="B9" s="18">
        <v>2131</v>
      </c>
      <c r="C9" s="19" t="s">
        <v>73</v>
      </c>
      <c r="D9" s="113"/>
      <c r="E9" s="101" t="s">
        <v>111</v>
      </c>
      <c r="F9" s="110"/>
      <c r="G9" s="110"/>
      <c r="H9" s="58">
        <v>39</v>
      </c>
      <c r="I9" s="23">
        <f t="shared" si="0"/>
        <v>27.299999999999997</v>
      </c>
      <c r="J9" s="20" t="s">
        <v>13</v>
      </c>
    </row>
    <row r="10" spans="1:10" s="17" customFormat="1" ht="20.45" customHeight="1" x14ac:dyDescent="0.15">
      <c r="A10" s="18" t="s">
        <v>38</v>
      </c>
      <c r="B10" s="18">
        <v>1231</v>
      </c>
      <c r="C10" s="19" t="s">
        <v>72</v>
      </c>
      <c r="D10" s="113" t="s">
        <v>124</v>
      </c>
      <c r="E10" s="101" t="s">
        <v>112</v>
      </c>
      <c r="F10" s="110"/>
      <c r="G10" s="110"/>
      <c r="H10" s="58">
        <v>2349</v>
      </c>
      <c r="I10" s="23">
        <f t="shared" si="0"/>
        <v>1644.3</v>
      </c>
      <c r="J10" s="20" t="s">
        <v>10</v>
      </c>
    </row>
    <row r="11" spans="1:10" s="17" customFormat="1" ht="20.45" customHeight="1" x14ac:dyDescent="0.15">
      <c r="A11" s="18" t="s">
        <v>38</v>
      </c>
      <c r="B11" s="18">
        <v>2231</v>
      </c>
      <c r="C11" s="19" t="s">
        <v>71</v>
      </c>
      <c r="D11" s="113"/>
      <c r="E11" s="101" t="s">
        <v>113</v>
      </c>
      <c r="F11" s="110"/>
      <c r="G11" s="110"/>
      <c r="H11" s="58">
        <v>77</v>
      </c>
      <c r="I11" s="23">
        <f t="shared" si="0"/>
        <v>53.9</v>
      </c>
      <c r="J11" s="20" t="s">
        <v>13</v>
      </c>
    </row>
    <row r="12" spans="1:10" s="17" customFormat="1" ht="20.45" customHeight="1" x14ac:dyDescent="0.15">
      <c r="A12" s="18" t="s">
        <v>38</v>
      </c>
      <c r="B12" s="18">
        <v>1341</v>
      </c>
      <c r="C12" s="19" t="s">
        <v>70</v>
      </c>
      <c r="D12" s="113" t="s">
        <v>125</v>
      </c>
      <c r="E12" s="101" t="s">
        <v>114</v>
      </c>
      <c r="F12" s="110"/>
      <c r="G12" s="110"/>
      <c r="H12" s="58">
        <v>3727</v>
      </c>
      <c r="I12" s="23">
        <f t="shared" si="0"/>
        <v>2608.8999999999996</v>
      </c>
      <c r="J12" s="20" t="s">
        <v>10</v>
      </c>
    </row>
    <row r="13" spans="1:10" s="17" customFormat="1" ht="20.45" customHeight="1" x14ac:dyDescent="0.15">
      <c r="A13" s="18" t="s">
        <v>38</v>
      </c>
      <c r="B13" s="18">
        <v>2341</v>
      </c>
      <c r="C13" s="19" t="s">
        <v>69</v>
      </c>
      <c r="D13" s="113"/>
      <c r="E13" s="101" t="s">
        <v>115</v>
      </c>
      <c r="F13" s="110"/>
      <c r="G13" s="110"/>
      <c r="H13" s="58">
        <v>123</v>
      </c>
      <c r="I13" s="23">
        <f t="shared" si="0"/>
        <v>86.1</v>
      </c>
      <c r="J13" s="20" t="s">
        <v>13</v>
      </c>
    </row>
    <row r="14" spans="1:10" s="24" customFormat="1" ht="20.45" customHeight="1" x14ac:dyDescent="0.15">
      <c r="A14" s="18" t="s">
        <v>45</v>
      </c>
      <c r="B14" s="100">
        <v>6001</v>
      </c>
      <c r="C14" s="19" t="s">
        <v>94</v>
      </c>
      <c r="D14" s="130" t="s">
        <v>95</v>
      </c>
      <c r="E14" s="131"/>
      <c r="F14" s="132" t="s">
        <v>106</v>
      </c>
      <c r="G14" s="133"/>
      <c r="H14" s="59"/>
      <c r="I14" s="50"/>
      <c r="J14" s="114" t="s">
        <v>10</v>
      </c>
    </row>
    <row r="15" spans="1:10" s="17" customFormat="1" ht="20.45" customHeight="1" x14ac:dyDescent="0.15">
      <c r="A15" s="18" t="s">
        <v>38</v>
      </c>
      <c r="B15" s="18">
        <v>8000</v>
      </c>
      <c r="C15" s="19" t="s">
        <v>20</v>
      </c>
      <c r="D15" s="119" t="s">
        <v>19</v>
      </c>
      <c r="E15" s="120"/>
      <c r="F15" s="118" t="s">
        <v>103</v>
      </c>
      <c r="G15" s="118"/>
      <c r="H15" s="58"/>
      <c r="I15" s="23"/>
      <c r="J15" s="116"/>
    </row>
    <row r="16" spans="1:10" s="17" customFormat="1" ht="20.45" customHeight="1" x14ac:dyDescent="0.15">
      <c r="A16" s="18" t="s">
        <v>38</v>
      </c>
      <c r="B16" s="18">
        <v>8001</v>
      </c>
      <c r="C16" s="19" t="s">
        <v>18</v>
      </c>
      <c r="D16" s="121"/>
      <c r="E16" s="122"/>
      <c r="F16" s="118" t="s">
        <v>103</v>
      </c>
      <c r="G16" s="118"/>
      <c r="H16" s="58"/>
      <c r="I16" s="23"/>
      <c r="J16" s="20" t="s">
        <v>13</v>
      </c>
    </row>
    <row r="17" spans="1:10" s="17" customFormat="1" ht="20.45" customHeight="1" x14ac:dyDescent="0.15">
      <c r="A17" s="18" t="s">
        <v>38</v>
      </c>
      <c r="B17" s="18">
        <v>8100</v>
      </c>
      <c r="C17" s="19" t="s">
        <v>17</v>
      </c>
      <c r="D17" s="117" t="s">
        <v>100</v>
      </c>
      <c r="E17" s="117"/>
      <c r="F17" s="118" t="s">
        <v>104</v>
      </c>
      <c r="G17" s="118"/>
      <c r="H17" s="58"/>
      <c r="I17" s="23"/>
      <c r="J17" s="16" t="s">
        <v>10</v>
      </c>
    </row>
    <row r="18" spans="1:10" s="17" customFormat="1" ht="20.45" customHeight="1" x14ac:dyDescent="0.15">
      <c r="A18" s="18" t="s">
        <v>38</v>
      </c>
      <c r="B18" s="18">
        <v>8101</v>
      </c>
      <c r="C18" s="19" t="s">
        <v>16</v>
      </c>
      <c r="D18" s="117"/>
      <c r="E18" s="117"/>
      <c r="F18" s="118" t="s">
        <v>104</v>
      </c>
      <c r="G18" s="118"/>
      <c r="H18" s="58"/>
      <c r="I18" s="23"/>
      <c r="J18" s="16" t="s">
        <v>13</v>
      </c>
    </row>
    <row r="19" spans="1:10" s="17" customFormat="1" ht="20.45" customHeight="1" x14ac:dyDescent="0.15">
      <c r="A19" s="18" t="s">
        <v>38</v>
      </c>
      <c r="B19" s="18">
        <v>8110</v>
      </c>
      <c r="C19" s="19" t="s">
        <v>15</v>
      </c>
      <c r="D19" s="117" t="s">
        <v>99</v>
      </c>
      <c r="E19" s="117"/>
      <c r="F19" s="118" t="s">
        <v>105</v>
      </c>
      <c r="G19" s="118"/>
      <c r="H19" s="58"/>
      <c r="I19" s="25"/>
      <c r="J19" s="16" t="s">
        <v>10</v>
      </c>
    </row>
    <row r="20" spans="1:10" s="17" customFormat="1" ht="20.45" customHeight="1" x14ac:dyDescent="0.15">
      <c r="A20" s="18" t="s">
        <v>38</v>
      </c>
      <c r="B20" s="18">
        <v>8111</v>
      </c>
      <c r="C20" s="19" t="s">
        <v>14</v>
      </c>
      <c r="D20" s="117"/>
      <c r="E20" s="117"/>
      <c r="F20" s="118" t="s">
        <v>105</v>
      </c>
      <c r="G20" s="118"/>
      <c r="H20" s="58"/>
      <c r="I20" s="25"/>
      <c r="J20" s="16" t="s">
        <v>13</v>
      </c>
    </row>
    <row r="21" spans="1:10" s="17" customFormat="1" ht="20.45" customHeight="1" x14ac:dyDescent="0.15">
      <c r="A21" s="18" t="s">
        <v>38</v>
      </c>
      <c r="B21" s="18">
        <v>4021</v>
      </c>
      <c r="C21" s="19" t="s">
        <v>68</v>
      </c>
      <c r="D21" s="134" t="s">
        <v>11</v>
      </c>
      <c r="E21" s="134"/>
      <c r="F21" s="135"/>
      <c r="G21" s="26" t="s">
        <v>36</v>
      </c>
      <c r="H21" s="59"/>
      <c r="I21" s="25">
        <v>200</v>
      </c>
      <c r="J21" s="114" t="s">
        <v>10</v>
      </c>
    </row>
    <row r="22" spans="1:10" s="17" customFormat="1" ht="20.45" customHeight="1" x14ac:dyDescent="0.15">
      <c r="A22" s="18" t="s">
        <v>38</v>
      </c>
      <c r="B22" s="18">
        <v>4023</v>
      </c>
      <c r="C22" s="19" t="s">
        <v>67</v>
      </c>
      <c r="D22" s="123" t="s">
        <v>9</v>
      </c>
      <c r="E22" s="124"/>
      <c r="F22" s="27" t="s">
        <v>46</v>
      </c>
      <c r="G22" s="28" t="s">
        <v>37</v>
      </c>
      <c r="H22" s="60"/>
      <c r="I22" s="25">
        <v>100</v>
      </c>
      <c r="J22" s="115"/>
    </row>
    <row r="23" spans="1:10" s="17" customFormat="1" ht="20.45" customHeight="1" x14ac:dyDescent="0.15">
      <c r="A23" s="18" t="s">
        <v>66</v>
      </c>
      <c r="B23" s="18">
        <v>4022</v>
      </c>
      <c r="C23" s="19" t="s">
        <v>65</v>
      </c>
      <c r="D23" s="127"/>
      <c r="E23" s="128"/>
      <c r="F23" s="95" t="s">
        <v>47</v>
      </c>
      <c r="G23" s="28" t="s">
        <v>36</v>
      </c>
      <c r="H23" s="60"/>
      <c r="I23" s="25">
        <v>200</v>
      </c>
      <c r="J23" s="115"/>
    </row>
    <row r="24" spans="1:10" s="17" customFormat="1" ht="20.45" customHeight="1" x14ac:dyDescent="0.15">
      <c r="A24" s="18" t="s">
        <v>38</v>
      </c>
      <c r="B24" s="18">
        <v>6269</v>
      </c>
      <c r="C24" s="19" t="s">
        <v>8</v>
      </c>
      <c r="D24" s="123" t="s">
        <v>7</v>
      </c>
      <c r="E24" s="124"/>
      <c r="F24" s="30" t="s">
        <v>6</v>
      </c>
      <c r="G24" s="31" t="s">
        <v>39</v>
      </c>
      <c r="H24" s="61"/>
      <c r="I24" s="25"/>
      <c r="J24" s="115"/>
    </row>
    <row r="25" spans="1:10" s="17" customFormat="1" ht="20.45" customHeight="1" x14ac:dyDescent="0.15">
      <c r="A25" s="18" t="s">
        <v>38</v>
      </c>
      <c r="B25" s="18">
        <v>6270</v>
      </c>
      <c r="C25" s="19" t="s">
        <v>5</v>
      </c>
      <c r="D25" s="125"/>
      <c r="E25" s="126"/>
      <c r="F25" s="30" t="s">
        <v>4</v>
      </c>
      <c r="G25" s="31" t="s">
        <v>40</v>
      </c>
      <c r="H25" s="61"/>
      <c r="I25" s="25"/>
      <c r="J25" s="115"/>
    </row>
    <row r="26" spans="1:10" s="17" customFormat="1" ht="20.45" customHeight="1" x14ac:dyDescent="0.15">
      <c r="A26" s="18" t="s">
        <v>38</v>
      </c>
      <c r="B26" s="18">
        <v>6271</v>
      </c>
      <c r="C26" s="19" t="s">
        <v>3</v>
      </c>
      <c r="D26" s="125"/>
      <c r="E26" s="126"/>
      <c r="F26" s="30" t="s">
        <v>2</v>
      </c>
      <c r="G26" s="31" t="s">
        <v>41</v>
      </c>
      <c r="H26" s="61"/>
      <c r="I26" s="25"/>
      <c r="J26" s="115"/>
    </row>
    <row r="27" spans="1:10" s="17" customFormat="1" ht="20.45" customHeight="1" x14ac:dyDescent="0.15">
      <c r="A27" s="21" t="s">
        <v>38</v>
      </c>
      <c r="B27" s="21">
        <v>6273</v>
      </c>
      <c r="C27" s="22" t="s">
        <v>1</v>
      </c>
      <c r="D27" s="125"/>
      <c r="E27" s="126"/>
      <c r="F27" s="97" t="s">
        <v>0</v>
      </c>
      <c r="G27" s="98" t="s">
        <v>43</v>
      </c>
      <c r="H27" s="106"/>
      <c r="I27" s="99"/>
      <c r="J27" s="115"/>
    </row>
    <row r="28" spans="1:10" s="17" customFormat="1" ht="20.45" customHeight="1" x14ac:dyDescent="0.15">
      <c r="A28" s="21" t="s">
        <v>38</v>
      </c>
      <c r="B28" s="21">
        <v>6275</v>
      </c>
      <c r="C28" s="22" t="s">
        <v>34</v>
      </c>
      <c r="D28" s="127"/>
      <c r="E28" s="128"/>
      <c r="F28" s="97" t="s">
        <v>35</v>
      </c>
      <c r="G28" s="98" t="s">
        <v>44</v>
      </c>
      <c r="H28" s="106"/>
      <c r="I28" s="99"/>
      <c r="J28" s="115"/>
    </row>
    <row r="29" spans="1:10" s="17" customFormat="1" ht="20.45" customHeight="1" x14ac:dyDescent="0.15">
      <c r="A29" s="18" t="s">
        <v>38</v>
      </c>
      <c r="B29" s="18">
        <v>6278</v>
      </c>
      <c r="C29" s="19" t="s">
        <v>50</v>
      </c>
      <c r="D29" s="123" t="s">
        <v>52</v>
      </c>
      <c r="E29" s="124"/>
      <c r="F29" s="30" t="s">
        <v>53</v>
      </c>
      <c r="G29" s="31" t="s">
        <v>55</v>
      </c>
      <c r="H29" s="61"/>
      <c r="I29" s="25"/>
      <c r="J29" s="115"/>
    </row>
    <row r="30" spans="1:10" s="17" customFormat="1" ht="20.45" customHeight="1" x14ac:dyDescent="0.15">
      <c r="A30" s="18" t="s">
        <v>38</v>
      </c>
      <c r="B30" s="18">
        <v>6279</v>
      </c>
      <c r="C30" s="32" t="s">
        <v>51</v>
      </c>
      <c r="D30" s="127"/>
      <c r="E30" s="128"/>
      <c r="F30" s="30" t="s">
        <v>54</v>
      </c>
      <c r="G30" s="31" t="s">
        <v>56</v>
      </c>
      <c r="H30" s="61"/>
      <c r="I30" s="25"/>
      <c r="J30" s="116"/>
    </row>
    <row r="31" spans="1:10" ht="20.45" customHeight="1" x14ac:dyDescent="0.15">
      <c r="A31" s="33"/>
      <c r="B31" s="34"/>
      <c r="C31" s="35"/>
    </row>
    <row r="32" spans="1:10" ht="20.45" customHeight="1" x14ac:dyDescent="0.15">
      <c r="B32" s="38" t="s">
        <v>93</v>
      </c>
      <c r="C32" s="129" t="s">
        <v>109</v>
      </c>
      <c r="D32" s="129"/>
    </row>
  </sheetData>
  <mergeCells count="35">
    <mergeCell ref="D6:G7"/>
    <mergeCell ref="I6:I7"/>
    <mergeCell ref="J6:J7"/>
    <mergeCell ref="A1:I1"/>
    <mergeCell ref="A6:B6"/>
    <mergeCell ref="C6:C7"/>
    <mergeCell ref="B2:F2"/>
    <mergeCell ref="F8:G8"/>
    <mergeCell ref="C32:D32"/>
    <mergeCell ref="D29:E30"/>
    <mergeCell ref="D21:F21"/>
    <mergeCell ref="D15:E16"/>
    <mergeCell ref="F15:G15"/>
    <mergeCell ref="F16:G16"/>
    <mergeCell ref="F19:G19"/>
    <mergeCell ref="F20:G20"/>
    <mergeCell ref="D10:D11"/>
    <mergeCell ref="F9:G9"/>
    <mergeCell ref="F10:G10"/>
    <mergeCell ref="J21:J30"/>
    <mergeCell ref="D14:E14"/>
    <mergeCell ref="F14:G14"/>
    <mergeCell ref="J14:J15"/>
    <mergeCell ref="H6:H7"/>
    <mergeCell ref="F12:G12"/>
    <mergeCell ref="F11:G11"/>
    <mergeCell ref="F13:G13"/>
    <mergeCell ref="D12:D13"/>
    <mergeCell ref="D17:E18"/>
    <mergeCell ref="F17:G17"/>
    <mergeCell ref="F18:G18"/>
    <mergeCell ref="D19:E20"/>
    <mergeCell ref="D24:E28"/>
    <mergeCell ref="D22:E23"/>
    <mergeCell ref="D8:D9"/>
  </mergeCells>
  <phoneticPr fontId="3"/>
  <pageMargins left="0.31496062992125984" right="0.31496062992125984" top="0.51181102362204722" bottom="0.3937007874015748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topLeftCell="A7" zoomScale="85" zoomScaleNormal="70" zoomScaleSheetLayoutView="85" workbookViewId="0">
      <selection activeCell="A2" sqref="A2"/>
    </sheetView>
  </sheetViews>
  <sheetFormatPr defaultRowHeight="20.45" customHeight="1" x14ac:dyDescent="0.15"/>
  <cols>
    <col min="1" max="1" width="5.625" style="73" customWidth="1"/>
    <col min="2" max="2" width="5.625" style="92" customWidth="1"/>
    <col min="3" max="3" width="23.75" style="94" customWidth="1"/>
    <col min="4" max="4" width="17" style="91" customWidth="1"/>
    <col min="5" max="5" width="38.25" style="73" customWidth="1"/>
    <col min="6" max="6" width="37.5" style="73" customWidth="1"/>
    <col min="7" max="7" width="23.375" style="73" customWidth="1"/>
    <col min="8" max="8" width="8" style="73" hidden="1" customWidth="1"/>
    <col min="9" max="9" width="8.375" style="73" customWidth="1"/>
    <col min="10" max="10" width="10.625" style="92" customWidth="1"/>
    <col min="11" max="16384" width="9" style="73"/>
  </cols>
  <sheetData>
    <row r="1" spans="1:10" s="63" customFormat="1" ht="20.45" customHeight="1" x14ac:dyDescent="0.15">
      <c r="A1" s="158" t="s">
        <v>127</v>
      </c>
      <c r="B1" s="158"/>
      <c r="C1" s="158"/>
      <c r="D1" s="158"/>
      <c r="E1" s="158"/>
      <c r="F1" s="158"/>
      <c r="G1" s="158"/>
      <c r="H1" s="158"/>
      <c r="I1" s="158"/>
      <c r="J1" s="62" t="s">
        <v>42</v>
      </c>
    </row>
    <row r="2" spans="1:10" s="65" customFormat="1" ht="20.45" customHeight="1" x14ac:dyDescent="0.15">
      <c r="A2" s="64"/>
      <c r="B2" s="161" t="s">
        <v>92</v>
      </c>
      <c r="C2" s="161"/>
      <c r="D2" s="161"/>
      <c r="E2" s="161"/>
      <c r="F2" s="161"/>
      <c r="G2" s="161"/>
      <c r="H2" s="64"/>
      <c r="I2" s="162"/>
      <c r="J2" s="162"/>
    </row>
    <row r="3" spans="1:10" s="8" customFormat="1" ht="20.45" customHeight="1" x14ac:dyDescent="0.15">
      <c r="A3" s="66" t="s">
        <v>101</v>
      </c>
      <c r="B3" s="1"/>
      <c r="C3" s="2"/>
      <c r="D3" s="2"/>
      <c r="E3" s="7"/>
      <c r="F3" s="7"/>
      <c r="G3" s="7"/>
      <c r="H3" s="7"/>
      <c r="I3" s="7"/>
      <c r="J3" s="7"/>
    </row>
    <row r="4" spans="1:10" s="65" customFormat="1" ht="20.45" customHeight="1" x14ac:dyDescent="0.15">
      <c r="A4" s="67" t="s">
        <v>108</v>
      </c>
      <c r="B4" s="68"/>
      <c r="C4" s="68"/>
      <c r="D4" s="68"/>
      <c r="E4" s="68"/>
      <c r="F4" s="68"/>
      <c r="G4" s="68"/>
      <c r="H4" s="68"/>
      <c r="I4" s="68"/>
    </row>
    <row r="5" spans="1:10" s="72" customFormat="1" ht="20.45" customHeight="1" x14ac:dyDescent="0.15">
      <c r="A5" s="69"/>
      <c r="B5" s="69"/>
      <c r="C5" s="69"/>
      <c r="D5" s="69"/>
      <c r="E5" s="69"/>
      <c r="F5" s="69"/>
      <c r="G5" s="70"/>
      <c r="H5" s="70"/>
      <c r="I5" s="70"/>
      <c r="J5" s="71" t="s">
        <v>91</v>
      </c>
    </row>
    <row r="6" spans="1:10" ht="20.45" customHeight="1" x14ac:dyDescent="0.15">
      <c r="A6" s="159" t="s">
        <v>90</v>
      </c>
      <c r="B6" s="159"/>
      <c r="C6" s="160" t="s">
        <v>32</v>
      </c>
      <c r="D6" s="165" t="s">
        <v>31</v>
      </c>
      <c r="E6" s="165"/>
      <c r="F6" s="165"/>
      <c r="G6" s="165"/>
      <c r="H6" s="163" t="s">
        <v>98</v>
      </c>
      <c r="I6" s="166" t="s">
        <v>30</v>
      </c>
      <c r="J6" s="165" t="s">
        <v>29</v>
      </c>
    </row>
    <row r="7" spans="1:10" s="75" customFormat="1" ht="20.45" customHeight="1" x14ac:dyDescent="0.15">
      <c r="A7" s="74" t="s">
        <v>28</v>
      </c>
      <c r="B7" s="74" t="s">
        <v>27</v>
      </c>
      <c r="C7" s="160"/>
      <c r="D7" s="165"/>
      <c r="E7" s="165"/>
      <c r="F7" s="165"/>
      <c r="G7" s="165"/>
      <c r="H7" s="164"/>
      <c r="I7" s="165"/>
      <c r="J7" s="165"/>
    </row>
    <row r="8" spans="1:10" s="75" customFormat="1" ht="20.45" customHeight="1" x14ac:dyDescent="0.15">
      <c r="A8" s="76" t="s">
        <v>38</v>
      </c>
      <c r="B8" s="76">
        <v>1141</v>
      </c>
      <c r="C8" s="77" t="s">
        <v>89</v>
      </c>
      <c r="D8" s="113" t="s">
        <v>126</v>
      </c>
      <c r="E8" s="101" t="s">
        <v>110</v>
      </c>
      <c r="F8" s="110"/>
      <c r="G8" s="110"/>
      <c r="H8" s="78">
        <v>1176</v>
      </c>
      <c r="I8" s="81">
        <f>H8*0.93</f>
        <v>1093.68</v>
      </c>
      <c r="J8" s="96" t="s">
        <v>10</v>
      </c>
    </row>
    <row r="9" spans="1:10" s="75" customFormat="1" ht="20.45" customHeight="1" x14ac:dyDescent="0.15">
      <c r="A9" s="76" t="s">
        <v>38</v>
      </c>
      <c r="B9" s="76">
        <v>2141</v>
      </c>
      <c r="C9" s="77" t="s">
        <v>88</v>
      </c>
      <c r="D9" s="113"/>
      <c r="E9" s="101" t="s">
        <v>111</v>
      </c>
      <c r="F9" s="110"/>
      <c r="G9" s="110"/>
      <c r="H9" s="78">
        <v>39</v>
      </c>
      <c r="I9" s="81">
        <f>H9*0.93</f>
        <v>36.270000000000003</v>
      </c>
      <c r="J9" s="96" t="s">
        <v>13</v>
      </c>
    </row>
    <row r="10" spans="1:10" s="75" customFormat="1" ht="20.45" customHeight="1" x14ac:dyDescent="0.15">
      <c r="A10" s="76" t="s">
        <v>38</v>
      </c>
      <c r="B10" s="76">
        <v>1241</v>
      </c>
      <c r="C10" s="77" t="s">
        <v>87</v>
      </c>
      <c r="D10" s="113" t="s">
        <v>124</v>
      </c>
      <c r="E10" s="101" t="s">
        <v>112</v>
      </c>
      <c r="F10" s="110"/>
      <c r="G10" s="110"/>
      <c r="H10" s="78">
        <v>2349</v>
      </c>
      <c r="I10" s="81">
        <f>H10*0.93</f>
        <v>2184.5700000000002</v>
      </c>
      <c r="J10" s="96" t="s">
        <v>10</v>
      </c>
    </row>
    <row r="11" spans="1:10" s="75" customFormat="1" ht="20.45" customHeight="1" x14ac:dyDescent="0.15">
      <c r="A11" s="76" t="s">
        <v>38</v>
      </c>
      <c r="B11" s="76">
        <v>2241</v>
      </c>
      <c r="C11" s="77" t="s">
        <v>86</v>
      </c>
      <c r="D11" s="113"/>
      <c r="E11" s="101" t="s">
        <v>113</v>
      </c>
      <c r="F11" s="110"/>
      <c r="G11" s="110"/>
      <c r="H11" s="78">
        <v>77</v>
      </c>
      <c r="I11" s="81">
        <f>H11*0.93</f>
        <v>71.61</v>
      </c>
      <c r="J11" s="96" t="s">
        <v>13</v>
      </c>
    </row>
    <row r="12" spans="1:10" s="75" customFormat="1" ht="20.45" customHeight="1" x14ac:dyDescent="0.15">
      <c r="A12" s="76" t="s">
        <v>38</v>
      </c>
      <c r="B12" s="76">
        <v>1351</v>
      </c>
      <c r="C12" s="77" t="s">
        <v>85</v>
      </c>
      <c r="D12" s="113" t="s">
        <v>125</v>
      </c>
      <c r="E12" s="101" t="s">
        <v>114</v>
      </c>
      <c r="F12" s="110"/>
      <c r="G12" s="110"/>
      <c r="H12" s="78">
        <v>3727</v>
      </c>
      <c r="I12" s="81">
        <f>H12*0.93</f>
        <v>3466.11</v>
      </c>
      <c r="J12" s="96" t="s">
        <v>10</v>
      </c>
    </row>
    <row r="13" spans="1:10" s="75" customFormat="1" ht="20.45" customHeight="1" x14ac:dyDescent="0.15">
      <c r="A13" s="76" t="s">
        <v>38</v>
      </c>
      <c r="B13" s="76">
        <v>2351</v>
      </c>
      <c r="C13" s="77" t="s">
        <v>84</v>
      </c>
      <c r="D13" s="113"/>
      <c r="E13" s="101" t="s">
        <v>115</v>
      </c>
      <c r="F13" s="110"/>
      <c r="G13" s="110"/>
      <c r="H13" s="78">
        <v>123</v>
      </c>
      <c r="I13" s="81">
        <f>H13*0.93</f>
        <v>114.39</v>
      </c>
      <c r="J13" s="96" t="s">
        <v>13</v>
      </c>
    </row>
    <row r="14" spans="1:10" s="82" customFormat="1" ht="20.45" customHeight="1" x14ac:dyDescent="0.15">
      <c r="A14" s="76" t="s">
        <v>45</v>
      </c>
      <c r="B14" s="167">
        <v>6001</v>
      </c>
      <c r="C14" s="77" t="s">
        <v>94</v>
      </c>
      <c r="D14" s="130" t="s">
        <v>95</v>
      </c>
      <c r="E14" s="131"/>
      <c r="F14" s="132" t="s">
        <v>106</v>
      </c>
      <c r="G14" s="133"/>
      <c r="H14" s="84"/>
      <c r="I14" s="168"/>
      <c r="J14" s="154" t="s">
        <v>10</v>
      </c>
    </row>
    <row r="15" spans="1:10" s="75" customFormat="1" ht="20.45" customHeight="1" x14ac:dyDescent="0.15">
      <c r="A15" s="76" t="s">
        <v>38</v>
      </c>
      <c r="B15" s="76">
        <v>8000</v>
      </c>
      <c r="C15" s="77" t="s">
        <v>20</v>
      </c>
      <c r="D15" s="119" t="s">
        <v>19</v>
      </c>
      <c r="E15" s="120"/>
      <c r="F15" s="118" t="s">
        <v>103</v>
      </c>
      <c r="G15" s="118"/>
      <c r="H15" s="78"/>
      <c r="I15" s="81"/>
      <c r="J15" s="155"/>
    </row>
    <row r="16" spans="1:10" s="75" customFormat="1" ht="20.45" customHeight="1" x14ac:dyDescent="0.15">
      <c r="A16" s="76" t="s">
        <v>38</v>
      </c>
      <c r="B16" s="76">
        <v>8001</v>
      </c>
      <c r="C16" s="77" t="s">
        <v>18</v>
      </c>
      <c r="D16" s="121"/>
      <c r="E16" s="122"/>
      <c r="F16" s="118" t="s">
        <v>103</v>
      </c>
      <c r="G16" s="118"/>
      <c r="H16" s="78"/>
      <c r="I16" s="81"/>
      <c r="J16" s="96" t="s">
        <v>13</v>
      </c>
    </row>
    <row r="17" spans="1:10" s="75" customFormat="1" ht="20.45" customHeight="1" x14ac:dyDescent="0.15">
      <c r="A17" s="76" t="s">
        <v>38</v>
      </c>
      <c r="B17" s="76">
        <v>8100</v>
      </c>
      <c r="C17" s="77" t="s">
        <v>17</v>
      </c>
      <c r="D17" s="117" t="s">
        <v>100</v>
      </c>
      <c r="E17" s="117"/>
      <c r="F17" s="118" t="s">
        <v>104</v>
      </c>
      <c r="G17" s="118"/>
      <c r="H17" s="78"/>
      <c r="I17" s="81"/>
      <c r="J17" s="96" t="s">
        <v>10</v>
      </c>
    </row>
    <row r="18" spans="1:10" s="75" customFormat="1" ht="20.45" customHeight="1" x14ac:dyDescent="0.15">
      <c r="A18" s="76" t="s">
        <v>38</v>
      </c>
      <c r="B18" s="76">
        <v>8101</v>
      </c>
      <c r="C18" s="77" t="s">
        <v>16</v>
      </c>
      <c r="D18" s="117"/>
      <c r="E18" s="117"/>
      <c r="F18" s="118" t="s">
        <v>104</v>
      </c>
      <c r="G18" s="118"/>
      <c r="H18" s="78"/>
      <c r="I18" s="81"/>
      <c r="J18" s="96" t="s">
        <v>13</v>
      </c>
    </row>
    <row r="19" spans="1:10" s="75" customFormat="1" ht="20.45" customHeight="1" x14ac:dyDescent="0.15">
      <c r="A19" s="76" t="s">
        <v>38</v>
      </c>
      <c r="B19" s="76">
        <v>8110</v>
      </c>
      <c r="C19" s="77" t="s">
        <v>15</v>
      </c>
      <c r="D19" s="117" t="s">
        <v>99</v>
      </c>
      <c r="E19" s="117"/>
      <c r="F19" s="118" t="s">
        <v>105</v>
      </c>
      <c r="G19" s="118"/>
      <c r="H19" s="78"/>
      <c r="I19" s="83"/>
      <c r="J19" s="74" t="s">
        <v>10</v>
      </c>
    </row>
    <row r="20" spans="1:10" s="75" customFormat="1" ht="20.45" customHeight="1" x14ac:dyDescent="0.15">
      <c r="A20" s="76" t="s">
        <v>38</v>
      </c>
      <c r="B20" s="76">
        <v>8111</v>
      </c>
      <c r="C20" s="77" t="s">
        <v>14</v>
      </c>
      <c r="D20" s="117"/>
      <c r="E20" s="117"/>
      <c r="F20" s="118" t="s">
        <v>105</v>
      </c>
      <c r="G20" s="118"/>
      <c r="H20" s="78"/>
      <c r="I20" s="83"/>
      <c r="J20" s="74" t="s">
        <v>13</v>
      </c>
    </row>
    <row r="21" spans="1:10" s="75" customFormat="1" ht="20.45" customHeight="1" x14ac:dyDescent="0.15">
      <c r="A21" s="76" t="s">
        <v>38</v>
      </c>
      <c r="B21" s="76">
        <v>4031</v>
      </c>
      <c r="C21" s="77" t="s">
        <v>83</v>
      </c>
      <c r="D21" s="134" t="s">
        <v>11</v>
      </c>
      <c r="E21" s="134"/>
      <c r="F21" s="135"/>
      <c r="G21" s="26" t="s">
        <v>36</v>
      </c>
      <c r="H21" s="84"/>
      <c r="I21" s="83">
        <v>200</v>
      </c>
      <c r="J21" s="154" t="s">
        <v>10</v>
      </c>
    </row>
    <row r="22" spans="1:10" s="75" customFormat="1" ht="20.45" customHeight="1" x14ac:dyDescent="0.15">
      <c r="A22" s="76" t="s">
        <v>38</v>
      </c>
      <c r="B22" s="76">
        <v>4033</v>
      </c>
      <c r="C22" s="77" t="s">
        <v>82</v>
      </c>
      <c r="D22" s="123" t="s">
        <v>9</v>
      </c>
      <c r="E22" s="124"/>
      <c r="F22" s="27" t="s">
        <v>46</v>
      </c>
      <c r="G22" s="28" t="s">
        <v>37</v>
      </c>
      <c r="H22" s="85"/>
      <c r="I22" s="83">
        <v>100</v>
      </c>
      <c r="J22" s="156"/>
    </row>
    <row r="23" spans="1:10" s="75" customFormat="1" ht="20.45" customHeight="1" x14ac:dyDescent="0.15">
      <c r="A23" s="76" t="s">
        <v>81</v>
      </c>
      <c r="B23" s="76">
        <v>4032</v>
      </c>
      <c r="C23" s="77" t="s">
        <v>80</v>
      </c>
      <c r="D23" s="127"/>
      <c r="E23" s="128"/>
      <c r="F23" s="95" t="s">
        <v>47</v>
      </c>
      <c r="G23" s="28" t="s">
        <v>36</v>
      </c>
      <c r="H23" s="85"/>
      <c r="I23" s="83">
        <v>200</v>
      </c>
      <c r="J23" s="156"/>
    </row>
    <row r="24" spans="1:10" s="75" customFormat="1" ht="20.45" customHeight="1" x14ac:dyDescent="0.15">
      <c r="A24" s="76" t="s">
        <v>38</v>
      </c>
      <c r="B24" s="76">
        <v>6269</v>
      </c>
      <c r="C24" s="77" t="s">
        <v>8</v>
      </c>
      <c r="D24" s="123" t="s">
        <v>7</v>
      </c>
      <c r="E24" s="124"/>
      <c r="F24" s="30" t="s">
        <v>6</v>
      </c>
      <c r="G24" s="31" t="s">
        <v>39</v>
      </c>
      <c r="H24" s="86"/>
      <c r="I24" s="83"/>
      <c r="J24" s="156"/>
    </row>
    <row r="25" spans="1:10" s="75" customFormat="1" ht="20.45" customHeight="1" x14ac:dyDescent="0.15">
      <c r="A25" s="76" t="s">
        <v>38</v>
      </c>
      <c r="B25" s="76">
        <v>6270</v>
      </c>
      <c r="C25" s="77" t="s">
        <v>5</v>
      </c>
      <c r="D25" s="125"/>
      <c r="E25" s="126"/>
      <c r="F25" s="30" t="s">
        <v>4</v>
      </c>
      <c r="G25" s="31" t="s">
        <v>40</v>
      </c>
      <c r="H25" s="86"/>
      <c r="I25" s="83"/>
      <c r="J25" s="156"/>
    </row>
    <row r="26" spans="1:10" s="75" customFormat="1" ht="20.45" customHeight="1" x14ac:dyDescent="0.15">
      <c r="A26" s="76" t="s">
        <v>38</v>
      </c>
      <c r="B26" s="76">
        <v>6271</v>
      </c>
      <c r="C26" s="77" t="s">
        <v>79</v>
      </c>
      <c r="D26" s="125"/>
      <c r="E26" s="126"/>
      <c r="F26" s="30" t="s">
        <v>2</v>
      </c>
      <c r="G26" s="31" t="s">
        <v>41</v>
      </c>
      <c r="H26" s="86"/>
      <c r="I26" s="83"/>
      <c r="J26" s="156"/>
    </row>
    <row r="27" spans="1:10" s="75" customFormat="1" ht="20.45" customHeight="1" x14ac:dyDescent="0.15">
      <c r="A27" s="79" t="s">
        <v>38</v>
      </c>
      <c r="B27" s="79">
        <v>6273</v>
      </c>
      <c r="C27" s="80" t="s">
        <v>78</v>
      </c>
      <c r="D27" s="125"/>
      <c r="E27" s="126"/>
      <c r="F27" s="97" t="s">
        <v>0</v>
      </c>
      <c r="G27" s="98" t="s">
        <v>43</v>
      </c>
      <c r="H27" s="169"/>
      <c r="I27" s="170"/>
      <c r="J27" s="156"/>
    </row>
    <row r="28" spans="1:10" s="75" customFormat="1" ht="20.45" customHeight="1" x14ac:dyDescent="0.15">
      <c r="A28" s="79" t="s">
        <v>38</v>
      </c>
      <c r="B28" s="79">
        <v>6275</v>
      </c>
      <c r="C28" s="80" t="s">
        <v>34</v>
      </c>
      <c r="D28" s="127"/>
      <c r="E28" s="128"/>
      <c r="F28" s="97" t="s">
        <v>35</v>
      </c>
      <c r="G28" s="98" t="s">
        <v>44</v>
      </c>
      <c r="H28" s="169"/>
      <c r="I28" s="170"/>
      <c r="J28" s="156"/>
    </row>
    <row r="29" spans="1:10" s="75" customFormat="1" ht="20.45" customHeight="1" x14ac:dyDescent="0.15">
      <c r="A29" s="76" t="s">
        <v>38</v>
      </c>
      <c r="B29" s="76">
        <v>6278</v>
      </c>
      <c r="C29" s="77" t="s">
        <v>50</v>
      </c>
      <c r="D29" s="123" t="s">
        <v>52</v>
      </c>
      <c r="E29" s="124"/>
      <c r="F29" s="30" t="s">
        <v>53</v>
      </c>
      <c r="G29" s="31" t="s">
        <v>55</v>
      </c>
      <c r="H29" s="86"/>
      <c r="I29" s="83"/>
      <c r="J29" s="156"/>
    </row>
    <row r="30" spans="1:10" s="75" customFormat="1" ht="20.45" customHeight="1" x14ac:dyDescent="0.15">
      <c r="A30" s="76" t="s">
        <v>38</v>
      </c>
      <c r="B30" s="76">
        <v>6279</v>
      </c>
      <c r="C30" s="87" t="s">
        <v>51</v>
      </c>
      <c r="D30" s="127"/>
      <c r="E30" s="128"/>
      <c r="F30" s="30" t="s">
        <v>54</v>
      </c>
      <c r="G30" s="31" t="s">
        <v>56</v>
      </c>
      <c r="H30" s="86"/>
      <c r="I30" s="83"/>
      <c r="J30" s="156"/>
    </row>
    <row r="31" spans="1:10" ht="20.45" customHeight="1" x14ac:dyDescent="0.15">
      <c r="A31" s="88"/>
      <c r="B31" s="89"/>
      <c r="C31" s="90"/>
    </row>
    <row r="32" spans="1:10" ht="20.45" customHeight="1" x14ac:dyDescent="0.15">
      <c r="B32" s="93" t="s">
        <v>93</v>
      </c>
      <c r="C32" s="157" t="s">
        <v>109</v>
      </c>
      <c r="D32" s="157"/>
    </row>
  </sheetData>
  <mergeCells count="36">
    <mergeCell ref="F11:G11"/>
    <mergeCell ref="F12:G12"/>
    <mergeCell ref="A1:I1"/>
    <mergeCell ref="A6:B6"/>
    <mergeCell ref="C6:C7"/>
    <mergeCell ref="D8:D9"/>
    <mergeCell ref="F8:G8"/>
    <mergeCell ref="F9:G9"/>
    <mergeCell ref="B2:G2"/>
    <mergeCell ref="I2:J2"/>
    <mergeCell ref="H6:H7"/>
    <mergeCell ref="D6:G7"/>
    <mergeCell ref="I6:I7"/>
    <mergeCell ref="J6:J7"/>
    <mergeCell ref="C32:D32"/>
    <mergeCell ref="D14:E14"/>
    <mergeCell ref="F14:G14"/>
    <mergeCell ref="D29:E30"/>
    <mergeCell ref="D21:F21"/>
    <mergeCell ref="D15:E16"/>
    <mergeCell ref="F15:G15"/>
    <mergeCell ref="F16:G16"/>
    <mergeCell ref="D17:E18"/>
    <mergeCell ref="F17:G17"/>
    <mergeCell ref="F18:G18"/>
    <mergeCell ref="D19:E20"/>
    <mergeCell ref="F19:G19"/>
    <mergeCell ref="F20:G20"/>
    <mergeCell ref="J14:J15"/>
    <mergeCell ref="J21:J30"/>
    <mergeCell ref="D10:D11"/>
    <mergeCell ref="F10:G10"/>
    <mergeCell ref="D12:D13"/>
    <mergeCell ref="F13:G13"/>
    <mergeCell ref="D24:E28"/>
    <mergeCell ref="D22:E23"/>
  </mergeCells>
  <phoneticPr fontId="3"/>
  <pageMargins left="0.31496062992125984" right="0.31496062992125984" top="0.51181102362204722" bottom="0.3937007874015748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A2訪問介護相当サービス(独自)</vt:lpstr>
      <vt:lpstr>A2訪問型サービス(基準緩和)</vt:lpstr>
      <vt:lpstr>A2共生型訪問介護相当サービス(独自)(居宅介護)</vt:lpstr>
      <vt:lpstr>A2共生型訪問介護相当サービス(独自)(重度訪問介護)</vt:lpstr>
      <vt:lpstr>'A2共生型訪問介護相当サービス(独自)(居宅介護)'!Print_Area</vt:lpstr>
      <vt:lpstr>'A2共生型訪問介護相当サービス(独自)(重度訪問介護)'!Print_Area</vt:lpstr>
      <vt:lpstr>'A2訪問型サービス(基準緩和)'!Print_Area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八尾市役所</cp:lastModifiedBy>
  <cp:lastPrinted>2021-04-02T06:22:55Z</cp:lastPrinted>
  <dcterms:created xsi:type="dcterms:W3CDTF">2016-01-15T04:28:51Z</dcterms:created>
  <dcterms:modified xsi:type="dcterms:W3CDTF">2022-04-04T08:37:08Z</dcterms:modified>
</cp:coreProperties>
</file>