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20221001ベースアップ加算新設\サービスコード表\202209●●更新\"/>
    </mc:Choice>
  </mc:AlternateContent>
  <bookViews>
    <workbookView xWindow="480" yWindow="75" windowWidth="18195" windowHeight="8220"/>
  </bookViews>
  <sheets>
    <sheet name="A6通所介護相当サービス(独自)" sheetId="3" r:id="rId1"/>
    <sheet name="A6共生型通所介護相当サービス(独自)(生活介護)" sheetId="8" r:id="rId2"/>
    <sheet name="A6共生型通所介護相当サービス(独自)（自立訓練）" sheetId="7" r:id="rId3"/>
    <sheet name="A6共生型通所介護相当サービス(独自)(児童発達・放課後デイ)" sheetId="6" r:id="rId4"/>
  </sheets>
  <definedNames>
    <definedName name="_xlnm.Print_Area" localSheetId="3">'A6共生型通所介護相当サービス(独自)(児童発達・放課後デイ)'!$A$1:$M$63</definedName>
    <definedName name="_xlnm.Print_Area" localSheetId="2">'A6共生型通所介護相当サービス(独自)（自立訓練）'!$A$1:$M$63</definedName>
    <definedName name="_xlnm.Print_Area" localSheetId="1">'A6共生型通所介護相当サービス(独自)(生活介護)'!$A$1:$M$63</definedName>
    <definedName name="_xlnm.Print_Area" localSheetId="0">'A6通所介護相当サービス(独自)'!$A$1:$L$62</definedName>
  </definedNames>
  <calcPr calcId="162913"/>
</workbook>
</file>

<file path=xl/calcChain.xml><?xml version="1.0" encoding="utf-8"?>
<calcChain xmlns="http://schemas.openxmlformats.org/spreadsheetml/2006/main">
  <c r="K61" i="7" l="1"/>
  <c r="K60" i="7"/>
  <c r="K59" i="7"/>
  <c r="K58" i="7"/>
  <c r="K51" i="7"/>
  <c r="K52" i="7"/>
  <c r="K53" i="7"/>
  <c r="K50" i="7"/>
  <c r="K9" i="7"/>
  <c r="K10" i="7"/>
  <c r="K11" i="7"/>
  <c r="K8" i="7"/>
  <c r="K61" i="8"/>
  <c r="K60" i="8"/>
  <c r="K59" i="8"/>
  <c r="K58" i="8"/>
  <c r="K52" i="8"/>
  <c r="K51" i="8"/>
  <c r="K53" i="8"/>
  <c r="K50" i="8"/>
  <c r="K11" i="8"/>
  <c r="K10" i="8"/>
  <c r="K9" i="8"/>
  <c r="K8" i="8"/>
  <c r="K58" i="6"/>
  <c r="K61" i="6"/>
  <c r="K60" i="6"/>
  <c r="K59" i="6"/>
  <c r="K53" i="6"/>
  <c r="K52" i="6"/>
  <c r="K51" i="6"/>
  <c r="K50" i="6"/>
  <c r="K11" i="6"/>
  <c r="K10" i="6"/>
  <c r="K9" i="6"/>
  <c r="K8" i="6"/>
</calcChain>
</file>

<file path=xl/sharedStrings.xml><?xml version="1.0" encoding="utf-8"?>
<sst xmlns="http://schemas.openxmlformats.org/spreadsheetml/2006/main" count="979" uniqueCount="331">
  <si>
    <t>（３）介護職員処遇改善加算（Ⅲ）</t>
    <rPh sb="3" eb="5">
      <t>カイゴ</t>
    </rPh>
    <rPh sb="5" eb="7">
      <t>ショクイン</t>
    </rPh>
    <rPh sb="7" eb="9">
      <t>ショグウ</t>
    </rPh>
    <rPh sb="9" eb="11">
      <t>カイゼン</t>
    </rPh>
    <rPh sb="11" eb="13">
      <t>カサン</t>
    </rPh>
    <phoneticPr fontId="1"/>
  </si>
  <si>
    <t>（２）介護職員処遇改善加算（Ⅱ）</t>
    <rPh sb="3" eb="5">
      <t>カイゴ</t>
    </rPh>
    <rPh sb="5" eb="7">
      <t>ショクイン</t>
    </rPh>
    <rPh sb="7" eb="9">
      <t>ショグウ</t>
    </rPh>
    <rPh sb="9" eb="11">
      <t>カイゼン</t>
    </rPh>
    <rPh sb="11" eb="13">
      <t>カサン</t>
    </rPh>
    <phoneticPr fontId="1"/>
  </si>
  <si>
    <t>（１）介護職員処遇改善加算（Ⅰ）</t>
    <rPh sb="3" eb="5">
      <t>カイゴ</t>
    </rPh>
    <rPh sb="5" eb="7">
      <t>ショクイン</t>
    </rPh>
    <rPh sb="7" eb="9">
      <t>ショグウ</t>
    </rPh>
    <rPh sb="9" eb="11">
      <t>カイゼン</t>
    </rPh>
    <rPh sb="11" eb="13">
      <t>カサン</t>
    </rPh>
    <phoneticPr fontId="1"/>
  </si>
  <si>
    <t>１月につき</t>
    <rPh sb="1" eb="2">
      <t>ツキ</t>
    </rPh>
    <phoneticPr fontId="1"/>
  </si>
  <si>
    <t>１日につき</t>
    <rPh sb="1" eb="2">
      <t>ニチ</t>
    </rPh>
    <phoneticPr fontId="1"/>
  </si>
  <si>
    <t>項目</t>
    <rPh sb="0" eb="2">
      <t>コウモク</t>
    </rPh>
    <phoneticPr fontId="1"/>
  </si>
  <si>
    <t>種類</t>
    <rPh sb="0" eb="2">
      <t>シュルイ</t>
    </rPh>
    <phoneticPr fontId="1"/>
  </si>
  <si>
    <t>算定単位</t>
    <rPh sb="0" eb="2">
      <t>サンテイ</t>
    </rPh>
    <rPh sb="2" eb="4">
      <t>タンイ</t>
    </rPh>
    <phoneticPr fontId="1"/>
  </si>
  <si>
    <t>合成
単位数</t>
    <rPh sb="0" eb="2">
      <t>ゴウセイ</t>
    </rPh>
    <rPh sb="3" eb="5">
      <t>タンイ</t>
    </rPh>
    <rPh sb="5" eb="6">
      <t>スウ</t>
    </rPh>
    <phoneticPr fontId="1"/>
  </si>
  <si>
    <t>算定項目</t>
    <rPh sb="0" eb="2">
      <t>サンテイ</t>
    </rPh>
    <rPh sb="2" eb="4">
      <t>コウモク</t>
    </rPh>
    <phoneticPr fontId="1"/>
  </si>
  <si>
    <t>サービス内容略称</t>
    <rPh sb="4" eb="6">
      <t>ナイヨウ</t>
    </rPh>
    <rPh sb="6" eb="8">
      <t>リャクショウ</t>
    </rPh>
    <phoneticPr fontId="1"/>
  </si>
  <si>
    <t>サービスコード</t>
    <phoneticPr fontId="1"/>
  </si>
  <si>
    <t>200単位加算</t>
    <rPh sb="3" eb="5">
      <t>タンイ</t>
    </rPh>
    <rPh sb="5" eb="7">
      <t>カサン</t>
    </rPh>
    <phoneticPr fontId="1"/>
  </si>
  <si>
    <t>100単位加算</t>
    <rPh sb="3" eb="5">
      <t>タンイ</t>
    </rPh>
    <rPh sb="5" eb="7">
      <t>カサン</t>
    </rPh>
    <phoneticPr fontId="1"/>
  </si>
  <si>
    <t>八尾市</t>
    <rPh sb="0" eb="3">
      <t>ヤオシ</t>
    </rPh>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</si>
  <si>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</si>
  <si>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</si>
  <si>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通所型独自サービス２日割・人欠</t>
    <rPh sb="10" eb="12">
      <t>ヒワリ</t>
    </rPh>
    <rPh sb="13" eb="15">
      <t>ジン</t>
    </rPh>
    <phoneticPr fontId="1"/>
  </si>
  <si>
    <t>A6</t>
  </si>
  <si>
    <t>事業対象者・要支援２</t>
    <rPh sb="0" eb="2">
      <t>ジギョウ</t>
    </rPh>
    <rPh sb="2" eb="5">
      <t>タイショウシャ</t>
    </rPh>
    <rPh sb="6" eb="7">
      <t>ヨウ</t>
    </rPh>
    <rPh sb="7" eb="9">
      <t>シエン</t>
    </rPh>
    <phoneticPr fontId="1"/>
  </si>
  <si>
    <t>通所型独自サービス２・人欠</t>
    <rPh sb="11" eb="13">
      <t>ジン</t>
    </rPh>
    <phoneticPr fontId="1"/>
  </si>
  <si>
    <t>通所型独自サービス１日割・人欠</t>
    <rPh sb="10" eb="12">
      <t>ヒワリ</t>
    </rPh>
    <rPh sb="13" eb="15">
      <t>ジン</t>
    </rPh>
    <phoneticPr fontId="1"/>
  </si>
  <si>
    <t>看護・介護職員が欠員の場合
×70%</t>
    <rPh sb="0" eb="2">
      <t>カンゴ</t>
    </rPh>
    <rPh sb="3" eb="5">
      <t>カイゴ</t>
    </rPh>
    <rPh sb="5" eb="7">
      <t>ショクイン</t>
    </rPh>
    <rPh sb="8" eb="10">
      <t>ケツイン</t>
    </rPh>
    <rPh sb="11" eb="13">
      <t>バアイ</t>
    </rPh>
    <phoneticPr fontId="1"/>
  </si>
  <si>
    <t>事業対象者・要支援１</t>
    <rPh sb="0" eb="2">
      <t>ジギョウ</t>
    </rPh>
    <rPh sb="2" eb="5">
      <t>タイショウシャ</t>
    </rPh>
    <rPh sb="6" eb="7">
      <t>ヨウ</t>
    </rPh>
    <rPh sb="7" eb="9">
      <t>シエン</t>
    </rPh>
    <phoneticPr fontId="1"/>
  </si>
  <si>
    <t>イ　通所型サービス費
（独自）</t>
    <rPh sb="9" eb="10">
      <t>ヒ</t>
    </rPh>
    <rPh sb="12" eb="14">
      <t>ドクジ</t>
    </rPh>
    <phoneticPr fontId="1"/>
  </si>
  <si>
    <t>通所型独自サービス１・人欠</t>
    <rPh sb="11" eb="12">
      <t>ヒト</t>
    </rPh>
    <rPh sb="12" eb="13">
      <t>ケツ</t>
    </rPh>
    <phoneticPr fontId="1"/>
  </si>
  <si>
    <t>合成単位数</t>
    <rPh sb="0" eb="2">
      <t>ゴウセイ</t>
    </rPh>
    <rPh sb="2" eb="4">
      <t>タンイ</t>
    </rPh>
    <rPh sb="4" eb="5">
      <t>スウ</t>
    </rPh>
    <phoneticPr fontId="1"/>
  </si>
  <si>
    <t>看護・介護職員が欠員の場合</t>
    <rPh sb="0" eb="2">
      <t>カンゴ</t>
    </rPh>
    <rPh sb="3" eb="5">
      <t>カイゴ</t>
    </rPh>
    <rPh sb="5" eb="7">
      <t>ショクイン</t>
    </rPh>
    <rPh sb="8" eb="10">
      <t>ケツイン</t>
    </rPh>
    <rPh sb="11" eb="13">
      <t>バアイ</t>
    </rPh>
    <phoneticPr fontId="1"/>
  </si>
  <si>
    <t>通所型独自サービス２日割・定超</t>
    <rPh sb="10" eb="12">
      <t>ヒワリ</t>
    </rPh>
    <rPh sb="13" eb="14">
      <t>サダム</t>
    </rPh>
    <rPh sb="14" eb="15">
      <t>チョウ</t>
    </rPh>
    <phoneticPr fontId="1"/>
  </si>
  <si>
    <t>通所型独自サービス２・定超</t>
    <rPh sb="11" eb="12">
      <t>サダム</t>
    </rPh>
    <rPh sb="12" eb="13">
      <t>チョウ</t>
    </rPh>
    <phoneticPr fontId="1"/>
  </si>
  <si>
    <t>通所型独自サービス１日割・定超</t>
    <rPh sb="10" eb="12">
      <t>ヒワリ</t>
    </rPh>
    <rPh sb="13" eb="14">
      <t>サダム</t>
    </rPh>
    <rPh sb="14" eb="15">
      <t>チョウ</t>
    </rPh>
    <phoneticPr fontId="1"/>
  </si>
  <si>
    <t>通所型独自サービス１・定超</t>
    <rPh sb="11" eb="12">
      <t>サダム</t>
    </rPh>
    <rPh sb="12" eb="13">
      <t>チョウ</t>
    </rPh>
    <phoneticPr fontId="1"/>
  </si>
  <si>
    <t>サービスコード</t>
    <phoneticPr fontId="1"/>
  </si>
  <si>
    <t>定員超過の場合</t>
    <rPh sb="0" eb="2">
      <t>テイイン</t>
    </rPh>
    <rPh sb="2" eb="4">
      <t>チョウカ</t>
    </rPh>
    <rPh sb="5" eb="7">
      <t>バアイ</t>
    </rPh>
    <phoneticPr fontId="1"/>
  </si>
  <si>
    <t>所定単位数の 10/1000 加算</t>
    <phoneticPr fontId="1"/>
  </si>
  <si>
    <t>所定単位数の 10/1000 加算</t>
    <phoneticPr fontId="1"/>
  </si>
  <si>
    <t>通所型独自サービス特定処遇改善加算Ⅱ</t>
    <rPh sb="9" eb="11">
      <t>トクテイ</t>
    </rPh>
    <rPh sb="11" eb="13">
      <t>ショグウ</t>
    </rPh>
    <rPh sb="13" eb="15">
      <t>カイゼン</t>
    </rPh>
    <rPh sb="15" eb="17">
      <t>カサン</t>
    </rPh>
    <phoneticPr fontId="1"/>
  </si>
  <si>
    <t>所定単位数の 12/1000 加算</t>
    <phoneticPr fontId="1"/>
  </si>
  <si>
    <t>通所型独自サービス特定処遇改善加算Ⅰ</t>
    <rPh sb="9" eb="11">
      <t>トクテイ</t>
    </rPh>
    <rPh sb="11" eb="13">
      <t>ショグウ</t>
    </rPh>
    <rPh sb="13" eb="15">
      <t>カイゼン</t>
    </rPh>
    <rPh sb="15" eb="17">
      <t>カサン</t>
    </rPh>
    <phoneticPr fontId="1"/>
  </si>
  <si>
    <t>所定単位数の 23/1000 加算</t>
    <phoneticPr fontId="1"/>
  </si>
  <si>
    <t>通所型独自サービス処遇改善加算Ⅲ</t>
    <rPh sb="9" eb="11">
      <t>ショグウ</t>
    </rPh>
    <rPh sb="11" eb="13">
      <t>カイゼン</t>
    </rPh>
    <rPh sb="13" eb="15">
      <t>カサン</t>
    </rPh>
    <phoneticPr fontId="1"/>
  </si>
  <si>
    <t>所定単位数の 43/1000 加算</t>
    <phoneticPr fontId="1"/>
  </si>
  <si>
    <t>所定単位数の 43/1000 加算</t>
    <phoneticPr fontId="1"/>
  </si>
  <si>
    <t>通所型独自サービス処遇改善加算Ⅱ</t>
    <rPh sb="9" eb="11">
      <t>ショグウ</t>
    </rPh>
    <rPh sb="11" eb="13">
      <t>カイゼン</t>
    </rPh>
    <rPh sb="13" eb="15">
      <t>カサン</t>
    </rPh>
    <phoneticPr fontId="1"/>
  </si>
  <si>
    <t>所定単位数の 59/1000 加算</t>
    <phoneticPr fontId="1"/>
  </si>
  <si>
    <t>通所型独自サービス処遇改善加算Ⅰ</t>
    <rPh sb="9" eb="11">
      <t>ショグウ</t>
    </rPh>
    <rPh sb="11" eb="13">
      <t>カイゼン</t>
    </rPh>
    <rPh sb="13" eb="15">
      <t>カサン</t>
    </rPh>
    <phoneticPr fontId="1"/>
  </si>
  <si>
    <t>１回につき</t>
    <rPh sb="1" eb="2">
      <t>カイ</t>
    </rPh>
    <phoneticPr fontId="1"/>
  </si>
  <si>
    <t>5単位加算</t>
    <rPh sb="1" eb="3">
      <t>タンイ</t>
    </rPh>
    <rPh sb="3" eb="5">
      <t>カサン</t>
    </rPh>
    <phoneticPr fontId="1"/>
  </si>
  <si>
    <t>48単位加算</t>
    <rPh sb="2" eb="4">
      <t>タンイ</t>
    </rPh>
    <rPh sb="4" eb="6">
      <t>カサン</t>
    </rPh>
    <phoneticPr fontId="1"/>
  </si>
  <si>
    <t>通所型独自サービス提供体制加算Ⅱ２</t>
    <rPh sb="9" eb="11">
      <t>テイキョウ</t>
    </rPh>
    <rPh sb="11" eb="13">
      <t>タイセイ</t>
    </rPh>
    <rPh sb="13" eb="15">
      <t>カサン</t>
    </rPh>
    <phoneticPr fontId="1"/>
  </si>
  <si>
    <t>24単位加算</t>
    <rPh sb="2" eb="4">
      <t>タンイ</t>
    </rPh>
    <rPh sb="4" eb="6">
      <t>カサン</t>
    </rPh>
    <phoneticPr fontId="1"/>
  </si>
  <si>
    <t>通所型独自サービス提供体制加算Ⅱ１</t>
    <rPh sb="9" eb="11">
      <t>テイキョウ</t>
    </rPh>
    <rPh sb="11" eb="13">
      <t>タイセイ</t>
    </rPh>
    <rPh sb="13" eb="15">
      <t>カサン</t>
    </rPh>
    <phoneticPr fontId="1"/>
  </si>
  <si>
    <t>144単位加算</t>
    <rPh sb="3" eb="5">
      <t>タンイ</t>
    </rPh>
    <rPh sb="5" eb="7">
      <t>カサン</t>
    </rPh>
    <phoneticPr fontId="1"/>
  </si>
  <si>
    <t>72単位加算</t>
    <rPh sb="2" eb="4">
      <t>タンイ</t>
    </rPh>
    <rPh sb="4" eb="6">
      <t>カサン</t>
    </rPh>
    <phoneticPr fontId="1"/>
  </si>
  <si>
    <t>120単位加算</t>
    <rPh sb="3" eb="5">
      <t>タンイ</t>
    </rPh>
    <rPh sb="5" eb="7">
      <t>カサン</t>
    </rPh>
    <phoneticPr fontId="1"/>
  </si>
  <si>
    <t>通所型独自サービス事業所評価加算</t>
    <rPh sb="9" eb="12">
      <t>ジギョウショ</t>
    </rPh>
    <rPh sb="12" eb="14">
      <t>ヒョウカ</t>
    </rPh>
    <rPh sb="14" eb="16">
      <t>カサン</t>
    </rPh>
    <phoneticPr fontId="1"/>
  </si>
  <si>
    <t>700単位加算</t>
    <rPh sb="3" eb="5">
      <t>タンイ</t>
    </rPh>
    <rPh sb="5" eb="7">
      <t>カサン</t>
    </rPh>
    <phoneticPr fontId="1"/>
  </si>
  <si>
    <t>運動器機能向上、栄養改善及び口腔機能向上　</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</si>
  <si>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（２）選択的サービス複数実施加算（Ⅱ）</t>
    <rPh sb="3" eb="6">
      <t>センタクテキ</t>
    </rPh>
    <rPh sb="10" eb="12">
      <t>フクスウ</t>
    </rPh>
    <rPh sb="12" eb="14">
      <t>ジッシ</t>
    </rPh>
    <rPh sb="14" eb="16">
      <t>カサン</t>
    </rPh>
    <phoneticPr fontId="1"/>
  </si>
  <si>
    <t>通所型独自複数サービス実施加算Ⅱ</t>
    <rPh sb="0" eb="2">
      <t>ツウショ</t>
    </rPh>
    <rPh sb="2" eb="3">
      <t>ガタ</t>
    </rPh>
    <rPh sb="3" eb="5">
      <t>ドクジ</t>
    </rPh>
    <rPh sb="5" eb="7">
      <t>フクスウ</t>
    </rPh>
    <rPh sb="11" eb="13">
      <t>ジッシ</t>
    </rPh>
    <rPh sb="13" eb="15">
      <t>カサン</t>
    </rPh>
    <phoneticPr fontId="1"/>
  </si>
  <si>
    <t>480単位加算</t>
    <rPh sb="3" eb="5">
      <t>タンイ</t>
    </rPh>
    <rPh sb="5" eb="7">
      <t>カサン</t>
    </rPh>
    <phoneticPr fontId="1"/>
  </si>
  <si>
    <t>栄養改善及び口腔機能向上</t>
    <rPh sb="0" eb="2">
      <t>エイヨウ</t>
    </rPh>
    <rPh sb="2" eb="4">
      <t>カイゼン</t>
    </rPh>
    <rPh sb="4" eb="5">
      <t>オヨ</t>
    </rPh>
    <rPh sb="6" eb="8">
      <t>コウクウ</t>
    </rPh>
    <rPh sb="8" eb="10">
      <t>キノウ</t>
    </rPh>
    <rPh sb="10" eb="12">
      <t>コウジョウ</t>
    </rPh>
    <phoneticPr fontId="1"/>
  </si>
  <si>
    <t>通所型独自複数サービス実施加算Ⅰ３</t>
    <rPh sb="0" eb="2">
      <t>ツウショ</t>
    </rPh>
    <rPh sb="2" eb="3">
      <t>ガタ</t>
    </rPh>
    <rPh sb="3" eb="5">
      <t>ドクジ</t>
    </rPh>
    <rPh sb="5" eb="7">
      <t>フクスウ</t>
    </rPh>
    <rPh sb="11" eb="13">
      <t>ジッシ</t>
    </rPh>
    <rPh sb="13" eb="15">
      <t>カサン</t>
    </rPh>
    <phoneticPr fontId="1"/>
  </si>
  <si>
    <t>運動器機能向上及び口腔機能向上</t>
    <rPh sb="0" eb="2">
      <t>ウンドウ</t>
    </rPh>
    <rPh sb="2" eb="3">
      <t>キ</t>
    </rPh>
    <rPh sb="3" eb="5">
      <t>キノウ</t>
    </rPh>
    <rPh sb="5" eb="7">
      <t>コウジョウ</t>
    </rPh>
    <rPh sb="7" eb="8">
      <t>オヨ</t>
    </rPh>
    <rPh sb="9" eb="11">
      <t>コウクウ</t>
    </rPh>
    <rPh sb="11" eb="13">
      <t>キノウ</t>
    </rPh>
    <rPh sb="13" eb="15">
      <t>コウジョウ</t>
    </rPh>
    <phoneticPr fontId="1"/>
  </si>
  <si>
    <t>通所型独自複数サービス実施加算Ⅰ２</t>
    <rPh sb="0" eb="2">
      <t>ツウショ</t>
    </rPh>
    <rPh sb="2" eb="3">
      <t>ガタ</t>
    </rPh>
    <rPh sb="3" eb="5">
      <t>ドクジ</t>
    </rPh>
    <rPh sb="5" eb="7">
      <t>フクスウ</t>
    </rPh>
    <rPh sb="11" eb="13">
      <t>ジッシ</t>
    </rPh>
    <rPh sb="13" eb="15">
      <t>カサン</t>
    </rPh>
    <phoneticPr fontId="1"/>
  </si>
  <si>
    <t>運動器機能向上及び栄養改善</t>
    <rPh sb="0" eb="2">
      <t>ウンドウ</t>
    </rPh>
    <rPh sb="2" eb="3">
      <t>キ</t>
    </rPh>
    <rPh sb="3" eb="5">
      <t>キノウ</t>
    </rPh>
    <rPh sb="5" eb="7">
      <t>コウジョウ</t>
    </rPh>
    <rPh sb="7" eb="8">
      <t>オヨ</t>
    </rPh>
    <rPh sb="9" eb="11">
      <t>エイヨウ</t>
    </rPh>
    <rPh sb="11" eb="13">
      <t>カイゼン</t>
    </rPh>
    <phoneticPr fontId="1"/>
  </si>
  <si>
    <t>（１）選択的サービス複数実施加算（Ⅰ）</t>
    <rPh sb="3" eb="6">
      <t>センタクテキ</t>
    </rPh>
    <rPh sb="10" eb="12">
      <t>フクスウ</t>
    </rPh>
    <rPh sb="12" eb="14">
      <t>ジッシ</t>
    </rPh>
    <rPh sb="14" eb="16">
      <t>カサン</t>
    </rPh>
    <phoneticPr fontId="1"/>
  </si>
  <si>
    <t>通所型独自複数サービス実施加算Ⅰ１</t>
    <rPh sb="0" eb="2">
      <t>ツウショ</t>
    </rPh>
    <rPh sb="2" eb="3">
      <t>ガタ</t>
    </rPh>
    <rPh sb="3" eb="5">
      <t>ドクジ</t>
    </rPh>
    <rPh sb="5" eb="7">
      <t>フクスウ</t>
    </rPh>
    <rPh sb="11" eb="13">
      <t>ジッシ</t>
    </rPh>
    <rPh sb="13" eb="15">
      <t>カサン</t>
    </rPh>
    <phoneticPr fontId="1"/>
  </si>
  <si>
    <t>150単位加算</t>
    <rPh sb="3" eb="5">
      <t>タンイ</t>
    </rPh>
    <rPh sb="5" eb="7">
      <t>カサン</t>
    </rPh>
    <phoneticPr fontId="1"/>
  </si>
  <si>
    <t>通所型独自サービス栄養改善加算</t>
    <rPh sb="9" eb="11">
      <t>エイヨウ</t>
    </rPh>
    <rPh sb="11" eb="13">
      <t>カイゼン</t>
    </rPh>
    <rPh sb="13" eb="15">
      <t>カサン</t>
    </rPh>
    <phoneticPr fontId="1"/>
  </si>
  <si>
    <t>225単位加算</t>
    <rPh sb="3" eb="5">
      <t>タンイ</t>
    </rPh>
    <rPh sb="5" eb="7">
      <t>カサン</t>
    </rPh>
    <phoneticPr fontId="1"/>
  </si>
  <si>
    <t>ハ　運動器機能向上加算</t>
    <rPh sb="2" eb="9">
      <t>ウン</t>
    </rPh>
    <rPh sb="9" eb="11">
      <t>カサン</t>
    </rPh>
    <phoneticPr fontId="1"/>
  </si>
  <si>
    <t>通所型独自サービス運動器機能向上加算</t>
    <rPh sb="9" eb="11">
      <t>ウンドウ</t>
    </rPh>
    <rPh sb="11" eb="12">
      <t>キ</t>
    </rPh>
    <rPh sb="12" eb="14">
      <t>キノウ</t>
    </rPh>
    <rPh sb="14" eb="16">
      <t>コウジョウ</t>
    </rPh>
    <rPh sb="16" eb="18">
      <t>カサン</t>
    </rPh>
    <phoneticPr fontId="1"/>
  </si>
  <si>
    <t>ロ　生活機能向上グループ活動加算</t>
    <rPh sb="2" eb="4">
      <t>セイカツ</t>
    </rPh>
    <rPh sb="4" eb="6">
      <t>キノウ</t>
    </rPh>
    <rPh sb="6" eb="8">
      <t>コウジョウ</t>
    </rPh>
    <rPh sb="12" eb="14">
      <t>カツドウ</t>
    </rPh>
    <rPh sb="14" eb="16">
      <t>カサン</t>
    </rPh>
    <phoneticPr fontId="1"/>
  </si>
  <si>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1"/>
  </si>
  <si>
    <t>752単位減算</t>
    <rPh sb="3" eb="5">
      <t>タンイ</t>
    </rPh>
    <rPh sb="5" eb="7">
      <t>ゲンサン</t>
    </rPh>
    <phoneticPr fontId="1"/>
  </si>
  <si>
    <t>事業対象者・要支援２</t>
    <rPh sb="0" eb="2">
      <t>ジギョウ</t>
    </rPh>
    <rPh sb="2" eb="5">
      <t>タイショウシャ</t>
    </rPh>
    <rPh sb="6" eb="9">
      <t>ヨウシエン</t>
    </rPh>
    <phoneticPr fontId="1"/>
  </si>
  <si>
    <t>通所型独自サービス同一建物減算２</t>
    <rPh sb="9" eb="10">
      <t>ドウ</t>
    </rPh>
    <rPh sb="10" eb="11">
      <t>イチ</t>
    </rPh>
    <rPh sb="11" eb="13">
      <t>タテモノ</t>
    </rPh>
    <rPh sb="13" eb="15">
      <t>ゲンサン</t>
    </rPh>
    <phoneticPr fontId="1"/>
  </si>
  <si>
    <t>376単位減算</t>
    <rPh sb="3" eb="5">
      <t>タンイ</t>
    </rPh>
    <rPh sb="5" eb="7">
      <t>ゲンサン</t>
    </rPh>
    <phoneticPr fontId="1"/>
  </si>
  <si>
    <t>事業対象者・要支援１</t>
    <rPh sb="0" eb="2">
      <t>ジギョウ</t>
    </rPh>
    <rPh sb="2" eb="5">
      <t>タイショウシャ</t>
    </rPh>
    <rPh sb="6" eb="9">
      <t>ヨウシエン</t>
    </rPh>
    <phoneticPr fontId="1"/>
  </si>
  <si>
    <t>通所型独自サービス同一建物減算１</t>
    <rPh sb="9" eb="10">
      <t>ドウ</t>
    </rPh>
    <rPh sb="10" eb="11">
      <t>イチ</t>
    </rPh>
    <rPh sb="11" eb="13">
      <t>タテモノ</t>
    </rPh>
    <rPh sb="13" eb="15">
      <t>ゲンサン</t>
    </rPh>
    <phoneticPr fontId="1"/>
  </si>
  <si>
    <t>240単位加算</t>
    <rPh sb="3" eb="5">
      <t>タンイ</t>
    </rPh>
    <rPh sb="5" eb="7">
      <t>カサン</t>
    </rPh>
    <phoneticPr fontId="1"/>
  </si>
  <si>
    <t>通所型独自サービス若年性認知症受入加算</t>
    <rPh sb="9" eb="12">
      <t>ジャクネンセイ</t>
    </rPh>
    <rPh sb="12" eb="15">
      <t>ニンチショウ</t>
    </rPh>
    <rPh sb="15" eb="17">
      <t>ウケイレ</t>
    </rPh>
    <rPh sb="17" eb="19">
      <t>カサン</t>
    </rPh>
    <phoneticPr fontId="1"/>
  </si>
  <si>
    <t>所定単位数の　5%　加算　</t>
    <rPh sb="0" eb="2">
      <t>ショテイ</t>
    </rPh>
    <rPh sb="2" eb="4">
      <t>タンイ</t>
    </rPh>
    <rPh sb="4" eb="5">
      <t>スウ</t>
    </rPh>
    <rPh sb="10" eb="12">
      <t>カサン</t>
    </rPh>
    <phoneticPr fontId="1"/>
  </si>
  <si>
    <t>通所型独自サービス中山間地域等加算日割</t>
    <rPh sb="9" eb="14">
      <t>チュウサンカンチイキ</t>
    </rPh>
    <rPh sb="14" eb="15">
      <t>トウ</t>
    </rPh>
    <rPh sb="15" eb="17">
      <t>カサン</t>
    </rPh>
    <rPh sb="17" eb="19">
      <t>ヒワリ</t>
    </rPh>
    <phoneticPr fontId="1"/>
  </si>
  <si>
    <t>通所型独自サービス中山間地域等提供加算</t>
    <rPh sb="9" eb="14">
      <t>チュウサンカンチイキ</t>
    </rPh>
    <rPh sb="14" eb="15">
      <t>トウ</t>
    </rPh>
    <rPh sb="15" eb="17">
      <t>テイキョウ</t>
    </rPh>
    <rPh sb="17" eb="19">
      <t>カサン</t>
    </rPh>
    <phoneticPr fontId="1"/>
  </si>
  <si>
    <t>通所型独自サービス２日割</t>
    <rPh sb="10" eb="12">
      <t>ヒワリ</t>
    </rPh>
    <phoneticPr fontId="1"/>
  </si>
  <si>
    <t>通所型独自サービス２</t>
    <phoneticPr fontId="1"/>
  </si>
  <si>
    <t>通所型独自サービス１日割</t>
    <rPh sb="10" eb="11">
      <t>ニチ</t>
    </rPh>
    <rPh sb="11" eb="12">
      <t>ワリ</t>
    </rPh>
    <phoneticPr fontId="1"/>
  </si>
  <si>
    <t>通所型独自サービス１</t>
    <phoneticPr fontId="1"/>
  </si>
  <si>
    <t>通所型独自サービス／４２日割・人欠</t>
    <rPh sb="12" eb="14">
      <t>ヒワリ</t>
    </rPh>
    <rPh sb="15" eb="17">
      <t>ジン</t>
    </rPh>
    <phoneticPr fontId="1"/>
  </si>
  <si>
    <t>通所型独自サービス／４２・人欠</t>
    <rPh sb="13" eb="15">
      <t>ジン</t>
    </rPh>
    <phoneticPr fontId="1"/>
  </si>
  <si>
    <t>通所型独自サービス／４１日割・人欠</t>
    <rPh sb="12" eb="14">
      <t>ヒワリ</t>
    </rPh>
    <rPh sb="15" eb="17">
      <t>ジン</t>
    </rPh>
    <phoneticPr fontId="1"/>
  </si>
  <si>
    <t>通所型独自サービス／４１・人欠</t>
    <rPh sb="13" eb="14">
      <t>ヒト</t>
    </rPh>
    <rPh sb="14" eb="15">
      <t>ケツ</t>
    </rPh>
    <phoneticPr fontId="1"/>
  </si>
  <si>
    <t>通所型独自サービス／４２日割・定超</t>
    <rPh sb="12" eb="14">
      <t>ヒワリ</t>
    </rPh>
    <rPh sb="15" eb="16">
      <t>サダム</t>
    </rPh>
    <rPh sb="16" eb="17">
      <t>チョウ</t>
    </rPh>
    <phoneticPr fontId="1"/>
  </si>
  <si>
    <t>通所型独自サービス／４２・定超</t>
    <rPh sb="13" eb="14">
      <t>サダム</t>
    </rPh>
    <rPh sb="14" eb="15">
      <t>チョウ</t>
    </rPh>
    <phoneticPr fontId="1"/>
  </si>
  <si>
    <t>通所型独自サービス／４１日割・定超</t>
    <rPh sb="12" eb="14">
      <t>ヒワリ</t>
    </rPh>
    <rPh sb="15" eb="16">
      <t>サダム</t>
    </rPh>
    <rPh sb="16" eb="17">
      <t>チョウ</t>
    </rPh>
    <phoneticPr fontId="1"/>
  </si>
  <si>
    <t>通所型独自サービス／４１・定超</t>
    <rPh sb="13" eb="14">
      <t>サダム</t>
    </rPh>
    <rPh sb="14" eb="15">
      <t>チョウ</t>
    </rPh>
    <phoneticPr fontId="1"/>
  </si>
  <si>
    <t>所定単位数の 10/1000 加算</t>
    <phoneticPr fontId="1"/>
  </si>
  <si>
    <t>所定単位数の 12/1000 加算</t>
    <phoneticPr fontId="1"/>
  </si>
  <si>
    <t>所定単位数の 23/1000 加算</t>
    <phoneticPr fontId="1"/>
  </si>
  <si>
    <t>所定単位数の 43/1000 加算</t>
    <phoneticPr fontId="1"/>
  </si>
  <si>
    <t>所定単位数の 59/1000 加算</t>
    <phoneticPr fontId="1"/>
  </si>
  <si>
    <t>通所型独自サービス提供体制加算Ⅱ／４２</t>
    <rPh sb="9" eb="11">
      <t>テイキョウ</t>
    </rPh>
    <rPh sb="11" eb="13">
      <t>タイセイ</t>
    </rPh>
    <rPh sb="13" eb="15">
      <t>カサン</t>
    </rPh>
    <phoneticPr fontId="1"/>
  </si>
  <si>
    <t>通所型独自サービス提供体制加算Ⅱ／４１</t>
    <rPh sb="9" eb="11">
      <t>テイキョウ</t>
    </rPh>
    <rPh sb="11" eb="13">
      <t>タイセイ</t>
    </rPh>
    <rPh sb="13" eb="15">
      <t>カサン</t>
    </rPh>
    <phoneticPr fontId="1"/>
  </si>
  <si>
    <t>通所型独自サービス事業所評価加算／４</t>
    <rPh sb="9" eb="12">
      <t>ジギョウショ</t>
    </rPh>
    <rPh sb="12" eb="14">
      <t>ヒョウカ</t>
    </rPh>
    <rPh sb="14" eb="16">
      <t>カサン</t>
    </rPh>
    <phoneticPr fontId="1"/>
  </si>
  <si>
    <t>通所型独自複数サービス実施加算Ⅱ／４</t>
    <rPh sb="0" eb="2">
      <t>ツウショ</t>
    </rPh>
    <rPh sb="2" eb="3">
      <t>ガタ</t>
    </rPh>
    <rPh sb="3" eb="5">
      <t>ドクジ</t>
    </rPh>
    <rPh sb="5" eb="7">
      <t>フクスウ</t>
    </rPh>
    <rPh sb="11" eb="13">
      <t>ジッシ</t>
    </rPh>
    <rPh sb="13" eb="15">
      <t>カサン</t>
    </rPh>
    <phoneticPr fontId="1"/>
  </si>
  <si>
    <t>通所型独自複数サービス実施加算Ⅰ／４３</t>
    <rPh sb="0" eb="2">
      <t>ツウショ</t>
    </rPh>
    <rPh sb="2" eb="3">
      <t>ガタ</t>
    </rPh>
    <rPh sb="3" eb="5">
      <t>ドクジ</t>
    </rPh>
    <rPh sb="5" eb="7">
      <t>フクスウ</t>
    </rPh>
    <rPh sb="11" eb="13">
      <t>ジッシ</t>
    </rPh>
    <rPh sb="13" eb="15">
      <t>カサン</t>
    </rPh>
    <phoneticPr fontId="1"/>
  </si>
  <si>
    <t>通所型独自複数サービス実施加算Ⅰ／４２</t>
    <rPh sb="0" eb="2">
      <t>ツウショ</t>
    </rPh>
    <rPh sb="2" eb="3">
      <t>ガタ</t>
    </rPh>
    <rPh sb="3" eb="5">
      <t>ドクジ</t>
    </rPh>
    <rPh sb="5" eb="7">
      <t>フクスウ</t>
    </rPh>
    <rPh sb="11" eb="13">
      <t>ジッシ</t>
    </rPh>
    <rPh sb="13" eb="15">
      <t>カサン</t>
    </rPh>
    <phoneticPr fontId="1"/>
  </si>
  <si>
    <t>通所型独自複数サービス実施加算Ⅰ／４１</t>
    <rPh sb="0" eb="2">
      <t>ツウショ</t>
    </rPh>
    <rPh sb="2" eb="3">
      <t>ガタ</t>
    </rPh>
    <rPh sb="3" eb="5">
      <t>ドクジ</t>
    </rPh>
    <rPh sb="5" eb="7">
      <t>フクスウ</t>
    </rPh>
    <rPh sb="11" eb="13">
      <t>ジッシ</t>
    </rPh>
    <rPh sb="13" eb="15">
      <t>カサン</t>
    </rPh>
    <phoneticPr fontId="1"/>
  </si>
  <si>
    <t>通所型独自サービス栄養改善加算／４</t>
    <rPh sb="9" eb="11">
      <t>エイヨウ</t>
    </rPh>
    <rPh sb="11" eb="13">
      <t>カイゼン</t>
    </rPh>
    <rPh sb="13" eb="15">
      <t>カサン</t>
    </rPh>
    <phoneticPr fontId="1"/>
  </si>
  <si>
    <t>通所型独自サービス運動器機能向上加算／４</t>
    <rPh sb="9" eb="11">
      <t>ウンドウ</t>
    </rPh>
    <rPh sb="11" eb="12">
      <t>キ</t>
    </rPh>
    <rPh sb="12" eb="14">
      <t>キノウ</t>
    </rPh>
    <rPh sb="14" eb="16">
      <t>コウジョウ</t>
    </rPh>
    <rPh sb="16" eb="18">
      <t>カサン</t>
    </rPh>
    <phoneticPr fontId="1"/>
  </si>
  <si>
    <t>通所型独自生活向上グループ活動加算／４</t>
    <rPh sb="0" eb="2">
      <t>ツウショ</t>
    </rPh>
    <rPh sb="2" eb="3">
      <t>ガタ</t>
    </rPh>
    <rPh sb="3" eb="5">
      <t>ドクジ</t>
    </rPh>
    <rPh sb="5" eb="7">
      <t>セイカツ</t>
    </rPh>
    <rPh sb="7" eb="9">
      <t>コウジョウ</t>
    </rPh>
    <rPh sb="13" eb="15">
      <t>カツドウ</t>
    </rPh>
    <rPh sb="15" eb="17">
      <t>カサン</t>
    </rPh>
    <phoneticPr fontId="1"/>
  </si>
  <si>
    <t>通所型独自サービス同一建物減算／４２</t>
    <rPh sb="9" eb="10">
      <t>ドウ</t>
    </rPh>
    <rPh sb="10" eb="11">
      <t>イチ</t>
    </rPh>
    <rPh sb="11" eb="13">
      <t>タテモノ</t>
    </rPh>
    <rPh sb="13" eb="15">
      <t>ゲンサン</t>
    </rPh>
    <phoneticPr fontId="1"/>
  </si>
  <si>
    <t>通所型独自サービス同一建物減算／４１</t>
    <rPh sb="9" eb="10">
      <t>ドウ</t>
    </rPh>
    <rPh sb="10" eb="11">
      <t>イチ</t>
    </rPh>
    <rPh sb="11" eb="13">
      <t>タテモノ</t>
    </rPh>
    <rPh sb="13" eb="15">
      <t>ゲンサン</t>
    </rPh>
    <phoneticPr fontId="1"/>
  </si>
  <si>
    <t>通所型独自サービス若年性認知症受入加算／４</t>
    <rPh sb="9" eb="12">
      <t>ジャクネンセイ</t>
    </rPh>
    <rPh sb="12" eb="15">
      <t>ニンチショウ</t>
    </rPh>
    <rPh sb="15" eb="17">
      <t>ウケイレ</t>
    </rPh>
    <rPh sb="17" eb="19">
      <t>カサン</t>
    </rPh>
    <phoneticPr fontId="1"/>
  </si>
  <si>
    <t>通所型独自サービス／４２日割</t>
    <rPh sb="12" eb="14">
      <t>ヒワリ</t>
    </rPh>
    <phoneticPr fontId="1"/>
  </si>
  <si>
    <t>通所型独自サービス／４２</t>
    <phoneticPr fontId="1"/>
  </si>
  <si>
    <t>通所型独自サービス／４１日割</t>
    <rPh sb="12" eb="13">
      <t>ニチ</t>
    </rPh>
    <rPh sb="13" eb="14">
      <t>ワリ</t>
    </rPh>
    <phoneticPr fontId="1"/>
  </si>
  <si>
    <t>通所型独自サービス／４１</t>
    <phoneticPr fontId="1"/>
  </si>
  <si>
    <t>サービスコード</t>
    <phoneticPr fontId="1"/>
  </si>
  <si>
    <t>通所介護相当サービス(独自)×90％</t>
    <rPh sb="0" eb="2">
      <t>ツウショ</t>
    </rPh>
    <rPh sb="2" eb="4">
      <t>カイゴ</t>
    </rPh>
    <rPh sb="4" eb="6">
      <t>ソウトウ</t>
    </rPh>
    <rPh sb="11" eb="13">
      <t>ドクジ</t>
    </rPh>
    <phoneticPr fontId="1"/>
  </si>
  <si>
    <t>(指定児童発達支援事業所及び指定放課後等デイサービス事業所による場合)</t>
    <rPh sb="1" eb="3">
      <t>シテイ</t>
    </rPh>
    <rPh sb="3" eb="5">
      <t>ジドウ</t>
    </rPh>
    <rPh sb="5" eb="7">
      <t>ハッタツ</t>
    </rPh>
    <rPh sb="7" eb="9">
      <t>シエン</t>
    </rPh>
    <rPh sb="9" eb="12">
      <t>ジギョウショ</t>
    </rPh>
    <rPh sb="12" eb="13">
      <t>オヨ</t>
    </rPh>
    <rPh sb="14" eb="16">
      <t>シテイ</t>
    </rPh>
    <rPh sb="16" eb="19">
      <t>ホウカゴ</t>
    </rPh>
    <rPh sb="19" eb="20">
      <t>トウ</t>
    </rPh>
    <rPh sb="26" eb="28">
      <t>ジギョウ</t>
    </rPh>
    <rPh sb="28" eb="29">
      <t>ショ</t>
    </rPh>
    <rPh sb="32" eb="34">
      <t>バアイ</t>
    </rPh>
    <phoneticPr fontId="1"/>
  </si>
  <si>
    <t>通所型独自サービス／３２日割・人欠</t>
    <rPh sb="12" eb="14">
      <t>ヒワリ</t>
    </rPh>
    <rPh sb="15" eb="17">
      <t>ジン</t>
    </rPh>
    <phoneticPr fontId="1"/>
  </si>
  <si>
    <t>通所型独自サービス／３２・人欠</t>
    <rPh sb="13" eb="15">
      <t>ジン</t>
    </rPh>
    <phoneticPr fontId="1"/>
  </si>
  <si>
    <t xml:space="preserve">    51単位</t>
    <rPh sb="6" eb="8">
      <t>タンイ</t>
    </rPh>
    <phoneticPr fontId="1"/>
  </si>
  <si>
    <t>通所型独自サービス／３１日割・人欠</t>
    <rPh sb="12" eb="14">
      <t>ヒワリ</t>
    </rPh>
    <rPh sb="15" eb="17">
      <t>ジン</t>
    </rPh>
    <phoneticPr fontId="1"/>
  </si>
  <si>
    <t>通所型独自サービス／３１・人欠</t>
    <rPh sb="13" eb="14">
      <t>ヒト</t>
    </rPh>
    <rPh sb="14" eb="15">
      <t>ケツ</t>
    </rPh>
    <phoneticPr fontId="1"/>
  </si>
  <si>
    <t>サービスコード</t>
    <phoneticPr fontId="1"/>
  </si>
  <si>
    <t>通所型独自サービス／３２日割・定超</t>
    <rPh sb="12" eb="14">
      <t>ヒワリ</t>
    </rPh>
    <rPh sb="15" eb="16">
      <t>サダム</t>
    </rPh>
    <rPh sb="16" eb="17">
      <t>チョウ</t>
    </rPh>
    <phoneticPr fontId="1"/>
  </si>
  <si>
    <t>通所型独自サービス／３２・定超</t>
    <rPh sb="13" eb="14">
      <t>サダム</t>
    </rPh>
    <rPh sb="14" eb="15">
      <t>チョウ</t>
    </rPh>
    <phoneticPr fontId="1"/>
  </si>
  <si>
    <t>通所型独自サービス／３１日割・定超</t>
    <rPh sb="12" eb="14">
      <t>ヒワリ</t>
    </rPh>
    <rPh sb="15" eb="16">
      <t>サダム</t>
    </rPh>
    <rPh sb="16" eb="17">
      <t>チョウ</t>
    </rPh>
    <phoneticPr fontId="1"/>
  </si>
  <si>
    <t>通所型独自サービス／３１・定超</t>
    <rPh sb="13" eb="14">
      <t>サダム</t>
    </rPh>
    <rPh sb="14" eb="15">
      <t>チョウ</t>
    </rPh>
    <phoneticPr fontId="1"/>
  </si>
  <si>
    <t>所定単位数の 10/1000 加算</t>
    <phoneticPr fontId="1"/>
  </si>
  <si>
    <t>所定単位数の 12/1000 加算</t>
    <phoneticPr fontId="1"/>
  </si>
  <si>
    <t>所定単位数の 23/1000 加算</t>
    <phoneticPr fontId="1"/>
  </si>
  <si>
    <t>所定単位数の 43/1000 加算</t>
    <phoneticPr fontId="1"/>
  </si>
  <si>
    <t>所定単位数の 59/1000 加算</t>
    <phoneticPr fontId="1"/>
  </si>
  <si>
    <t>通所型独自サービス提供体制加算Ⅱ／３２</t>
    <rPh sb="9" eb="11">
      <t>テイキョウ</t>
    </rPh>
    <rPh sb="11" eb="13">
      <t>タイセイ</t>
    </rPh>
    <rPh sb="13" eb="15">
      <t>カサン</t>
    </rPh>
    <phoneticPr fontId="1"/>
  </si>
  <si>
    <t>通所型独自サービス提供体制加算Ⅱ／３１</t>
    <rPh sb="9" eb="11">
      <t>テイキョウ</t>
    </rPh>
    <rPh sb="11" eb="13">
      <t>タイセイ</t>
    </rPh>
    <rPh sb="13" eb="15">
      <t>カサン</t>
    </rPh>
    <phoneticPr fontId="1"/>
  </si>
  <si>
    <t>通所型独自サービス事業所評価加算／３</t>
    <rPh sb="9" eb="12">
      <t>ジギョウショ</t>
    </rPh>
    <rPh sb="12" eb="14">
      <t>ヒョウカ</t>
    </rPh>
    <rPh sb="14" eb="16">
      <t>カサン</t>
    </rPh>
    <phoneticPr fontId="1"/>
  </si>
  <si>
    <t>通所型独自複数サービス実施加算Ⅱ／３</t>
    <rPh sb="0" eb="2">
      <t>ツウショ</t>
    </rPh>
    <rPh sb="2" eb="3">
      <t>ガタ</t>
    </rPh>
    <rPh sb="3" eb="5">
      <t>ドクジ</t>
    </rPh>
    <rPh sb="5" eb="7">
      <t>フクスウ</t>
    </rPh>
    <rPh sb="11" eb="13">
      <t>ジッシ</t>
    </rPh>
    <rPh sb="13" eb="15">
      <t>カサン</t>
    </rPh>
    <phoneticPr fontId="1"/>
  </si>
  <si>
    <t>通所型独自複数サービス実施加算Ⅰ／３３</t>
    <rPh sb="0" eb="2">
      <t>ツウショ</t>
    </rPh>
    <rPh sb="2" eb="3">
      <t>ガタ</t>
    </rPh>
    <rPh sb="3" eb="5">
      <t>ドクジ</t>
    </rPh>
    <rPh sb="5" eb="7">
      <t>フクスウ</t>
    </rPh>
    <rPh sb="11" eb="13">
      <t>ジッシ</t>
    </rPh>
    <rPh sb="13" eb="15">
      <t>カサン</t>
    </rPh>
    <phoneticPr fontId="1"/>
  </si>
  <si>
    <t>通所型独自複数サービス実施加算Ⅰ／３２</t>
    <rPh sb="0" eb="2">
      <t>ツウショ</t>
    </rPh>
    <rPh sb="2" eb="3">
      <t>ガタ</t>
    </rPh>
    <rPh sb="3" eb="5">
      <t>ドクジ</t>
    </rPh>
    <rPh sb="5" eb="7">
      <t>フクスウ</t>
    </rPh>
    <rPh sb="11" eb="13">
      <t>ジッシ</t>
    </rPh>
    <rPh sb="13" eb="15">
      <t>カサン</t>
    </rPh>
    <phoneticPr fontId="1"/>
  </si>
  <si>
    <t>通所型独自複数サービス実施加算Ⅰ／３１</t>
    <rPh sb="0" eb="2">
      <t>ツウショ</t>
    </rPh>
    <rPh sb="2" eb="3">
      <t>ガタ</t>
    </rPh>
    <rPh sb="3" eb="5">
      <t>ドクジ</t>
    </rPh>
    <rPh sb="5" eb="7">
      <t>フクスウ</t>
    </rPh>
    <rPh sb="11" eb="13">
      <t>ジッシ</t>
    </rPh>
    <rPh sb="13" eb="15">
      <t>カサン</t>
    </rPh>
    <phoneticPr fontId="1"/>
  </si>
  <si>
    <t>通所型独自サービス栄養改善加算／３</t>
    <rPh sb="9" eb="11">
      <t>エイヨウ</t>
    </rPh>
    <rPh sb="11" eb="13">
      <t>カイゼン</t>
    </rPh>
    <rPh sb="13" eb="15">
      <t>カサン</t>
    </rPh>
    <phoneticPr fontId="1"/>
  </si>
  <si>
    <t>通所型独自サービス運動器機能向上加算／３</t>
    <rPh sb="9" eb="11">
      <t>ウンドウ</t>
    </rPh>
    <rPh sb="11" eb="12">
      <t>キ</t>
    </rPh>
    <rPh sb="12" eb="14">
      <t>キノウ</t>
    </rPh>
    <rPh sb="14" eb="16">
      <t>コウジョウ</t>
    </rPh>
    <rPh sb="16" eb="18">
      <t>カサン</t>
    </rPh>
    <phoneticPr fontId="1"/>
  </si>
  <si>
    <t>通所型独自生活向上グループ活動加算／３</t>
    <rPh sb="0" eb="2">
      <t>ツウショ</t>
    </rPh>
    <rPh sb="2" eb="3">
      <t>ガタ</t>
    </rPh>
    <rPh sb="3" eb="5">
      <t>ドクジ</t>
    </rPh>
    <rPh sb="5" eb="7">
      <t>セイカツ</t>
    </rPh>
    <rPh sb="7" eb="9">
      <t>コウジョウ</t>
    </rPh>
    <rPh sb="13" eb="15">
      <t>カツドウ</t>
    </rPh>
    <rPh sb="15" eb="17">
      <t>カサン</t>
    </rPh>
    <phoneticPr fontId="1"/>
  </si>
  <si>
    <t>通所型独自サービス同一建物減算／３２</t>
    <rPh sb="9" eb="10">
      <t>ドウ</t>
    </rPh>
    <rPh sb="10" eb="11">
      <t>イチ</t>
    </rPh>
    <rPh sb="11" eb="13">
      <t>タテモノ</t>
    </rPh>
    <rPh sb="13" eb="15">
      <t>ゲンサン</t>
    </rPh>
    <phoneticPr fontId="1"/>
  </si>
  <si>
    <t>通所型独自サービス同一建物減算／３１</t>
    <rPh sb="9" eb="10">
      <t>ドウ</t>
    </rPh>
    <rPh sb="10" eb="11">
      <t>イチ</t>
    </rPh>
    <rPh sb="11" eb="13">
      <t>タテモノ</t>
    </rPh>
    <rPh sb="13" eb="15">
      <t>ゲンサン</t>
    </rPh>
    <phoneticPr fontId="1"/>
  </si>
  <si>
    <t>通所型独自サービス若年性認知症受入加算／３</t>
    <rPh sb="9" eb="12">
      <t>ジャクネンセイ</t>
    </rPh>
    <rPh sb="12" eb="15">
      <t>ニンチショウ</t>
    </rPh>
    <rPh sb="15" eb="17">
      <t>ウケイレ</t>
    </rPh>
    <rPh sb="17" eb="19">
      <t>カサン</t>
    </rPh>
    <phoneticPr fontId="1"/>
  </si>
  <si>
    <t>通所型独自サービス／３２日割</t>
    <rPh sb="12" eb="14">
      <t>ヒワリ</t>
    </rPh>
    <phoneticPr fontId="1"/>
  </si>
  <si>
    <t>通所型独自サービス／３２</t>
    <phoneticPr fontId="1"/>
  </si>
  <si>
    <t>51単位</t>
    <rPh sb="2" eb="4">
      <t>タンイ</t>
    </rPh>
    <phoneticPr fontId="1"/>
  </si>
  <si>
    <t>通所型独自サービス／３１日割</t>
    <rPh sb="12" eb="13">
      <t>ニチ</t>
    </rPh>
    <rPh sb="13" eb="14">
      <t>ワリ</t>
    </rPh>
    <phoneticPr fontId="1"/>
  </si>
  <si>
    <t>通所型独自サービス／３１</t>
    <phoneticPr fontId="1"/>
  </si>
  <si>
    <t>通所介護相当サービス(独自)×95％</t>
    <rPh sb="0" eb="2">
      <t>ツウショ</t>
    </rPh>
    <rPh sb="2" eb="4">
      <t>カイゴ</t>
    </rPh>
    <rPh sb="4" eb="6">
      <t>ソウトウ</t>
    </rPh>
    <rPh sb="11" eb="13">
      <t>ドクジ</t>
    </rPh>
    <phoneticPr fontId="1"/>
  </si>
  <si>
    <t>(指定自立訓練事業所による場合)</t>
    <rPh sb="1" eb="3">
      <t>シテイ</t>
    </rPh>
    <rPh sb="3" eb="5">
      <t>ジリツ</t>
    </rPh>
    <rPh sb="5" eb="7">
      <t>クンレン</t>
    </rPh>
    <rPh sb="7" eb="10">
      <t>ジギョウショ</t>
    </rPh>
    <rPh sb="13" eb="15">
      <t>バアイ</t>
    </rPh>
    <phoneticPr fontId="1"/>
  </si>
  <si>
    <t>通所型独自サービス／２２日割・人欠</t>
    <rPh sb="12" eb="14">
      <t>ヒワリ</t>
    </rPh>
    <rPh sb="15" eb="17">
      <t>ジン</t>
    </rPh>
    <phoneticPr fontId="1"/>
  </si>
  <si>
    <t>通所型独自サービス／２２・人欠</t>
    <rPh sb="13" eb="15">
      <t>ジン</t>
    </rPh>
    <phoneticPr fontId="1"/>
  </si>
  <si>
    <t xml:space="preserve">    50単位</t>
    <rPh sb="6" eb="8">
      <t>タンイ</t>
    </rPh>
    <phoneticPr fontId="1"/>
  </si>
  <si>
    <t>通所型独自サービス／２１日割・人欠</t>
    <rPh sb="12" eb="14">
      <t>ヒワリ</t>
    </rPh>
    <rPh sb="15" eb="17">
      <t>ジン</t>
    </rPh>
    <phoneticPr fontId="1"/>
  </si>
  <si>
    <t>通所型独自サービス／２１・人欠</t>
    <rPh sb="13" eb="14">
      <t>ヒト</t>
    </rPh>
    <rPh sb="14" eb="15">
      <t>ケツ</t>
    </rPh>
    <phoneticPr fontId="1"/>
  </si>
  <si>
    <t>通所型独自サービス／２２日割・定超</t>
    <rPh sb="12" eb="14">
      <t>ヒワリ</t>
    </rPh>
    <rPh sb="15" eb="16">
      <t>サダム</t>
    </rPh>
    <rPh sb="16" eb="17">
      <t>チョウ</t>
    </rPh>
    <phoneticPr fontId="1"/>
  </si>
  <si>
    <t>通所型独自サービス／２２・定超</t>
    <rPh sb="13" eb="14">
      <t>サダム</t>
    </rPh>
    <rPh sb="14" eb="15">
      <t>チョウ</t>
    </rPh>
    <phoneticPr fontId="1"/>
  </si>
  <si>
    <t>通所型独自サービス／２１日割・定超</t>
    <rPh sb="12" eb="14">
      <t>ヒワリ</t>
    </rPh>
    <rPh sb="15" eb="16">
      <t>サダム</t>
    </rPh>
    <rPh sb="16" eb="17">
      <t>チョウ</t>
    </rPh>
    <phoneticPr fontId="1"/>
  </si>
  <si>
    <t>通所型独自サービス／２１・定超</t>
    <rPh sb="13" eb="14">
      <t>サダム</t>
    </rPh>
    <rPh sb="14" eb="15">
      <t>チョウ</t>
    </rPh>
    <phoneticPr fontId="1"/>
  </si>
  <si>
    <t>通所型独自サービス提供体制加算Ⅱ／２２</t>
    <rPh sb="9" eb="11">
      <t>テイキョウ</t>
    </rPh>
    <rPh sb="11" eb="13">
      <t>タイセイ</t>
    </rPh>
    <rPh sb="13" eb="15">
      <t>カサン</t>
    </rPh>
    <phoneticPr fontId="1"/>
  </si>
  <si>
    <t>通所型独自サービス提供体制加算Ⅱ／２１</t>
    <rPh sb="9" eb="11">
      <t>テイキョウ</t>
    </rPh>
    <rPh sb="11" eb="13">
      <t>タイセイ</t>
    </rPh>
    <rPh sb="13" eb="15">
      <t>カサン</t>
    </rPh>
    <phoneticPr fontId="1"/>
  </si>
  <si>
    <t>通所型独自サービス事業所評価加算／２</t>
    <rPh sb="9" eb="12">
      <t>ジギョウショ</t>
    </rPh>
    <rPh sb="12" eb="14">
      <t>ヒョウカ</t>
    </rPh>
    <rPh sb="14" eb="16">
      <t>カサン</t>
    </rPh>
    <phoneticPr fontId="1"/>
  </si>
  <si>
    <t>通所型独自複数サービス実施加算Ⅱ／２</t>
    <rPh sb="0" eb="2">
      <t>ツウショ</t>
    </rPh>
    <rPh sb="2" eb="3">
      <t>ガタ</t>
    </rPh>
    <rPh sb="3" eb="5">
      <t>ドクジ</t>
    </rPh>
    <rPh sb="5" eb="7">
      <t>フクスウ</t>
    </rPh>
    <rPh sb="11" eb="13">
      <t>ジッシ</t>
    </rPh>
    <rPh sb="13" eb="15">
      <t>カサン</t>
    </rPh>
    <phoneticPr fontId="1"/>
  </si>
  <si>
    <t>通所型独自複数サービス実施加算Ⅰ／２３</t>
    <rPh sb="0" eb="2">
      <t>ツウショ</t>
    </rPh>
    <rPh sb="2" eb="3">
      <t>ガタ</t>
    </rPh>
    <rPh sb="3" eb="5">
      <t>ドクジ</t>
    </rPh>
    <rPh sb="5" eb="7">
      <t>フクスウ</t>
    </rPh>
    <rPh sb="11" eb="13">
      <t>ジッシ</t>
    </rPh>
    <rPh sb="13" eb="15">
      <t>カサン</t>
    </rPh>
    <phoneticPr fontId="1"/>
  </si>
  <si>
    <t>通所型独自複数サービス実施加算Ⅰ／２２</t>
    <rPh sb="0" eb="2">
      <t>ツウショ</t>
    </rPh>
    <rPh sb="2" eb="3">
      <t>ガタ</t>
    </rPh>
    <rPh sb="3" eb="5">
      <t>ドクジ</t>
    </rPh>
    <rPh sb="5" eb="7">
      <t>フクスウ</t>
    </rPh>
    <rPh sb="11" eb="13">
      <t>ジッシ</t>
    </rPh>
    <rPh sb="13" eb="15">
      <t>カサン</t>
    </rPh>
    <phoneticPr fontId="1"/>
  </si>
  <si>
    <t>通所型独自複数サービス実施加算Ⅰ／２１</t>
    <rPh sb="0" eb="2">
      <t>ツウショ</t>
    </rPh>
    <rPh sb="2" eb="3">
      <t>ガタ</t>
    </rPh>
    <rPh sb="3" eb="5">
      <t>ドクジ</t>
    </rPh>
    <rPh sb="5" eb="7">
      <t>フクスウ</t>
    </rPh>
    <rPh sb="11" eb="13">
      <t>ジッシ</t>
    </rPh>
    <rPh sb="13" eb="15">
      <t>カサン</t>
    </rPh>
    <phoneticPr fontId="1"/>
  </si>
  <si>
    <t>通所型独自サービス栄養改善加算／２</t>
    <rPh sb="9" eb="11">
      <t>エイヨウ</t>
    </rPh>
    <rPh sb="11" eb="13">
      <t>カイゼン</t>
    </rPh>
    <rPh sb="13" eb="15">
      <t>カサン</t>
    </rPh>
    <phoneticPr fontId="1"/>
  </si>
  <si>
    <t>通所型独自サービス運動器機能向上加算／２</t>
    <rPh sb="9" eb="11">
      <t>ウンドウ</t>
    </rPh>
    <rPh sb="11" eb="12">
      <t>キ</t>
    </rPh>
    <rPh sb="12" eb="14">
      <t>キノウ</t>
    </rPh>
    <rPh sb="14" eb="16">
      <t>コウジョウ</t>
    </rPh>
    <rPh sb="16" eb="18">
      <t>カサン</t>
    </rPh>
    <phoneticPr fontId="1"/>
  </si>
  <si>
    <t>通所型独自生活向上グループ活動加算／２</t>
    <rPh sb="0" eb="2">
      <t>ツウショ</t>
    </rPh>
    <rPh sb="2" eb="3">
      <t>ガタ</t>
    </rPh>
    <rPh sb="3" eb="5">
      <t>ドクジ</t>
    </rPh>
    <rPh sb="5" eb="7">
      <t>セイカツ</t>
    </rPh>
    <rPh sb="7" eb="9">
      <t>コウジョウ</t>
    </rPh>
    <rPh sb="13" eb="15">
      <t>カツドウ</t>
    </rPh>
    <rPh sb="15" eb="17">
      <t>カサン</t>
    </rPh>
    <phoneticPr fontId="1"/>
  </si>
  <si>
    <t>通所型独自サービス同一建物減算／２２</t>
    <rPh sb="9" eb="10">
      <t>ドウ</t>
    </rPh>
    <rPh sb="10" eb="11">
      <t>イチ</t>
    </rPh>
    <rPh sb="11" eb="13">
      <t>タテモノ</t>
    </rPh>
    <rPh sb="13" eb="15">
      <t>ゲンサン</t>
    </rPh>
    <phoneticPr fontId="1"/>
  </si>
  <si>
    <t>通所型独自サービス同一建物減算／２１</t>
    <rPh sb="9" eb="10">
      <t>ドウ</t>
    </rPh>
    <rPh sb="10" eb="11">
      <t>イチ</t>
    </rPh>
    <rPh sb="11" eb="13">
      <t>タテモノ</t>
    </rPh>
    <rPh sb="13" eb="15">
      <t>ゲンサン</t>
    </rPh>
    <phoneticPr fontId="1"/>
  </si>
  <si>
    <t>通所型独自サービス若年性認知症受入加算／２</t>
    <rPh sb="9" eb="12">
      <t>ジャクネンセイ</t>
    </rPh>
    <rPh sb="12" eb="15">
      <t>ニンチショウ</t>
    </rPh>
    <rPh sb="15" eb="17">
      <t>ウケイレ</t>
    </rPh>
    <rPh sb="17" eb="19">
      <t>カサン</t>
    </rPh>
    <phoneticPr fontId="1"/>
  </si>
  <si>
    <t>通所型独自サービス／２２日割</t>
    <rPh sb="12" eb="14">
      <t>ヒワリ</t>
    </rPh>
    <phoneticPr fontId="1"/>
  </si>
  <si>
    <t>通所型独自サービス／２２</t>
    <phoneticPr fontId="1"/>
  </si>
  <si>
    <t>50単位</t>
    <rPh sb="2" eb="4">
      <t>タンイ</t>
    </rPh>
    <phoneticPr fontId="1"/>
  </si>
  <si>
    <t>通所型独自サービス／２１日割</t>
    <rPh sb="12" eb="13">
      <t>ニチ</t>
    </rPh>
    <rPh sb="13" eb="14">
      <t>ワリ</t>
    </rPh>
    <phoneticPr fontId="1"/>
  </si>
  <si>
    <t>通所型独自サービス／２１</t>
    <phoneticPr fontId="1"/>
  </si>
  <si>
    <t>通所介護相当サービス(独自)×93％</t>
    <rPh sb="0" eb="2">
      <t>ツウショ</t>
    </rPh>
    <rPh sb="2" eb="4">
      <t>カイゴ</t>
    </rPh>
    <rPh sb="4" eb="6">
      <t>ソウトウ</t>
    </rPh>
    <rPh sb="11" eb="13">
      <t>ドクジ</t>
    </rPh>
    <phoneticPr fontId="1"/>
  </si>
  <si>
    <t>(指定生活介護事業所による場合)</t>
    <rPh sb="1" eb="3">
      <t>シテイ</t>
    </rPh>
    <rPh sb="3" eb="5">
      <t>セイカツ</t>
    </rPh>
    <rPh sb="5" eb="7">
      <t>カイゴ</t>
    </rPh>
    <rPh sb="7" eb="10">
      <t>ジギョウショ</t>
    </rPh>
    <rPh sb="13" eb="15">
      <t>バアイ</t>
    </rPh>
    <phoneticPr fontId="1"/>
  </si>
  <si>
    <t>ニ　若年性認知症利用者受入加算</t>
    <rPh sb="2" eb="5">
      <t>ジャクネンセイ</t>
    </rPh>
    <rPh sb="5" eb="8">
      <t>ニンチショウ</t>
    </rPh>
    <rPh sb="8" eb="11">
      <t>リヨウシャ</t>
    </rPh>
    <rPh sb="11" eb="13">
      <t>ウケイレ</t>
    </rPh>
    <rPh sb="13" eb="15">
      <t>カサン</t>
    </rPh>
    <phoneticPr fontId="1"/>
  </si>
  <si>
    <t>A6</t>
    <phoneticPr fontId="2"/>
  </si>
  <si>
    <t>通所型独自サービス栄養アセスメント加算</t>
    <rPh sb="0" eb="2">
      <t>ツウショ</t>
    </rPh>
    <rPh sb="2" eb="3">
      <t>ガタ</t>
    </rPh>
    <rPh sb="3" eb="5">
      <t>ドクジ</t>
    </rPh>
    <rPh sb="9" eb="11">
      <t>エイヨウ</t>
    </rPh>
    <rPh sb="17" eb="19">
      <t>カサン</t>
    </rPh>
    <phoneticPr fontId="2"/>
  </si>
  <si>
    <t>ホ　栄養アセスメント加算</t>
    <rPh sb="2" eb="4">
      <t>エイヨウ</t>
    </rPh>
    <rPh sb="10" eb="12">
      <t>カサン</t>
    </rPh>
    <phoneticPr fontId="1"/>
  </si>
  <si>
    <t>50単位加算</t>
    <rPh sb="2" eb="4">
      <t>タンイ</t>
    </rPh>
    <rPh sb="4" eb="6">
      <t>カサン</t>
    </rPh>
    <phoneticPr fontId="2"/>
  </si>
  <si>
    <t>ヘ　栄養改善加算</t>
    <rPh sb="2" eb="4">
      <t>エイヨウ</t>
    </rPh>
    <rPh sb="4" eb="6">
      <t>カイゼン</t>
    </rPh>
    <rPh sb="6" eb="8">
      <t>カサン</t>
    </rPh>
    <phoneticPr fontId="1"/>
  </si>
  <si>
    <t>通所型独自サービス口腔機能向上加算Ⅰ</t>
    <rPh sb="9" eb="11">
      <t>コウクウ</t>
    </rPh>
    <rPh sb="11" eb="13">
      <t>キノウ</t>
    </rPh>
    <rPh sb="13" eb="15">
      <t>コウジョウ</t>
    </rPh>
    <rPh sb="15" eb="17">
      <t>カサン</t>
    </rPh>
    <phoneticPr fontId="1"/>
  </si>
  <si>
    <t>通所型独自サービス口腔機能向上加算Ⅱ</t>
    <rPh sb="9" eb="11">
      <t>コウクウ</t>
    </rPh>
    <rPh sb="11" eb="13">
      <t>キノウ</t>
    </rPh>
    <rPh sb="13" eb="15">
      <t>コウジョウ</t>
    </rPh>
    <rPh sb="15" eb="17">
      <t>カサン</t>
    </rPh>
    <phoneticPr fontId="1"/>
  </si>
  <si>
    <t>ト　口腔機能向上加算</t>
    <rPh sb="2" eb="4">
      <t>コウクウ</t>
    </rPh>
    <rPh sb="4" eb="6">
      <t>キノウ</t>
    </rPh>
    <rPh sb="6" eb="8">
      <t>コウジョウ</t>
    </rPh>
    <rPh sb="8" eb="10">
      <t>カサン</t>
    </rPh>
    <phoneticPr fontId="1"/>
  </si>
  <si>
    <t>（１）口腔機能向上加算（Ⅰ）</t>
    <rPh sb="3" eb="5">
      <t>コウクウ</t>
    </rPh>
    <rPh sb="5" eb="7">
      <t>キノウ</t>
    </rPh>
    <rPh sb="7" eb="9">
      <t>コウジョウ</t>
    </rPh>
    <rPh sb="9" eb="11">
      <t>カサン</t>
    </rPh>
    <phoneticPr fontId="2"/>
  </si>
  <si>
    <t>（２）口腔機能向上加算（Ⅱ）</t>
    <rPh sb="3" eb="5">
      <t>コウクウ</t>
    </rPh>
    <rPh sb="5" eb="7">
      <t>キノウ</t>
    </rPh>
    <rPh sb="7" eb="9">
      <t>コウジョウ</t>
    </rPh>
    <rPh sb="9" eb="11">
      <t>カサン</t>
    </rPh>
    <phoneticPr fontId="2"/>
  </si>
  <si>
    <t>160単位加算</t>
    <rPh sb="3" eb="5">
      <t>タンイ</t>
    </rPh>
    <rPh sb="5" eb="7">
      <t>カサン</t>
    </rPh>
    <phoneticPr fontId="1"/>
  </si>
  <si>
    <t>チ　選択的サービス複数実施加算</t>
    <rPh sb="2" eb="5">
      <t>センタクテキ</t>
    </rPh>
    <rPh sb="9" eb="11">
      <t>フクスウ</t>
    </rPh>
    <rPh sb="11" eb="13">
      <t>ジッシ</t>
    </rPh>
    <rPh sb="13" eb="15">
      <t>カサン</t>
    </rPh>
    <phoneticPr fontId="1"/>
  </si>
  <si>
    <t>リ　事業所評価加算</t>
    <rPh sb="2" eb="5">
      <t>ジギョウショ</t>
    </rPh>
    <rPh sb="5" eb="7">
      <t>ヒョウカ</t>
    </rPh>
    <rPh sb="7" eb="9">
      <t>カサン</t>
    </rPh>
    <phoneticPr fontId="1"/>
  </si>
  <si>
    <t>ヌ　サービス提供体制強化加算</t>
    <rPh sb="6" eb="8">
      <t>テイキョウ</t>
    </rPh>
    <rPh sb="8" eb="10">
      <t>タイセイ</t>
    </rPh>
    <rPh sb="10" eb="12">
      <t>キョウカ</t>
    </rPh>
    <rPh sb="12" eb="14">
      <t>カサン</t>
    </rPh>
    <phoneticPr fontId="1"/>
  </si>
  <si>
    <t>通所型独自サービス提供体制加算Ⅰ１</t>
    <rPh sb="0" eb="2">
      <t>ツウショ</t>
    </rPh>
    <rPh sb="2" eb="3">
      <t>ガタ</t>
    </rPh>
    <rPh sb="3" eb="5">
      <t>ドクジ</t>
    </rPh>
    <rPh sb="9" eb="11">
      <t>テイキョウ</t>
    </rPh>
    <rPh sb="11" eb="13">
      <t>タイセイ</t>
    </rPh>
    <rPh sb="13" eb="15">
      <t>カサン</t>
    </rPh>
    <phoneticPr fontId="2"/>
  </si>
  <si>
    <t>通所型独自サービス提供体制加算Ⅰ２</t>
    <rPh sb="0" eb="2">
      <t>ツウショ</t>
    </rPh>
    <rPh sb="2" eb="3">
      <t>ガタ</t>
    </rPh>
    <rPh sb="3" eb="5">
      <t>ドクジ</t>
    </rPh>
    <rPh sb="9" eb="11">
      <t>テイキョウ</t>
    </rPh>
    <rPh sb="11" eb="13">
      <t>タイセイ</t>
    </rPh>
    <rPh sb="13" eb="15">
      <t>カサン</t>
    </rPh>
    <phoneticPr fontId="2"/>
  </si>
  <si>
    <t>88単位加算</t>
    <rPh sb="2" eb="4">
      <t>タンイ</t>
    </rPh>
    <rPh sb="4" eb="6">
      <t>カサン</t>
    </rPh>
    <phoneticPr fontId="1"/>
  </si>
  <si>
    <t>176単位加算</t>
    <rPh sb="3" eb="5">
      <t>タンイ</t>
    </rPh>
    <rPh sb="5" eb="7">
      <t>カサン</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</si>
  <si>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</si>
  <si>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</si>
  <si>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通所型独自サービス提供体制加算Ⅲ１</t>
    <rPh sb="9" eb="11">
      <t>テイキョウ</t>
    </rPh>
    <rPh sb="11" eb="13">
      <t>タイセイ</t>
    </rPh>
    <rPh sb="13" eb="15">
      <t>カサン</t>
    </rPh>
    <phoneticPr fontId="1"/>
  </si>
  <si>
    <t>通所型独自サービス提供体制加算Ⅲ２</t>
    <rPh sb="9" eb="11">
      <t>テイキョウ</t>
    </rPh>
    <rPh sb="11" eb="13">
      <t>タイセイ</t>
    </rPh>
    <rPh sb="13" eb="15">
      <t>カサン</t>
    </rPh>
    <phoneticPr fontId="1"/>
  </si>
  <si>
    <t>（３）サービス提供体制強化加算（Ⅲ）</t>
    <rPh sb="7" eb="9">
      <t>テイキョウ</t>
    </rPh>
    <rPh sb="9" eb="11">
      <t>タイセイ</t>
    </rPh>
    <rPh sb="11" eb="13">
      <t>キョウカ</t>
    </rPh>
    <rPh sb="13" eb="15">
      <t>カサン</t>
    </rPh>
    <phoneticPr fontId="1"/>
  </si>
  <si>
    <t>A6</t>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</si>
  <si>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</si>
  <si>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通所型独自サービス生活機能向上連携加算Ⅱ１</t>
    <rPh sb="9" eb="11">
      <t>セイカツ</t>
    </rPh>
    <rPh sb="11" eb="13">
      <t>キノウ</t>
    </rPh>
    <rPh sb="13" eb="15">
      <t>コウジョウ</t>
    </rPh>
    <rPh sb="15" eb="17">
      <t>レンケイ</t>
    </rPh>
    <rPh sb="17" eb="19">
      <t>カサン</t>
    </rPh>
    <phoneticPr fontId="1"/>
  </si>
  <si>
    <t>通所型独自サービス生活機能向上連携加算Ⅱ２</t>
    <rPh sb="9" eb="11">
      <t>セイカツ</t>
    </rPh>
    <rPh sb="11" eb="13">
      <t>キノウ</t>
    </rPh>
    <rPh sb="13" eb="15">
      <t>コウジョウ</t>
    </rPh>
    <rPh sb="15" eb="17">
      <t>レンケイ</t>
    </rPh>
    <rPh sb="17" eb="19">
      <t>カサン</t>
    </rPh>
    <phoneticPr fontId="1"/>
  </si>
  <si>
    <t>ル　生活機能向上連携加算</t>
    <rPh sb="2" eb="4">
      <t>セイカツ</t>
    </rPh>
    <rPh sb="4" eb="6">
      <t>キノウ</t>
    </rPh>
    <rPh sb="6" eb="8">
      <t>コウジョウ</t>
    </rPh>
    <rPh sb="8" eb="10">
      <t>レンケイ</t>
    </rPh>
    <rPh sb="10" eb="12">
      <t>カサン</t>
    </rPh>
    <phoneticPr fontId="1"/>
  </si>
  <si>
    <t>100単位加算</t>
    <rPh sb="3" eb="5">
      <t>タンイ</t>
    </rPh>
    <rPh sb="5" eb="7">
      <t>カサン</t>
    </rPh>
    <phoneticPr fontId="2"/>
  </si>
  <si>
    <t>運動器機能向上加算を算定している場合</t>
    <phoneticPr fontId="2"/>
  </si>
  <si>
    <t>A6</t>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</si>
  <si>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</si>
  <si>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（１）口腔・栄養スクリーニング加算（Ⅰ）（６月に１回を限度）</t>
    <rPh sb="3" eb="5">
      <t>コウクウ</t>
    </rPh>
    <rPh sb="6" eb="8">
      <t>エイヨウ</t>
    </rPh>
    <rPh sb="15" eb="17">
      <t>カサン</t>
    </rPh>
    <rPh sb="22" eb="23">
      <t>ツキ</t>
    </rPh>
    <rPh sb="25" eb="26">
      <t>カイ</t>
    </rPh>
    <rPh sb="27" eb="29">
      <t>ゲンド</t>
    </rPh>
    <phoneticPr fontId="2"/>
  </si>
  <si>
    <t>（２）口腔・栄養スクリーニング加算（Ⅱ）（６月に１回を限度）</t>
    <rPh sb="3" eb="5">
      <t>コウクウ</t>
    </rPh>
    <rPh sb="6" eb="8">
      <t>エイヨウ</t>
    </rPh>
    <rPh sb="15" eb="17">
      <t>カサン</t>
    </rPh>
    <rPh sb="22" eb="23">
      <t>ツキ</t>
    </rPh>
    <rPh sb="25" eb="26">
      <t>カイ</t>
    </rPh>
    <rPh sb="27" eb="29">
      <t>ゲンド</t>
    </rPh>
    <phoneticPr fontId="2"/>
  </si>
  <si>
    <t>20単位加算</t>
    <rPh sb="2" eb="4">
      <t>タンイ</t>
    </rPh>
    <rPh sb="4" eb="6">
      <t>カサン</t>
    </rPh>
    <phoneticPr fontId="2"/>
  </si>
  <si>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2"/>
  </si>
  <si>
    <t>40単位加算</t>
    <rPh sb="2" eb="4">
      <t>タンイ</t>
    </rPh>
    <rPh sb="4" eb="6">
      <t>カサン</t>
    </rPh>
    <phoneticPr fontId="2"/>
  </si>
  <si>
    <t>ワ　科学的介護推進体制加算</t>
    <rPh sb="2" eb="5">
      <t>カガクテキ</t>
    </rPh>
    <rPh sb="5" eb="7">
      <t>カイゴ</t>
    </rPh>
    <rPh sb="7" eb="9">
      <t>スイシン</t>
    </rPh>
    <rPh sb="9" eb="11">
      <t>タイセイ</t>
    </rPh>
    <rPh sb="11" eb="13">
      <t>カサン</t>
    </rPh>
    <phoneticPr fontId="2"/>
  </si>
  <si>
    <t>カ　介護職員処遇改善加算</t>
    <rPh sb="2" eb="4">
      <t>カイゴ</t>
    </rPh>
    <rPh sb="4" eb="6">
      <t>ショクイン</t>
    </rPh>
    <rPh sb="6" eb="8">
      <t>ショグウ</t>
    </rPh>
    <rPh sb="8" eb="10">
      <t>カイゼン</t>
    </rPh>
    <rPh sb="10" eb="12">
      <t>カサン</t>
    </rPh>
    <phoneticPr fontId="1"/>
  </si>
  <si>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</si>
  <si>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113単位</t>
    <rPh sb="3" eb="5">
      <t>タンイ</t>
    </rPh>
    <phoneticPr fontId="1"/>
  </si>
  <si>
    <t>3,428単位</t>
    <rPh sb="5" eb="7">
      <t>タンイ</t>
    </rPh>
    <phoneticPr fontId="1"/>
  </si>
  <si>
    <t>55単位</t>
    <rPh sb="2" eb="4">
      <t>タンイ</t>
    </rPh>
    <phoneticPr fontId="1"/>
  </si>
  <si>
    <t>1,672単位</t>
    <rPh sb="5" eb="7">
      <t>タンイ</t>
    </rPh>
    <phoneticPr fontId="1"/>
  </si>
  <si>
    <t xml:space="preserve">    55単位</t>
    <rPh sb="6" eb="8">
      <t>タンイ</t>
    </rPh>
    <phoneticPr fontId="1"/>
  </si>
  <si>
    <t xml:space="preserve">  113単位</t>
    <rPh sb="5" eb="7">
      <t>タンイ</t>
    </rPh>
    <phoneticPr fontId="1"/>
  </si>
  <si>
    <t>合成
単位数
（独自）</t>
    <rPh sb="0" eb="2">
      <t>ゴウセイ</t>
    </rPh>
    <rPh sb="3" eb="6">
      <t>タンイスウ</t>
    </rPh>
    <rPh sb="8" eb="10">
      <t>ドクジ</t>
    </rPh>
    <phoneticPr fontId="2"/>
  </si>
  <si>
    <t>通所型独自サービス栄養アセスメント加算／４</t>
    <rPh sb="0" eb="2">
      <t>ツウショ</t>
    </rPh>
    <rPh sb="2" eb="3">
      <t>ガタ</t>
    </rPh>
    <rPh sb="3" eb="5">
      <t>ドクジ</t>
    </rPh>
    <rPh sb="9" eb="11">
      <t>エイヨウ</t>
    </rPh>
    <rPh sb="17" eb="19">
      <t>カサン</t>
    </rPh>
    <phoneticPr fontId="2"/>
  </si>
  <si>
    <t>通所型独自サービス口腔機能向上加算Ⅰ／４</t>
    <rPh sb="9" eb="11">
      <t>コウクウ</t>
    </rPh>
    <rPh sb="11" eb="13">
      <t>キノウ</t>
    </rPh>
    <rPh sb="13" eb="15">
      <t>コウジョウ</t>
    </rPh>
    <rPh sb="15" eb="17">
      <t>カサン</t>
    </rPh>
    <phoneticPr fontId="1"/>
  </si>
  <si>
    <t>通所型独自サービス口腔機能向上加算Ⅱ／４</t>
    <phoneticPr fontId="2"/>
  </si>
  <si>
    <t>（１）口腔機能向上加算（Ⅰ）</t>
    <rPh sb="3" eb="11">
      <t>コウクウキノウコウジョウカサン</t>
    </rPh>
    <phoneticPr fontId="2"/>
  </si>
  <si>
    <t>（２）口腔機能向上加算（Ⅱ）</t>
    <phoneticPr fontId="2"/>
  </si>
  <si>
    <t>160単位加算</t>
    <rPh sb="3" eb="5">
      <t>タンイ</t>
    </rPh>
    <rPh sb="5" eb="7">
      <t>カサン</t>
    </rPh>
    <phoneticPr fontId="2"/>
  </si>
  <si>
    <t>A6</t>
    <phoneticPr fontId="2"/>
  </si>
  <si>
    <t>通所型独自サービス提供体制加算Ⅰ／４１</t>
    <phoneticPr fontId="2"/>
  </si>
  <si>
    <t>通所型独自サービス提供体制加算Ⅰ／４２</t>
  </si>
  <si>
    <t>88単位加算</t>
    <rPh sb="2" eb="4">
      <t>タンイ</t>
    </rPh>
    <rPh sb="4" eb="6">
      <t>カサン</t>
    </rPh>
    <phoneticPr fontId="2"/>
  </si>
  <si>
    <t>176単位加算</t>
    <rPh sb="3" eb="5">
      <t>タンイ</t>
    </rPh>
    <rPh sb="5" eb="7">
      <t>カサン</t>
    </rPh>
    <phoneticPr fontId="2"/>
  </si>
  <si>
    <t>通所型独自サービス生活機能向上加算Ⅰ／４</t>
    <rPh sb="0" eb="2">
      <t>ツウショ</t>
    </rPh>
    <rPh sb="2" eb="3">
      <t>ガタ</t>
    </rPh>
    <rPh sb="3" eb="5">
      <t>ドクジ</t>
    </rPh>
    <rPh sb="9" eb="11">
      <t>セイカツ</t>
    </rPh>
    <rPh sb="11" eb="13">
      <t>キノウ</t>
    </rPh>
    <rPh sb="13" eb="15">
      <t>コウジョウ</t>
    </rPh>
    <rPh sb="15" eb="17">
      <t>カサン</t>
    </rPh>
    <phoneticPr fontId="2"/>
  </si>
  <si>
    <t>（１）生活機能向上連携加算（Ⅰ）（３月に１回を限度）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2"/>
  </si>
  <si>
    <t>（２）生活機能向上連携加算（Ⅱ）</t>
    <rPh sb="3" eb="13">
      <t>セイカツキノウコウジョウレンケイカサン</t>
    </rPh>
    <phoneticPr fontId="1"/>
  </si>
  <si>
    <t>運動器機能向上加算を算定している場合</t>
    <rPh sb="0" eb="9">
      <t>ウンドウキキノウコウジョウカサン</t>
    </rPh>
    <rPh sb="10" eb="12">
      <t>サンテイ</t>
    </rPh>
    <rPh sb="16" eb="18">
      <t>バアイ</t>
    </rPh>
    <phoneticPr fontId="2"/>
  </si>
  <si>
    <t>通所型独自サービス生活機能向上連携加算Ⅱ／４１</t>
    <rPh sb="9" eb="11">
      <t>セイカツ</t>
    </rPh>
    <rPh sb="11" eb="13">
      <t>キノウ</t>
    </rPh>
    <rPh sb="13" eb="15">
      <t>コウジョウ</t>
    </rPh>
    <rPh sb="15" eb="17">
      <t>レンケイ</t>
    </rPh>
    <rPh sb="17" eb="19">
      <t>カサン</t>
    </rPh>
    <phoneticPr fontId="1"/>
  </si>
  <si>
    <t>通所型独自サービス生活機能向上連携加算Ⅱ／４２</t>
    <rPh sb="9" eb="11">
      <t>セイカツ</t>
    </rPh>
    <rPh sb="11" eb="13">
      <t>キノウ</t>
    </rPh>
    <rPh sb="13" eb="15">
      <t>コウジョウ</t>
    </rPh>
    <rPh sb="15" eb="17">
      <t>レンケイ</t>
    </rPh>
    <rPh sb="17" eb="19">
      <t>カサン</t>
    </rPh>
    <phoneticPr fontId="1"/>
  </si>
  <si>
    <t>A6</t>
    <phoneticPr fontId="2"/>
  </si>
  <si>
    <t>通所型独自サービス口腔栄養スクリーニング加算Ⅰ／４</t>
    <rPh sb="0" eb="5">
      <t>ツウショガタドクジ</t>
    </rPh>
    <rPh sb="9" eb="11">
      <t>コウクウ</t>
    </rPh>
    <rPh sb="11" eb="13">
      <t>エイヨウ</t>
    </rPh>
    <rPh sb="20" eb="22">
      <t>カサン</t>
    </rPh>
    <phoneticPr fontId="2"/>
  </si>
  <si>
    <t>ヲ　口腔・栄養スクリーニング加算</t>
    <rPh sb="2" eb="4">
      <t>コウクウ</t>
    </rPh>
    <rPh sb="5" eb="7">
      <t>エイヨウ</t>
    </rPh>
    <rPh sb="14" eb="16">
      <t>カサン</t>
    </rPh>
    <phoneticPr fontId="1"/>
  </si>
  <si>
    <t>（２）口腔・栄養スクリーニング加算（Ⅱ）（６月に１回を限度）</t>
    <phoneticPr fontId="2"/>
  </si>
  <si>
    <t>通所型独自サービス口腔栄養スクリーニング加算Ⅱ／４</t>
    <rPh sb="0" eb="2">
      <t>ツウショ</t>
    </rPh>
    <rPh sb="2" eb="3">
      <t>ガタ</t>
    </rPh>
    <rPh sb="3" eb="5">
      <t>ドクジ</t>
    </rPh>
    <rPh sb="9" eb="11">
      <t>コウクウ</t>
    </rPh>
    <rPh sb="11" eb="13">
      <t>エイヨウ</t>
    </rPh>
    <rPh sb="20" eb="22">
      <t>カサン</t>
    </rPh>
    <phoneticPr fontId="1"/>
  </si>
  <si>
    <t>（１）サービス提供体制強化加算（Ⅰ）</t>
    <phoneticPr fontId="2"/>
  </si>
  <si>
    <t>事業対象者・要支援１</t>
    <rPh sb="0" eb="2">
      <t>ジギョウ</t>
    </rPh>
    <rPh sb="2" eb="4">
      <t>タイショウ</t>
    </rPh>
    <rPh sb="4" eb="5">
      <t>シャ</t>
    </rPh>
    <rPh sb="6" eb="9">
      <t>ヨウシエン</t>
    </rPh>
    <phoneticPr fontId="2"/>
  </si>
  <si>
    <t>事業対象者・要支援２</t>
    <rPh sb="0" eb="2">
      <t>ジギョウ</t>
    </rPh>
    <rPh sb="2" eb="4">
      <t>タイショウ</t>
    </rPh>
    <rPh sb="4" eb="5">
      <t>シャ</t>
    </rPh>
    <rPh sb="6" eb="9">
      <t>ヨウシエン</t>
    </rPh>
    <phoneticPr fontId="2"/>
  </si>
  <si>
    <t>通所型独自サービス提供体制加算Ⅲ／４１</t>
    <rPh sb="9" eb="11">
      <t>テイキョウ</t>
    </rPh>
    <rPh sb="11" eb="13">
      <t>タイセイ</t>
    </rPh>
    <rPh sb="13" eb="15">
      <t>カサン</t>
    </rPh>
    <phoneticPr fontId="1"/>
  </si>
  <si>
    <t>通所型独自サービス提供体制加算Ⅲ／４２</t>
    <rPh sb="9" eb="11">
      <t>テイキョウ</t>
    </rPh>
    <rPh sb="11" eb="13">
      <t>タイセイ</t>
    </rPh>
    <rPh sb="13" eb="15">
      <t>カサン</t>
    </rPh>
    <phoneticPr fontId="1"/>
  </si>
  <si>
    <t>通所型独自サービス科学的介護推進体制加算／４</t>
    <rPh sb="0" eb="2">
      <t>ツウショ</t>
    </rPh>
    <rPh sb="2" eb="3">
      <t>ガタ</t>
    </rPh>
    <rPh sb="3" eb="5">
      <t>ドクジ</t>
    </rPh>
    <rPh sb="9" eb="12">
      <t>カガクテキ</t>
    </rPh>
    <rPh sb="12" eb="14">
      <t>カイゴ</t>
    </rPh>
    <rPh sb="14" eb="16">
      <t>スイシン</t>
    </rPh>
    <rPh sb="16" eb="18">
      <t>タイセイ</t>
    </rPh>
    <rPh sb="18" eb="20">
      <t>カサン</t>
    </rPh>
    <phoneticPr fontId="2"/>
  </si>
  <si>
    <t>１月につき</t>
    <rPh sb="1" eb="2">
      <t>ツキ</t>
    </rPh>
    <phoneticPr fontId="2"/>
  </si>
  <si>
    <t>3,085単位</t>
    <rPh sb="5" eb="7">
      <t>タンイ</t>
    </rPh>
    <phoneticPr fontId="1"/>
  </si>
  <si>
    <t>102単位</t>
    <rPh sb="3" eb="5">
      <t>タンイ</t>
    </rPh>
    <phoneticPr fontId="1"/>
  </si>
  <si>
    <t>1,505単位</t>
    <rPh sb="5" eb="7">
      <t>タンイ</t>
    </rPh>
    <phoneticPr fontId="1"/>
  </si>
  <si>
    <t xml:space="preserve">  102単位</t>
    <rPh sb="5" eb="7">
      <t>タンイ</t>
    </rPh>
    <phoneticPr fontId="1"/>
  </si>
  <si>
    <t>通所型独自サービス栄養アセスメント加算／２</t>
    <rPh sb="0" eb="2">
      <t>ツウショ</t>
    </rPh>
    <rPh sb="2" eb="3">
      <t>ガタ</t>
    </rPh>
    <rPh sb="3" eb="5">
      <t>ドクジ</t>
    </rPh>
    <rPh sb="9" eb="11">
      <t>エイヨウ</t>
    </rPh>
    <rPh sb="17" eb="19">
      <t>カサン</t>
    </rPh>
    <phoneticPr fontId="2"/>
  </si>
  <si>
    <t>通所型独自サービス口腔機能向上加算Ⅱ／２</t>
    <rPh sb="0" eb="2">
      <t>ツウショ</t>
    </rPh>
    <rPh sb="2" eb="3">
      <t>ガタ</t>
    </rPh>
    <rPh sb="3" eb="5">
      <t>ドクジ</t>
    </rPh>
    <rPh sb="9" eb="17">
      <t>コウクウキノウコウジョウカサン</t>
    </rPh>
    <phoneticPr fontId="2"/>
  </si>
  <si>
    <t>通所型独自サービス口腔機能向上加算Ⅰ／２</t>
    <rPh sb="9" eb="11">
      <t>コウクウ</t>
    </rPh>
    <rPh sb="11" eb="13">
      <t>キノウ</t>
    </rPh>
    <rPh sb="13" eb="15">
      <t>コウジョウ</t>
    </rPh>
    <rPh sb="15" eb="17">
      <t>カサン</t>
    </rPh>
    <phoneticPr fontId="1"/>
  </si>
  <si>
    <t>（２）口腔機能向上加算（Ⅱ）</t>
  </si>
  <si>
    <t>通所型独自サービス提供体制加算Ⅰ／２１</t>
    <rPh sb="9" eb="11">
      <t>テイキョウ</t>
    </rPh>
    <rPh sb="11" eb="13">
      <t>タイセイ</t>
    </rPh>
    <rPh sb="13" eb="15">
      <t>カサン</t>
    </rPh>
    <phoneticPr fontId="1"/>
  </si>
  <si>
    <t>通所型独自サービス提供体制加算Ⅰ／２２</t>
    <rPh sb="9" eb="11">
      <t>テイキョウ</t>
    </rPh>
    <rPh sb="11" eb="13">
      <t>タイセイ</t>
    </rPh>
    <rPh sb="13" eb="15">
      <t>カサン</t>
    </rPh>
    <phoneticPr fontId="1"/>
  </si>
  <si>
    <t>A6</t>
    <phoneticPr fontId="2"/>
  </si>
  <si>
    <t>通所型独自サービス生活機能向上連携加算Ⅰ／２</t>
    <rPh sb="9" eb="11">
      <t>セイカツ</t>
    </rPh>
    <rPh sb="11" eb="13">
      <t>キノウ</t>
    </rPh>
    <rPh sb="13" eb="15">
      <t>コウジョウ</t>
    </rPh>
    <rPh sb="15" eb="17">
      <t>レンケイ</t>
    </rPh>
    <rPh sb="17" eb="19">
      <t>カサン</t>
    </rPh>
    <phoneticPr fontId="1"/>
  </si>
  <si>
    <t>通所型独自サービス生活機能向上連携加算Ⅱ／２１</t>
    <rPh sb="9" eb="11">
      <t>セイカツ</t>
    </rPh>
    <rPh sb="11" eb="13">
      <t>キノウ</t>
    </rPh>
    <rPh sb="13" eb="15">
      <t>コウジョウ</t>
    </rPh>
    <rPh sb="15" eb="17">
      <t>レンケイ</t>
    </rPh>
    <rPh sb="17" eb="19">
      <t>カサン</t>
    </rPh>
    <phoneticPr fontId="1"/>
  </si>
  <si>
    <t>通所型独自サービス生活機能向上連携加算Ⅱ／２２</t>
    <rPh sb="9" eb="11">
      <t>セイカツ</t>
    </rPh>
    <rPh sb="11" eb="13">
      <t>キノウ</t>
    </rPh>
    <rPh sb="13" eb="15">
      <t>コウジョウ</t>
    </rPh>
    <rPh sb="15" eb="17">
      <t>レンケイ</t>
    </rPh>
    <rPh sb="17" eb="19">
      <t>カサン</t>
    </rPh>
    <phoneticPr fontId="1"/>
  </si>
  <si>
    <t>通所型独自サービス口腔栄養スクリーニング加算Ⅰ／２</t>
    <rPh sb="0" eb="2">
      <t>ツウショ</t>
    </rPh>
    <rPh sb="2" eb="3">
      <t>ガタ</t>
    </rPh>
    <rPh sb="3" eb="5">
      <t>ドクジ</t>
    </rPh>
    <rPh sb="9" eb="11">
      <t>コウクウ</t>
    </rPh>
    <rPh sb="11" eb="13">
      <t>エイヨウ</t>
    </rPh>
    <rPh sb="20" eb="22">
      <t>カサン</t>
    </rPh>
    <phoneticPr fontId="1"/>
  </si>
  <si>
    <t>通所型独自サービス口腔栄養スクリーニング加算Ⅱ／２</t>
    <rPh sb="0" eb="2">
      <t>ツウショ</t>
    </rPh>
    <rPh sb="2" eb="3">
      <t>ガタ</t>
    </rPh>
    <rPh sb="3" eb="5">
      <t>ドクジ</t>
    </rPh>
    <rPh sb="9" eb="11">
      <t>コウクウ</t>
    </rPh>
    <rPh sb="11" eb="13">
      <t>エイヨウ</t>
    </rPh>
    <rPh sb="20" eb="22">
      <t>カサン</t>
    </rPh>
    <phoneticPr fontId="1"/>
  </si>
  <si>
    <t>通所型独自サービス科学的介護推進体制加算／２</t>
    <rPh sb="0" eb="2">
      <t>ツウショ</t>
    </rPh>
    <rPh sb="2" eb="3">
      <t>ガタ</t>
    </rPh>
    <rPh sb="3" eb="5">
      <t>ドクジ</t>
    </rPh>
    <rPh sb="9" eb="12">
      <t>カガクテキ</t>
    </rPh>
    <rPh sb="12" eb="14">
      <t>カイゴ</t>
    </rPh>
    <rPh sb="14" eb="16">
      <t>スイシン</t>
    </rPh>
    <rPh sb="16" eb="18">
      <t>タイセイ</t>
    </rPh>
    <rPh sb="18" eb="20">
      <t>カサン</t>
    </rPh>
    <phoneticPr fontId="2"/>
  </si>
  <si>
    <t>3,188単位</t>
    <rPh sb="5" eb="7">
      <t>タンイ</t>
    </rPh>
    <phoneticPr fontId="1"/>
  </si>
  <si>
    <t>105単位</t>
    <rPh sb="3" eb="5">
      <t>タンイ</t>
    </rPh>
    <phoneticPr fontId="1"/>
  </si>
  <si>
    <t>1,555単位</t>
    <rPh sb="5" eb="7">
      <t>タンイ</t>
    </rPh>
    <phoneticPr fontId="1"/>
  </si>
  <si>
    <t xml:space="preserve">  105単位</t>
    <rPh sb="5" eb="7">
      <t>タンイ</t>
    </rPh>
    <phoneticPr fontId="1"/>
  </si>
  <si>
    <t>合成
単位数</t>
    <rPh sb="0" eb="2">
      <t>ゴウセイ</t>
    </rPh>
    <rPh sb="3" eb="6">
      <t>タンイスウ</t>
    </rPh>
    <phoneticPr fontId="2"/>
  </si>
  <si>
    <t>52単位</t>
    <rPh sb="2" eb="4">
      <t>タンイ</t>
    </rPh>
    <phoneticPr fontId="1"/>
  </si>
  <si>
    <t>3,257単位</t>
    <rPh sb="5" eb="7">
      <t>タンイ</t>
    </rPh>
    <phoneticPr fontId="1"/>
  </si>
  <si>
    <t>107単位</t>
    <rPh sb="3" eb="5">
      <t>タンイ</t>
    </rPh>
    <phoneticPr fontId="1"/>
  </si>
  <si>
    <t>通所型独自サービス栄養アセスメント加算／３</t>
    <rPh sb="0" eb="2">
      <t>ツウショ</t>
    </rPh>
    <rPh sb="2" eb="3">
      <t>ガタ</t>
    </rPh>
    <rPh sb="3" eb="5">
      <t>ドクジ</t>
    </rPh>
    <rPh sb="9" eb="11">
      <t>エイヨウ</t>
    </rPh>
    <rPh sb="17" eb="19">
      <t>カサン</t>
    </rPh>
    <phoneticPr fontId="2"/>
  </si>
  <si>
    <t>通所型独自サービス口腔機能向上加算Ⅰ／３</t>
    <rPh sb="9" eb="11">
      <t>コウクウ</t>
    </rPh>
    <rPh sb="11" eb="13">
      <t>キノウ</t>
    </rPh>
    <rPh sb="13" eb="15">
      <t>コウジョウ</t>
    </rPh>
    <rPh sb="15" eb="17">
      <t>カサン</t>
    </rPh>
    <phoneticPr fontId="1"/>
  </si>
  <si>
    <t>通所型独自サービス口腔機能向上加算Ⅱ／３</t>
    <phoneticPr fontId="2"/>
  </si>
  <si>
    <t>通所型独自サービス提供体制加算Ⅰ／３１</t>
    <phoneticPr fontId="2"/>
  </si>
  <si>
    <t>通所型独自サービス提供体制加算Ⅰ／３２</t>
    <phoneticPr fontId="2"/>
  </si>
  <si>
    <t>通所型独自サービス提供体制加算Ⅲ／３１</t>
    <rPh sb="9" eb="11">
      <t>テイキョウ</t>
    </rPh>
    <rPh sb="11" eb="13">
      <t>タイセイ</t>
    </rPh>
    <rPh sb="13" eb="15">
      <t>カサン</t>
    </rPh>
    <phoneticPr fontId="1"/>
  </si>
  <si>
    <t>通所型独自サービス提供体制加算Ⅲ／３２</t>
    <rPh sb="9" eb="11">
      <t>テイキョウ</t>
    </rPh>
    <rPh sb="11" eb="13">
      <t>タイセイ</t>
    </rPh>
    <rPh sb="13" eb="15">
      <t>カサン</t>
    </rPh>
    <phoneticPr fontId="1"/>
  </si>
  <si>
    <t>通所型独自サービス生活機能向上連携加算Ⅱ／３１</t>
    <rPh sb="9" eb="11">
      <t>セイカツ</t>
    </rPh>
    <rPh sb="11" eb="13">
      <t>キノウ</t>
    </rPh>
    <rPh sb="13" eb="15">
      <t>コウジョウ</t>
    </rPh>
    <rPh sb="15" eb="17">
      <t>レンケイ</t>
    </rPh>
    <rPh sb="17" eb="19">
      <t>カサン</t>
    </rPh>
    <phoneticPr fontId="1"/>
  </si>
  <si>
    <t>通所型独自サービス生活機能向上連携加算Ⅱ／３２</t>
    <rPh sb="9" eb="11">
      <t>セイカツ</t>
    </rPh>
    <rPh sb="11" eb="13">
      <t>キノウ</t>
    </rPh>
    <rPh sb="13" eb="15">
      <t>コウジョウ</t>
    </rPh>
    <rPh sb="15" eb="17">
      <t>レンケイ</t>
    </rPh>
    <rPh sb="17" eb="19">
      <t>カサン</t>
    </rPh>
    <phoneticPr fontId="1"/>
  </si>
  <si>
    <t>通所型独自サービス口腔栄養スクリーニング加算Ⅰ／３</t>
    <rPh sb="0" eb="5">
      <t>ツウショガタドクジ</t>
    </rPh>
    <rPh sb="9" eb="11">
      <t>コウクウ</t>
    </rPh>
    <rPh sb="11" eb="13">
      <t>エイヨウ</t>
    </rPh>
    <rPh sb="20" eb="22">
      <t>カサン</t>
    </rPh>
    <phoneticPr fontId="2"/>
  </si>
  <si>
    <t>通所型独自サービス口腔栄養スクリーニング加算Ⅱ／３</t>
    <rPh sb="0" eb="2">
      <t>ツウショ</t>
    </rPh>
    <rPh sb="2" eb="3">
      <t>ガタ</t>
    </rPh>
    <rPh sb="3" eb="5">
      <t>ドクジ</t>
    </rPh>
    <rPh sb="9" eb="11">
      <t>コウクウ</t>
    </rPh>
    <rPh sb="11" eb="13">
      <t>エイヨウ</t>
    </rPh>
    <rPh sb="20" eb="22">
      <t>カサン</t>
    </rPh>
    <phoneticPr fontId="1"/>
  </si>
  <si>
    <t>通所型独自サービス科学的介護推進体制加算／３</t>
    <rPh sb="0" eb="2">
      <t>ツウショ</t>
    </rPh>
    <rPh sb="2" eb="3">
      <t>ガタ</t>
    </rPh>
    <rPh sb="3" eb="5">
      <t>ドクジ</t>
    </rPh>
    <rPh sb="9" eb="12">
      <t>カガクテキ</t>
    </rPh>
    <rPh sb="12" eb="14">
      <t>カイゴ</t>
    </rPh>
    <rPh sb="14" eb="16">
      <t>スイシン</t>
    </rPh>
    <rPh sb="16" eb="18">
      <t>タイセイ</t>
    </rPh>
    <rPh sb="18" eb="20">
      <t>カサン</t>
    </rPh>
    <phoneticPr fontId="2"/>
  </si>
  <si>
    <t>1,588単位</t>
    <rPh sb="5" eb="7">
      <t>タンイ</t>
    </rPh>
    <phoneticPr fontId="1"/>
  </si>
  <si>
    <t xml:space="preserve">    52単位</t>
    <rPh sb="6" eb="8">
      <t>タンイ</t>
    </rPh>
    <phoneticPr fontId="1"/>
  </si>
  <si>
    <t xml:space="preserve">  107単位</t>
    <rPh sb="5" eb="7">
      <t>タンイ</t>
    </rPh>
    <phoneticPr fontId="1"/>
  </si>
  <si>
    <t>通所型独自サービス生活機能向上連携加算Ⅰ／３</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</si>
  <si>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通所型独自サービス提供体制加算Ⅲ／２１</t>
    <rPh sb="9" eb="11">
      <t>テイキョウ</t>
    </rPh>
    <rPh sb="11" eb="13">
      <t>タイセイ</t>
    </rPh>
    <rPh sb="13" eb="15">
      <t>カサン</t>
    </rPh>
    <phoneticPr fontId="1"/>
  </si>
  <si>
    <t>通所型独自サービス提供体制加算Ⅲ／２２</t>
    <rPh sb="9" eb="11">
      <t>テイキョウ</t>
    </rPh>
    <rPh sb="11" eb="13">
      <t>タイセイ</t>
    </rPh>
    <rPh sb="13" eb="15">
      <t>カサン</t>
    </rPh>
    <phoneticPr fontId="1"/>
  </si>
  <si>
    <t>ヲ　口腔・栄養スクリーニング加算</t>
    <rPh sb="2" eb="4">
      <t>コウクウ</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</si>
  <si>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</si>
  <si>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（１）生活機能向上連携加算（Ⅰ）（３月に１回を限度）</t>
    <rPh sb="3" eb="9">
      <t>セイカツキノウコウジョウ</t>
    </rPh>
    <rPh sb="9" eb="11">
      <t>レンケイ</t>
    </rPh>
    <rPh sb="11" eb="13">
      <t>カサン</t>
    </rPh>
    <rPh sb="18" eb="19">
      <t>ツキ</t>
    </rPh>
    <rPh sb="21" eb="22">
      <t>カイ</t>
    </rPh>
    <rPh sb="23" eb="25">
      <t>ゲンド</t>
    </rPh>
    <phoneticPr fontId="2"/>
  </si>
  <si>
    <t>（２）生活機能向上連携加算（Ⅱ）</t>
    <rPh sb="3" eb="5">
      <t>セイカツ</t>
    </rPh>
    <rPh sb="5" eb="7">
      <t>キノウ</t>
    </rPh>
    <rPh sb="7" eb="9">
      <t>コウジョウ</t>
    </rPh>
    <rPh sb="9" eb="11">
      <t>レンケイ</t>
    </rPh>
    <rPh sb="11" eb="13">
      <t>カサン</t>
    </rPh>
    <phoneticPr fontId="1"/>
  </si>
  <si>
    <t>１月につき</t>
    <phoneticPr fontId="2"/>
  </si>
  <si>
    <t>　事業所と同一建物に居住する者又は同一 建物から利用する者に通所型サービス（独自）を行う場合</t>
    <rPh sb="1" eb="4">
      <t>ジギョウショ</t>
    </rPh>
    <rPh sb="5" eb="7">
      <t>ドウイツ</t>
    </rPh>
    <rPh sb="7" eb="9">
      <t>タテモノ</t>
    </rPh>
    <rPh sb="10" eb="12">
      <t>キョジュウ</t>
    </rPh>
    <rPh sb="14" eb="15">
      <t>モノ</t>
    </rPh>
    <rPh sb="15" eb="16">
      <t>マタ</t>
    </rPh>
    <rPh sb="17" eb="19">
      <t>ドウイツ</t>
    </rPh>
    <rPh sb="20" eb="22">
      <t>タテモノ</t>
    </rPh>
    <rPh sb="24" eb="26">
      <t>リヨウ</t>
    </rPh>
    <rPh sb="28" eb="29">
      <t>モノ</t>
    </rPh>
    <rPh sb="38" eb="40">
      <t>ドクジ</t>
    </rPh>
    <rPh sb="44" eb="46">
      <t>バアイ</t>
    </rPh>
    <phoneticPr fontId="1"/>
  </si>
  <si>
    <t>　中山間地域等に居住する者へのサービス提供加算</t>
    <rPh sb="1" eb="6">
      <t>チュウサンカンチイキ</t>
    </rPh>
    <rPh sb="6" eb="7">
      <t>トウ</t>
    </rPh>
    <rPh sb="8" eb="10">
      <t>キョジュウ</t>
    </rPh>
    <rPh sb="12" eb="13">
      <t>モノ</t>
    </rPh>
    <rPh sb="19" eb="21">
      <t>テイキョウ</t>
    </rPh>
    <rPh sb="21" eb="22">
      <t>カ</t>
    </rPh>
    <rPh sb="22" eb="23">
      <t>サン</t>
    </rPh>
    <phoneticPr fontId="1"/>
  </si>
  <si>
    <t>　事業所と同一建物に居住する者又は同一建物から利用する者に通所型サービス（独自）を行う場合</t>
    <rPh sb="1" eb="4">
      <t>ジギョウショ</t>
    </rPh>
    <rPh sb="5" eb="7">
      <t>ドウイツ</t>
    </rPh>
    <rPh sb="7" eb="9">
      <t>タテモノ</t>
    </rPh>
    <rPh sb="10" eb="12">
      <t>キョジュウ</t>
    </rPh>
    <rPh sb="14" eb="15">
      <t>モノ</t>
    </rPh>
    <rPh sb="15" eb="16">
      <t>マタ</t>
    </rPh>
    <rPh sb="17" eb="19">
      <t>ドウイツ</t>
    </rPh>
    <rPh sb="19" eb="21">
      <t>タテモノ</t>
    </rPh>
    <rPh sb="23" eb="25">
      <t>リヨウ</t>
    </rPh>
    <rPh sb="27" eb="28">
      <t>モノ</t>
    </rPh>
    <rPh sb="37" eb="39">
      <t>ドクジ</t>
    </rPh>
    <rPh sb="43" eb="45">
      <t>バアイ</t>
    </rPh>
    <phoneticPr fontId="1"/>
  </si>
  <si>
    <r>
      <t>1,672</t>
    </r>
    <r>
      <rPr>
        <sz val="11"/>
        <color indexed="8"/>
        <rFont val="ＭＳ Ｐゴシック"/>
        <family val="3"/>
        <charset val="128"/>
      </rPr>
      <t>単位</t>
    </r>
    <rPh sb="5" eb="7">
      <t>タンイ</t>
    </rPh>
    <phoneticPr fontId="1"/>
  </si>
  <si>
    <r>
      <rPr>
        <sz val="9"/>
        <color indexed="8"/>
        <rFont val="ＭＳ Ｐゴシック"/>
        <family val="3"/>
        <charset val="128"/>
      </rPr>
      <t>定員超過の場合</t>
    </r>
    <r>
      <rPr>
        <sz val="10"/>
        <color indexed="8"/>
        <rFont val="ＭＳ Ｐゴシック"/>
        <family val="3"/>
        <charset val="128"/>
      </rPr>
      <t xml:space="preserve">
×70%</t>
    </r>
    <rPh sb="0" eb="2">
      <t>テイイン</t>
    </rPh>
    <rPh sb="2" eb="4">
      <t>チョウカ</t>
    </rPh>
    <rPh sb="5" eb="7">
      <t>バアイ</t>
    </rPh>
    <phoneticPr fontId="1"/>
  </si>
  <si>
    <r>
      <t>1,555</t>
    </r>
    <r>
      <rPr>
        <sz val="11"/>
        <color indexed="8"/>
        <rFont val="ＭＳ Ｐゴシック"/>
        <family val="3"/>
        <charset val="128"/>
      </rPr>
      <t>単位</t>
    </r>
    <rPh sb="5" eb="7">
      <t>タンイ</t>
    </rPh>
    <phoneticPr fontId="1"/>
  </si>
  <si>
    <r>
      <t>1,588</t>
    </r>
    <r>
      <rPr>
        <sz val="11"/>
        <color indexed="8"/>
        <rFont val="ＭＳ Ｐゴシック"/>
        <family val="3"/>
        <charset val="128"/>
      </rPr>
      <t>単位</t>
    </r>
    <rPh sb="5" eb="7">
      <t>タンイ</t>
    </rPh>
    <phoneticPr fontId="1"/>
  </si>
  <si>
    <r>
      <t>1,505</t>
    </r>
    <r>
      <rPr>
        <sz val="11"/>
        <color indexed="8"/>
        <rFont val="ＭＳ Ｐゴシック"/>
        <family val="3"/>
        <charset val="128"/>
      </rPr>
      <t>単位</t>
    </r>
    <rPh sb="5" eb="7">
      <t>タンイ</t>
    </rPh>
    <phoneticPr fontId="1"/>
  </si>
  <si>
    <t xml:space="preserve">通所介護相当サービス（独自）サービスコード表【令和４年１０月サービス提供分から】                                                          </t>
    <rPh sb="0" eb="2">
      <t>ツウショ</t>
    </rPh>
    <rPh sb="2" eb="4">
      <t>カイゴ</t>
    </rPh>
    <rPh sb="4" eb="6">
      <t>ソウトウ</t>
    </rPh>
    <rPh sb="11" eb="13">
      <t>ドクジ</t>
    </rPh>
    <rPh sb="21" eb="22">
      <t>ヒョウ</t>
    </rPh>
    <phoneticPr fontId="1"/>
  </si>
  <si>
    <t>※同一建物減算、中山間地域等に移住する者へのサービス提供加算、サービス提供体制強化加算、介護職員処遇改善加算、介護職員等特定処遇改善加算及び</t>
    <rPh sb="1" eb="7">
      <t>ドウイツタテモノゲンサン</t>
    </rPh>
    <rPh sb="8" eb="9">
      <t>チュウ</t>
    </rPh>
    <rPh sb="9" eb="11">
      <t>サンカン</t>
    </rPh>
    <rPh sb="11" eb="13">
      <t>チイキ</t>
    </rPh>
    <rPh sb="13" eb="14">
      <t>トウ</t>
    </rPh>
    <rPh sb="15" eb="17">
      <t>イジュウ</t>
    </rPh>
    <rPh sb="19" eb="20">
      <t>モノ</t>
    </rPh>
    <rPh sb="26" eb="28">
      <t>テイキョウ</t>
    </rPh>
    <rPh sb="28" eb="30">
      <t>カサン</t>
    </rPh>
    <rPh sb="35" eb="37">
      <t>テイキョウ</t>
    </rPh>
    <rPh sb="37" eb="39">
      <t>タイセイ</t>
    </rPh>
    <rPh sb="39" eb="41">
      <t>キョウカ</t>
    </rPh>
    <rPh sb="41" eb="43">
      <t>カサン</t>
    </rPh>
    <rPh sb="55" eb="68">
      <t>カイゴショクイントウトクテイショグウカイゼンカサン</t>
    </rPh>
    <rPh sb="68" eb="69">
      <t>オヨ</t>
    </rPh>
    <phoneticPr fontId="5"/>
  </si>
  <si>
    <t>　ベースアップ等支援加算は、支給限度額管理の対象外の算定項目となります。</t>
    <rPh sb="7" eb="8">
      <t>トウ</t>
    </rPh>
    <rPh sb="8" eb="10">
      <t>シエン</t>
    </rPh>
    <rPh sb="10" eb="12">
      <t>カサン</t>
    </rPh>
    <phoneticPr fontId="2"/>
  </si>
  <si>
    <t>A6</t>
    <phoneticPr fontId="2"/>
  </si>
  <si>
    <t>通所型独自サービスベースアップ等支援加算</t>
    <rPh sb="0" eb="2">
      <t>ツウショ</t>
    </rPh>
    <rPh sb="2" eb="3">
      <t>ガタ</t>
    </rPh>
    <rPh sb="3" eb="5">
      <t>ドクジ</t>
    </rPh>
    <rPh sb="15" eb="20">
      <t>トウシエンカサン</t>
    </rPh>
    <phoneticPr fontId="2"/>
  </si>
  <si>
    <t>タ　介護職員等ベースアップ等支援加算</t>
    <rPh sb="2" eb="4">
      <t>カイゴ</t>
    </rPh>
    <rPh sb="4" eb="6">
      <t>ショクイン</t>
    </rPh>
    <rPh sb="6" eb="7">
      <t>トウ</t>
    </rPh>
    <rPh sb="13" eb="18">
      <t>トウシエンカサン</t>
    </rPh>
    <phoneticPr fontId="2"/>
  </si>
  <si>
    <t>所定単位数の 11/1000 加算</t>
    <phoneticPr fontId="2"/>
  </si>
  <si>
    <t>黒</t>
  </si>
  <si>
    <t>令和４年１０月サービス提供分から新設</t>
  </si>
  <si>
    <t xml:space="preserve">共生型通所介護相当サービス（独自）サービスコード表【令和４年１０月サービス提供分から】                                                          </t>
    <rPh sb="0" eb="3">
      <t>キョウセイガタ</t>
    </rPh>
    <rPh sb="3" eb="5">
      <t>ツウショ</t>
    </rPh>
    <rPh sb="5" eb="7">
      <t>カイゴ</t>
    </rPh>
    <rPh sb="7" eb="9">
      <t>ソウトウ</t>
    </rPh>
    <rPh sb="14" eb="16">
      <t>ドクジ</t>
    </rPh>
    <rPh sb="24" eb="25">
      <t>ヒョウ</t>
    </rPh>
    <phoneticPr fontId="1"/>
  </si>
  <si>
    <t>所定単位数の 11/1000 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</si>
</sst>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1"/>
      <color indexed="8"/>
      <name val="ＭＳ Ｐゴシック"/>
      <family val="3"/>
      <charset val="128"/>
    </font>
    <font>
      <sz val="8"/>
      <color theme="1"/>
      <name val="ＭＳ Ｐゴシック"/>
      <family val="3"/>
      <charset val="128"/>
    </font>
    <font>
      <sz val="7"/>
      <color theme="1"/>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9"/>
      <color indexed="8"/>
      <name val="ＭＳ Ｐゴシック"/>
      <family val="3"/>
      <charset val="128"/>
    </font>
    <font>
      <sz val="10"/>
      <color indexed="8"/>
      <name val="ＭＳ Ｐゴシック"/>
      <family val="3"/>
      <charset val="128"/>
    </font>
    <font>
      <b/>
      <u/>
      <sz val="12"/>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193">
    <xf numFmtId="0" fontId="0" fillId="0" borderId="0" xfId="0">
      <alignment vertical="center"/>
    </xf>
    <xf numFmtId="0" fontId="6" fillId="0" borderId="0" xfId="0" applyFont="1" applyFill="1" applyAlignment="1">
      <alignment horizontal="center" vertical="center"/>
    </xf>
    <xf numFmtId="0" fontId="7" fillId="0" borderId="0" xfId="0" applyFont="1" applyFill="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lignment vertical="center"/>
    </xf>
    <xf numFmtId="0" fontId="9" fillId="0" borderId="0" xfId="0" applyFont="1">
      <alignment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1" xfId="0" applyFont="1" applyFill="1" applyBorder="1" applyAlignment="1">
      <alignment vertical="center" shrinkToFit="1"/>
    </xf>
    <xf numFmtId="0" fontId="9" fillId="0" borderId="1" xfId="0" applyFont="1" applyFill="1" applyBorder="1" applyAlignment="1">
      <alignment horizontal="center" vertical="center"/>
    </xf>
    <xf numFmtId="38" fontId="9" fillId="0" borderId="1" xfId="1" applyFont="1" applyFill="1" applyBorder="1" applyAlignment="1">
      <alignment vertical="center"/>
    </xf>
    <xf numFmtId="0" fontId="9" fillId="0" borderId="0" xfId="0" applyFont="1" applyFill="1">
      <alignment vertical="center"/>
    </xf>
    <xf numFmtId="0" fontId="10" fillId="0" borderId="4" xfId="0" applyFont="1" applyFill="1" applyBorder="1" applyAlignment="1">
      <alignment horizontal="right" vertical="center" shrinkToFit="1"/>
    </xf>
    <xf numFmtId="3" fontId="10" fillId="0" borderId="1" xfId="1" applyNumberFormat="1" applyFont="1" applyFill="1" applyBorder="1" applyAlignment="1">
      <alignment vertical="center"/>
    </xf>
    <xf numFmtId="38" fontId="10" fillId="0" borderId="1" xfId="1" applyFont="1" applyFill="1" applyBorder="1" applyAlignment="1">
      <alignment vertical="center"/>
    </xf>
    <xf numFmtId="0" fontId="10" fillId="0" borderId="11"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4" xfId="0" applyFont="1" applyFill="1" applyBorder="1" applyAlignment="1">
      <alignment horizontal="right" vertical="center" wrapText="1"/>
    </xf>
    <xf numFmtId="0" fontId="14" fillId="0" borderId="4" xfId="0" applyFont="1" applyFill="1" applyBorder="1" applyAlignment="1">
      <alignment horizontal="center" vertical="center"/>
    </xf>
    <xf numFmtId="0" fontId="15" fillId="0" borderId="1" xfId="0" applyFont="1" applyFill="1" applyBorder="1" applyAlignment="1">
      <alignment vertical="center" shrinkToFit="1"/>
    </xf>
    <xf numFmtId="0" fontId="15" fillId="0" borderId="11" xfId="0" applyFont="1" applyFill="1" applyBorder="1" applyAlignment="1">
      <alignment horizontal="right" vertical="center"/>
    </xf>
    <xf numFmtId="0" fontId="14" fillId="0" borderId="4" xfId="0" applyFont="1" applyFill="1" applyBorder="1" applyAlignment="1">
      <alignment horizontal="right" vertical="center"/>
    </xf>
    <xf numFmtId="38" fontId="14" fillId="0" borderId="1" xfId="1" applyFont="1" applyFill="1" applyBorder="1" applyAlignment="1">
      <alignment vertical="center"/>
    </xf>
    <xf numFmtId="0" fontId="15" fillId="0" borderId="0" xfId="0" applyFont="1">
      <alignment vertical="center"/>
    </xf>
    <xf numFmtId="0" fontId="15"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38" fontId="14" fillId="0" borderId="2" xfId="1" applyFont="1" applyFill="1" applyBorder="1" applyAlignment="1">
      <alignment vertical="center"/>
    </xf>
    <xf numFmtId="0" fontId="15" fillId="0" borderId="0" xfId="0" applyFont="1" applyFill="1">
      <alignment vertical="center"/>
    </xf>
    <xf numFmtId="0" fontId="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shrinkToFi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shrinkToFit="1"/>
    </xf>
    <xf numFmtId="0" fontId="9" fillId="0" borderId="0" xfId="0" applyFont="1" applyFill="1" applyBorder="1" applyAlignment="1">
      <alignment vertical="center" shrinkToFit="1"/>
    </xf>
    <xf numFmtId="38" fontId="15" fillId="0" borderId="0" xfId="1" applyFont="1" applyFill="1" applyBorder="1" applyAlignment="1">
      <alignment vertical="center"/>
    </xf>
    <xf numFmtId="0" fontId="18" fillId="0" borderId="0" xfId="0" applyFont="1" applyAlignment="1">
      <alignment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 xfId="0" applyFont="1" applyFill="1" applyBorder="1" applyAlignment="1">
      <alignment vertical="center" shrinkToFit="1"/>
    </xf>
    <xf numFmtId="0" fontId="9" fillId="0" borderId="9"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9" xfId="0" applyFont="1" applyFill="1" applyBorder="1" applyAlignment="1">
      <alignment horizontal="center" vertical="center" wrapText="1"/>
    </xf>
    <xf numFmtId="38" fontId="9" fillId="0" borderId="9" xfId="1" applyFont="1" applyFill="1" applyBorder="1" applyAlignment="1">
      <alignment vertical="center"/>
    </xf>
    <xf numFmtId="0" fontId="9" fillId="0" borderId="9" xfId="0" applyFont="1" applyFill="1" applyBorder="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shrinkToFit="1"/>
    </xf>
    <xf numFmtId="38" fontId="9" fillId="0" borderId="0" xfId="1" applyFont="1" applyFill="1">
      <alignment vertical="center"/>
    </xf>
    <xf numFmtId="0" fontId="9" fillId="0" borderId="0" xfId="0" applyFont="1" applyAlignment="1">
      <alignment horizontal="center" vertical="center"/>
    </xf>
    <xf numFmtId="38" fontId="9" fillId="0" borderId="0" xfId="1" applyFont="1">
      <alignment vertical="center"/>
    </xf>
    <xf numFmtId="0" fontId="9" fillId="0" borderId="0" xfId="0" applyFont="1" applyAlignment="1">
      <alignment vertical="center" shrinkToFit="1"/>
    </xf>
    <xf numFmtId="0" fontId="6" fillId="0" borderId="0" xfId="0" applyFont="1" applyFill="1" applyAlignment="1">
      <alignment horizontal="left" vertical="center"/>
    </xf>
    <xf numFmtId="0" fontId="21" fillId="0" borderId="0" xfId="0" applyFont="1" applyFill="1" applyAlignment="1">
      <alignment horizontal="right" vertical="center"/>
    </xf>
    <xf numFmtId="0" fontId="6"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shrinkToFit="1"/>
    </xf>
    <xf numFmtId="0" fontId="7" fillId="0" borderId="0" xfId="0" applyFont="1" applyFill="1" applyAlignment="1">
      <alignment vertical="center"/>
    </xf>
    <xf numFmtId="38" fontId="7" fillId="0" borderId="0" xfId="1" applyFont="1" applyFill="1" applyAlignment="1">
      <alignment vertical="center"/>
    </xf>
    <xf numFmtId="0" fontId="6" fillId="0" borderId="0" xfId="0" applyFont="1" applyFill="1" applyAlignment="1">
      <alignment horizontal="right" vertical="center"/>
    </xf>
    <xf numFmtId="176" fontId="10" fillId="0" borderId="1" xfId="1" applyNumberFormat="1" applyFont="1" applyFill="1" applyBorder="1" applyAlignment="1">
      <alignment horizontal="right" vertical="center"/>
    </xf>
    <xf numFmtId="176" fontId="10" fillId="0" borderId="1" xfId="0" applyNumberFormat="1" applyFont="1" applyFill="1" applyBorder="1" applyAlignment="1">
      <alignment horizontal="right" vertical="center"/>
    </xf>
    <xf numFmtId="176" fontId="10" fillId="0" borderId="4" xfId="0" applyNumberFormat="1" applyFont="1" applyFill="1" applyBorder="1" applyAlignment="1">
      <alignment horizontal="right" vertical="center" shrinkToFit="1"/>
    </xf>
    <xf numFmtId="176" fontId="10" fillId="0" borderId="4" xfId="0" applyNumberFormat="1" applyFont="1" applyFill="1" applyBorder="1" applyAlignment="1">
      <alignment horizontal="right" vertical="center"/>
    </xf>
    <xf numFmtId="0" fontId="15" fillId="0" borderId="2" xfId="0" applyFont="1" applyFill="1" applyBorder="1" applyAlignment="1">
      <alignment vertical="center"/>
    </xf>
    <xf numFmtId="176" fontId="14" fillId="0" borderId="4" xfId="0" applyNumberFormat="1" applyFont="1" applyFill="1" applyBorder="1" applyAlignment="1">
      <alignment horizontal="right" vertical="center"/>
    </xf>
    <xf numFmtId="38" fontId="14" fillId="0" borderId="4" xfId="1" applyFont="1" applyFill="1" applyBorder="1" applyAlignment="1">
      <alignment vertical="center"/>
    </xf>
    <xf numFmtId="0" fontId="15" fillId="0" borderId="9" xfId="0" applyFont="1" applyFill="1" applyBorder="1" applyAlignment="1">
      <alignment horizontal="center" vertical="center"/>
    </xf>
    <xf numFmtId="0" fontId="15" fillId="0" borderId="9" xfId="0" applyFont="1" applyFill="1" applyBorder="1" applyAlignment="1">
      <alignment vertical="center" shrinkToFit="1"/>
    </xf>
    <xf numFmtId="0" fontId="15" fillId="0" borderId="9" xfId="0" applyFont="1" applyFill="1" applyBorder="1" applyAlignment="1">
      <alignment horizontal="left" vertical="center" shrinkToFit="1"/>
    </xf>
    <xf numFmtId="38" fontId="15" fillId="0" borderId="9" xfId="1" applyFont="1" applyFill="1" applyBorder="1" applyAlignment="1">
      <alignment vertical="center"/>
    </xf>
    <xf numFmtId="0" fontId="18" fillId="0" borderId="0" xfId="0" applyFont="1" applyFill="1" applyAlignment="1">
      <alignment vertical="center"/>
    </xf>
    <xf numFmtId="0" fontId="18" fillId="0" borderId="3" xfId="0" applyFont="1" applyFill="1" applyBorder="1" applyAlignment="1">
      <alignment vertical="center"/>
    </xf>
    <xf numFmtId="176" fontId="14" fillId="0" borderId="3" xfId="0" applyNumberFormat="1" applyFont="1" applyFill="1" applyBorder="1" applyAlignment="1">
      <alignment horizontal="right" vertical="center" shrinkToFit="1"/>
    </xf>
    <xf numFmtId="38" fontId="10" fillId="0" borderId="1" xfId="1" applyFont="1" applyFill="1" applyBorder="1" applyAlignment="1">
      <alignment horizontal="right" vertical="center"/>
    </xf>
    <xf numFmtId="0" fontId="10" fillId="0" borderId="1" xfId="0" applyFont="1" applyFill="1" applyBorder="1" applyAlignment="1">
      <alignment horizontal="right" vertical="center"/>
    </xf>
    <xf numFmtId="0" fontId="10" fillId="0" borderId="1" xfId="0" applyFont="1" applyFill="1" applyBorder="1" applyAlignment="1">
      <alignment horizontal="right" vertical="center" wrapText="1"/>
    </xf>
    <xf numFmtId="0" fontId="14" fillId="0" borderId="4" xfId="0" applyFont="1" applyFill="1" applyBorder="1" applyAlignment="1">
      <alignment horizontal="right" vertical="center" shrinkToFit="1"/>
    </xf>
    <xf numFmtId="176" fontId="6" fillId="0" borderId="0" xfId="0" applyNumberFormat="1" applyFont="1" applyFill="1" applyAlignment="1">
      <alignment horizontal="left" vertical="center"/>
    </xf>
    <xf numFmtId="176" fontId="7" fillId="0" borderId="0" xfId="0" applyNumberFormat="1" applyFont="1" applyFill="1" applyAlignment="1">
      <alignment vertical="center"/>
    </xf>
    <xf numFmtId="176" fontId="14" fillId="0" borderId="4" xfId="0" applyNumberFormat="1" applyFont="1" applyFill="1" applyBorder="1" applyAlignment="1">
      <alignment horizontal="right" vertical="center" shrinkToFit="1"/>
    </xf>
    <xf numFmtId="176" fontId="9" fillId="0" borderId="9" xfId="0" applyNumberFormat="1" applyFont="1" applyFill="1" applyBorder="1" applyAlignment="1">
      <alignment horizontal="center" vertical="center"/>
    </xf>
    <xf numFmtId="176" fontId="9" fillId="0" borderId="0" xfId="0" applyNumberFormat="1" applyFont="1" applyFill="1" applyAlignment="1">
      <alignment vertical="center"/>
    </xf>
    <xf numFmtId="0" fontId="9" fillId="0" borderId="0" xfId="0" applyFont="1" applyFill="1" applyAlignment="1">
      <alignment horizontal="left" vertical="center" shrinkToFit="1"/>
    </xf>
    <xf numFmtId="0" fontId="9" fillId="0" borderId="11" xfId="0" applyFont="1" applyFill="1" applyBorder="1">
      <alignment vertical="center"/>
    </xf>
    <xf numFmtId="0" fontId="10" fillId="0" borderId="6" xfId="0" applyFont="1" applyFill="1" applyBorder="1" applyAlignment="1">
      <alignment horizontal="right" vertical="center"/>
    </xf>
    <xf numFmtId="0" fontId="10" fillId="0" borderId="1" xfId="0" applyFont="1" applyFill="1" applyBorder="1" applyAlignment="1">
      <alignment horizontal="center" vertical="center" wrapText="1"/>
    </xf>
    <xf numFmtId="176" fontId="14" fillId="0" borderId="0" xfId="0" applyNumberFormat="1" applyFont="1" applyFill="1" applyBorder="1" applyAlignment="1">
      <alignment horizontal="right" vertical="center" shrinkToFit="1"/>
    </xf>
    <xf numFmtId="0" fontId="10"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14" fillId="0" borderId="0" xfId="0" applyFont="1" applyFill="1" applyBorder="1" applyAlignment="1">
      <alignment horizontal="right" vertical="center" shrinkToFit="1"/>
    </xf>
    <xf numFmtId="38" fontId="14" fillId="0" borderId="0" xfId="1" applyFont="1" applyFill="1" applyBorder="1" applyAlignment="1">
      <alignment vertical="center"/>
    </xf>
    <xf numFmtId="0" fontId="10"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5" fillId="2" borderId="1" xfId="0" applyFont="1" applyFill="1" applyBorder="1" applyAlignment="1">
      <alignment vertical="center" shrinkToFit="1"/>
    </xf>
    <xf numFmtId="38" fontId="14" fillId="2" borderId="2" xfId="1" applyFont="1" applyFill="1" applyBorder="1" applyAlignment="1">
      <alignment vertical="center"/>
    </xf>
    <xf numFmtId="0" fontId="15" fillId="2" borderId="0" xfId="0" applyFont="1" applyFill="1" applyAlignment="1">
      <alignment horizontal="center" vertical="center"/>
    </xf>
    <xf numFmtId="0" fontId="15" fillId="0" borderId="0" xfId="0" applyFont="1" applyFill="1" applyBorder="1">
      <alignment vertical="center"/>
    </xf>
    <xf numFmtId="38" fontId="14" fillId="2" borderId="1" xfId="1" applyFont="1" applyFill="1" applyBorder="1" applyAlignment="1">
      <alignment vertical="center"/>
    </xf>
    <xf numFmtId="38" fontId="14" fillId="2" borderId="0" xfId="1" applyFont="1" applyFill="1" applyBorder="1" applyAlignment="1">
      <alignment vertical="center"/>
    </xf>
    <xf numFmtId="0" fontId="6" fillId="0" borderId="0" xfId="0" applyFont="1" applyFill="1" applyAlignment="1">
      <alignment horizontal="left" vertical="center"/>
    </xf>
    <xf numFmtId="0" fontId="14" fillId="0" borderId="11" xfId="0" applyFont="1" applyFill="1" applyBorder="1" applyAlignment="1">
      <alignment horizontal="right" vertical="center" shrinkToFit="1"/>
    </xf>
    <xf numFmtId="0" fontId="14" fillId="0" borderId="4" xfId="0" applyFont="1" applyFill="1" applyBorder="1" applyAlignment="1">
      <alignment horizontal="right" vertical="center" shrinkToFit="1"/>
    </xf>
    <xf numFmtId="0" fontId="9" fillId="0" borderId="2" xfId="0" applyFont="1" applyFill="1" applyBorder="1" applyAlignment="1">
      <alignment horizontal="left" vertical="center"/>
    </xf>
    <xf numFmtId="0" fontId="9" fillId="0" borderId="1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1" xfId="0" applyFont="1" applyFill="1" applyBorder="1" applyAlignment="1">
      <alignment horizontal="left" vertical="center"/>
    </xf>
    <xf numFmtId="0" fontId="10" fillId="0" borderId="1" xfId="0" applyFont="1" applyFill="1" applyBorder="1" applyAlignment="1">
      <alignment horizontal="righ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38" fontId="9" fillId="0" borderId="1" xfId="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17"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1" xfId="0" applyFont="1" applyFill="1" applyBorder="1" applyAlignment="1">
      <alignment horizontal="right" vertical="center"/>
    </xf>
    <xf numFmtId="0" fontId="10" fillId="0" borderId="4" xfId="0" applyFont="1" applyFill="1" applyBorder="1" applyAlignment="1">
      <alignment horizontal="right" vertical="center"/>
    </xf>
    <xf numFmtId="38" fontId="10" fillId="0" borderId="1" xfId="1" applyFont="1" applyFill="1" applyBorder="1" applyAlignment="1">
      <alignment horizontal="right" vertical="center"/>
    </xf>
    <xf numFmtId="0" fontId="10" fillId="0" borderId="1" xfId="0" applyFont="1" applyFill="1" applyBorder="1" applyAlignment="1">
      <alignment horizontal="right" vertical="center"/>
    </xf>
    <xf numFmtId="0" fontId="8" fillId="0" borderId="2" xfId="0" applyFont="1" applyFill="1" applyBorder="1" applyAlignment="1">
      <alignment horizontal="left" vertical="center"/>
    </xf>
    <xf numFmtId="0" fontId="8" fillId="0" borderId="11" xfId="0" applyFont="1" applyFill="1" applyBorder="1" applyAlignment="1">
      <alignment horizontal="left" vertical="center"/>
    </xf>
    <xf numFmtId="0" fontId="9" fillId="0" borderId="1" xfId="0" applyFont="1" applyFill="1" applyBorder="1" applyAlignment="1">
      <alignment horizontal="center" vertical="center" wrapText="1"/>
    </xf>
    <xf numFmtId="0" fontId="15" fillId="0" borderId="7" xfId="0" applyFont="1" applyFill="1" applyBorder="1" applyAlignment="1">
      <alignment horizontal="left" vertical="top"/>
    </xf>
    <xf numFmtId="0" fontId="15" fillId="0" borderId="8" xfId="0" applyFont="1" applyFill="1" applyBorder="1" applyAlignment="1">
      <alignment horizontal="left" vertical="top"/>
    </xf>
    <xf numFmtId="0" fontId="15" fillId="0" borderId="5" xfId="0" applyFont="1" applyFill="1" applyBorder="1" applyAlignment="1">
      <alignment horizontal="left" vertical="top"/>
    </xf>
    <xf numFmtId="0" fontId="15" fillId="0" borderId="6" xfId="0" applyFont="1" applyFill="1" applyBorder="1" applyAlignment="1">
      <alignment horizontal="left" vertical="top"/>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17" fillId="0" borderId="2" xfId="0" applyFont="1" applyFill="1" applyBorder="1" applyAlignment="1">
      <alignment horizontal="left" vertical="center"/>
    </xf>
    <xf numFmtId="0" fontId="17" fillId="0" borderId="11" xfId="0" applyFont="1" applyFill="1" applyBorder="1" applyAlignment="1">
      <alignment horizontal="left" vertical="center"/>
    </xf>
    <xf numFmtId="0" fontId="18" fillId="0" borderId="3" xfId="0" applyFont="1" applyFill="1" applyBorder="1" applyAlignment="1">
      <alignment horizontal="left" vertical="center"/>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4" fillId="2" borderId="4" xfId="0" applyFont="1" applyFill="1" applyBorder="1" applyAlignment="1">
      <alignment horizontal="right" vertical="center" shrinkToFit="1"/>
    </xf>
    <xf numFmtId="0" fontId="14" fillId="2" borderId="1" xfId="0"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left" vertical="center" shrinkToFit="1"/>
    </xf>
    <xf numFmtId="0" fontId="8" fillId="0" borderId="1" xfId="0" applyFont="1" applyFill="1" applyBorder="1" applyAlignment="1">
      <alignment horizontal="left" vertical="top" wrapText="1"/>
    </xf>
    <xf numFmtId="0" fontId="15"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12" fillId="0" borderId="2"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11" xfId="0" applyFont="1" applyFill="1" applyBorder="1" applyAlignment="1">
      <alignment horizontal="left" vertical="top" wrapText="1"/>
    </xf>
    <xf numFmtId="0" fontId="9" fillId="0" borderId="7" xfId="0" applyFont="1" applyFill="1" applyBorder="1" applyAlignment="1">
      <alignment horizontal="left" vertical="top"/>
    </xf>
    <xf numFmtId="0" fontId="9" fillId="0" borderId="8" xfId="0" applyFont="1" applyFill="1" applyBorder="1" applyAlignment="1">
      <alignment horizontal="left" vertical="top"/>
    </xf>
    <xf numFmtId="0" fontId="9" fillId="0" borderId="5" xfId="0" applyFont="1" applyFill="1" applyBorder="1" applyAlignment="1">
      <alignment horizontal="left" vertical="top"/>
    </xf>
    <xf numFmtId="0" fontId="9" fillId="0" borderId="6" xfId="0" applyFont="1" applyFill="1" applyBorder="1" applyAlignment="1">
      <alignment horizontal="left" vertical="top"/>
    </xf>
    <xf numFmtId="38" fontId="9" fillId="0" borderId="1" xfId="1"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15" fillId="0" borderId="4" xfId="0" applyFont="1" applyFill="1" applyBorder="1" applyAlignment="1">
      <alignment horizontal="left" vertical="center"/>
    </xf>
    <xf numFmtId="0" fontId="20"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176" fontId="14" fillId="0" borderId="13" xfId="0" applyNumberFormat="1" applyFont="1" applyFill="1" applyBorder="1" applyAlignment="1">
      <alignment horizontal="center" vertical="center" wrapText="1" shrinkToFit="1"/>
    </xf>
    <xf numFmtId="176" fontId="14" fillId="0" borderId="10" xfId="0" applyNumberFormat="1" applyFont="1" applyFill="1" applyBorder="1" applyAlignment="1">
      <alignment horizontal="center" vertical="center" shrinkToFit="1"/>
    </xf>
    <xf numFmtId="0" fontId="15" fillId="0" borderId="1" xfId="0" applyFont="1" applyFill="1" applyBorder="1" applyAlignment="1">
      <alignment horizontal="left" vertical="top"/>
    </xf>
    <xf numFmtId="0" fontId="9" fillId="0" borderId="9" xfId="0" applyFont="1" applyFill="1" applyBorder="1" applyAlignment="1">
      <alignment horizontal="left" vertical="top"/>
    </xf>
    <xf numFmtId="0" fontId="9" fillId="0" borderId="3" xfId="0" applyFont="1" applyFill="1" applyBorder="1" applyAlignment="1">
      <alignment horizontal="left" vertical="top"/>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0" xfId="0" applyFont="1" applyFill="1" applyBorder="1" applyAlignment="1">
      <alignment horizontal="left" vertical="top" wrapText="1"/>
    </xf>
    <xf numFmtId="0" fontId="16" fillId="0" borderId="2" xfId="0" applyFont="1" applyFill="1" applyBorder="1" applyAlignment="1">
      <alignment horizontal="left" vertical="center" wrapText="1"/>
    </xf>
    <xf numFmtId="0" fontId="16" fillId="0" borderId="11" xfId="0" applyFont="1" applyFill="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view="pageBreakPreview" zoomScale="85" zoomScaleNormal="55" zoomScaleSheetLayoutView="85" workbookViewId="0">
      <selection activeCell="C39" sqref="C39"/>
    </sheetView>
  </sheetViews>
  <sheetFormatPr defaultRowHeight="20.100000000000001" customHeight="1" x14ac:dyDescent="0.15"/>
  <cols>
    <col min="1" max="2" width="5.625" style="48" customWidth="1"/>
    <col min="3" max="3" width="30.375" style="50" customWidth="1"/>
    <col min="4" max="5" width="10.625" style="6" customWidth="1"/>
    <col min="6" max="6" width="13.625" style="6" customWidth="1"/>
    <col min="7" max="8" width="14.5" style="6" customWidth="1"/>
    <col min="9" max="9" width="12.625" style="6" customWidth="1"/>
    <col min="10" max="10" width="11" style="49" bestFit="1" customWidth="1"/>
    <col min="11" max="11" width="10.625" style="48" customWidth="1"/>
    <col min="12" max="16384" width="9" style="6"/>
  </cols>
  <sheetData>
    <row r="1" spans="1:11" s="2" customFormat="1" ht="20.45" customHeight="1" x14ac:dyDescent="0.15">
      <c r="A1" s="100" t="s">
        <v>320</v>
      </c>
      <c r="B1" s="100"/>
      <c r="C1" s="100"/>
      <c r="D1" s="100"/>
      <c r="E1" s="100"/>
      <c r="F1" s="100"/>
      <c r="G1" s="100"/>
      <c r="H1" s="100"/>
      <c r="I1" s="100"/>
      <c r="J1" s="100"/>
      <c r="K1" s="1" t="s">
        <v>14</v>
      </c>
    </row>
    <row r="2" spans="1:11" s="2" customFormat="1" ht="20.45" customHeight="1" x14ac:dyDescent="0.15">
      <c r="A2" s="3" t="s">
        <v>321</v>
      </c>
      <c r="B2" s="4"/>
      <c r="C2" s="4"/>
      <c r="D2" s="4"/>
      <c r="E2" s="4"/>
      <c r="F2" s="4"/>
      <c r="G2" s="4"/>
      <c r="H2" s="4"/>
      <c r="I2" s="4"/>
    </row>
    <row r="3" spans="1:11" s="2" customFormat="1" ht="20.45" customHeight="1" x14ac:dyDescent="0.15">
      <c r="A3" s="3" t="s">
        <v>322</v>
      </c>
      <c r="B3" s="4"/>
      <c r="C3" s="4"/>
      <c r="D3" s="4"/>
      <c r="E3" s="4"/>
      <c r="F3" s="4"/>
      <c r="G3" s="4"/>
      <c r="H3" s="4"/>
      <c r="I3" s="4"/>
    </row>
    <row r="4" spans="1:11" s="5" customFormat="1" ht="20.45" customHeight="1" x14ac:dyDescent="0.15">
      <c r="A4" s="53"/>
      <c r="B4" s="54"/>
      <c r="C4" s="55"/>
      <c r="D4" s="56"/>
      <c r="E4" s="56"/>
      <c r="F4" s="56"/>
      <c r="G4" s="56"/>
      <c r="H4" s="56"/>
      <c r="I4" s="56"/>
      <c r="J4" s="57"/>
      <c r="K4" s="56"/>
    </row>
    <row r="5" spans="1:11" ht="20.45" customHeight="1" x14ac:dyDescent="0.15">
      <c r="A5" s="113" t="s">
        <v>11</v>
      </c>
      <c r="B5" s="113"/>
      <c r="C5" s="114" t="s">
        <v>10</v>
      </c>
      <c r="D5" s="125" t="s">
        <v>9</v>
      </c>
      <c r="E5" s="125"/>
      <c r="F5" s="125"/>
      <c r="G5" s="125"/>
      <c r="H5" s="125"/>
      <c r="I5" s="125"/>
      <c r="J5" s="112" t="s">
        <v>26</v>
      </c>
      <c r="K5" s="125" t="s">
        <v>7</v>
      </c>
    </row>
    <row r="6" spans="1:11" ht="20.45" customHeight="1" x14ac:dyDescent="0.15">
      <c r="A6" s="37" t="s">
        <v>6</v>
      </c>
      <c r="B6" s="37" t="s">
        <v>5</v>
      </c>
      <c r="C6" s="114"/>
      <c r="D6" s="125"/>
      <c r="E6" s="125"/>
      <c r="F6" s="125"/>
      <c r="G6" s="125"/>
      <c r="H6" s="125"/>
      <c r="I6" s="125"/>
      <c r="J6" s="112"/>
      <c r="K6" s="125"/>
    </row>
    <row r="7" spans="1:11" ht="20.45" customHeight="1" x14ac:dyDescent="0.15">
      <c r="A7" s="7" t="s">
        <v>18</v>
      </c>
      <c r="B7" s="8">
        <v>1111</v>
      </c>
      <c r="C7" s="9" t="s">
        <v>89</v>
      </c>
      <c r="D7" s="117" t="s">
        <v>24</v>
      </c>
      <c r="E7" s="117"/>
      <c r="F7" s="118" t="s">
        <v>23</v>
      </c>
      <c r="G7" s="118"/>
      <c r="H7" s="129" t="s">
        <v>315</v>
      </c>
      <c r="I7" s="129"/>
      <c r="J7" s="15">
        <v>1672</v>
      </c>
      <c r="K7" s="37" t="s">
        <v>3</v>
      </c>
    </row>
    <row r="8" spans="1:11" ht="20.45" customHeight="1" x14ac:dyDescent="0.15">
      <c r="A8" s="7" t="s">
        <v>18</v>
      </c>
      <c r="B8" s="8">
        <v>1112</v>
      </c>
      <c r="C8" s="9" t="s">
        <v>88</v>
      </c>
      <c r="D8" s="117"/>
      <c r="E8" s="117"/>
      <c r="F8" s="118"/>
      <c r="G8" s="118"/>
      <c r="H8" s="130" t="s">
        <v>230</v>
      </c>
      <c r="I8" s="130"/>
      <c r="J8" s="15">
        <v>55</v>
      </c>
      <c r="K8" s="37" t="s">
        <v>4</v>
      </c>
    </row>
    <row r="9" spans="1:11" ht="20.45" customHeight="1" x14ac:dyDescent="0.15">
      <c r="A9" s="7" t="s">
        <v>18</v>
      </c>
      <c r="B9" s="8">
        <v>1121</v>
      </c>
      <c r="C9" s="9" t="s">
        <v>87</v>
      </c>
      <c r="D9" s="117"/>
      <c r="E9" s="117"/>
      <c r="F9" s="108" t="s">
        <v>76</v>
      </c>
      <c r="G9" s="109"/>
      <c r="H9" s="107" t="s">
        <v>229</v>
      </c>
      <c r="I9" s="107"/>
      <c r="J9" s="15">
        <v>3428</v>
      </c>
      <c r="K9" s="37" t="s">
        <v>3</v>
      </c>
    </row>
    <row r="10" spans="1:11" ht="20.45" customHeight="1" x14ac:dyDescent="0.15">
      <c r="A10" s="7" t="s">
        <v>18</v>
      </c>
      <c r="B10" s="8">
        <v>1122</v>
      </c>
      <c r="C10" s="9" t="s">
        <v>86</v>
      </c>
      <c r="D10" s="117"/>
      <c r="E10" s="117"/>
      <c r="F10" s="110"/>
      <c r="G10" s="111"/>
      <c r="H10" s="107" t="s">
        <v>228</v>
      </c>
      <c r="I10" s="107"/>
      <c r="J10" s="15">
        <v>113</v>
      </c>
      <c r="K10" s="37" t="s">
        <v>4</v>
      </c>
    </row>
    <row r="11" spans="1:11" s="12" customFormat="1" ht="20.45" customHeight="1" x14ac:dyDescent="0.15">
      <c r="A11" s="7" t="s">
        <v>18</v>
      </c>
      <c r="B11" s="8">
        <v>8110</v>
      </c>
      <c r="C11" s="9" t="s">
        <v>85</v>
      </c>
      <c r="D11" s="118" t="s">
        <v>313</v>
      </c>
      <c r="E11" s="118"/>
      <c r="F11" s="118"/>
      <c r="G11" s="107" t="s">
        <v>83</v>
      </c>
      <c r="H11" s="107"/>
      <c r="I11" s="107"/>
      <c r="J11" s="11"/>
      <c r="K11" s="37" t="s">
        <v>3</v>
      </c>
    </row>
    <row r="12" spans="1:11" s="12" customFormat="1" ht="20.45" customHeight="1" x14ac:dyDescent="0.15">
      <c r="A12" s="7" t="s">
        <v>18</v>
      </c>
      <c r="B12" s="8">
        <v>8111</v>
      </c>
      <c r="C12" s="9" t="s">
        <v>84</v>
      </c>
      <c r="D12" s="118"/>
      <c r="E12" s="118"/>
      <c r="F12" s="118"/>
      <c r="G12" s="107" t="s">
        <v>83</v>
      </c>
      <c r="H12" s="107"/>
      <c r="I12" s="107"/>
      <c r="J12" s="11"/>
      <c r="K12" s="37" t="s">
        <v>4</v>
      </c>
    </row>
    <row r="13" spans="1:11" ht="20.45" customHeight="1" x14ac:dyDescent="0.15">
      <c r="A13" s="7" t="s">
        <v>18</v>
      </c>
      <c r="B13" s="8">
        <v>6105</v>
      </c>
      <c r="C13" s="9" t="s">
        <v>80</v>
      </c>
      <c r="D13" s="155" t="s">
        <v>312</v>
      </c>
      <c r="E13" s="155"/>
      <c r="F13" s="155"/>
      <c r="G13" s="150" t="s">
        <v>79</v>
      </c>
      <c r="H13" s="154"/>
      <c r="I13" s="13" t="s">
        <v>78</v>
      </c>
      <c r="J13" s="14">
        <v>-376</v>
      </c>
      <c r="K13" s="151" t="s">
        <v>311</v>
      </c>
    </row>
    <row r="14" spans="1:11" ht="20.45" customHeight="1" x14ac:dyDescent="0.15">
      <c r="A14" s="7" t="s">
        <v>18</v>
      </c>
      <c r="B14" s="8">
        <v>6106</v>
      </c>
      <c r="C14" s="9" t="s">
        <v>77</v>
      </c>
      <c r="D14" s="155"/>
      <c r="E14" s="155"/>
      <c r="F14" s="155"/>
      <c r="G14" s="150" t="s">
        <v>76</v>
      </c>
      <c r="H14" s="154"/>
      <c r="I14" s="13" t="s">
        <v>75</v>
      </c>
      <c r="J14" s="14">
        <v>-752</v>
      </c>
      <c r="K14" s="152"/>
    </row>
    <row r="15" spans="1:11" ht="20.45" customHeight="1" x14ac:dyDescent="0.15">
      <c r="A15" s="7" t="s">
        <v>18</v>
      </c>
      <c r="B15" s="8">
        <v>5010</v>
      </c>
      <c r="C15" s="9" t="s">
        <v>74</v>
      </c>
      <c r="D15" s="126" t="s">
        <v>73</v>
      </c>
      <c r="E15" s="126"/>
      <c r="F15" s="126"/>
      <c r="G15" s="103"/>
      <c r="H15" s="128" t="s">
        <v>13</v>
      </c>
      <c r="I15" s="130"/>
      <c r="J15" s="15">
        <v>100</v>
      </c>
      <c r="K15" s="152"/>
    </row>
    <row r="16" spans="1:11" ht="20.45" customHeight="1" x14ac:dyDescent="0.15">
      <c r="A16" s="7" t="s">
        <v>18</v>
      </c>
      <c r="B16" s="8">
        <v>5002</v>
      </c>
      <c r="C16" s="9" t="s">
        <v>72</v>
      </c>
      <c r="D16" s="126" t="s">
        <v>71</v>
      </c>
      <c r="E16" s="126"/>
      <c r="F16" s="126"/>
      <c r="G16" s="103"/>
      <c r="H16" s="128" t="s">
        <v>70</v>
      </c>
      <c r="I16" s="130"/>
      <c r="J16" s="15">
        <v>225</v>
      </c>
      <c r="K16" s="152"/>
    </row>
    <row r="17" spans="1:11" ht="20.45" customHeight="1" x14ac:dyDescent="0.15">
      <c r="A17" s="7" t="s">
        <v>18</v>
      </c>
      <c r="B17" s="8">
        <v>6109</v>
      </c>
      <c r="C17" s="9" t="s">
        <v>82</v>
      </c>
      <c r="D17" s="126" t="s">
        <v>187</v>
      </c>
      <c r="E17" s="126"/>
      <c r="F17" s="126"/>
      <c r="G17" s="103"/>
      <c r="H17" s="127" t="s">
        <v>81</v>
      </c>
      <c r="I17" s="128"/>
      <c r="J17" s="15">
        <v>240</v>
      </c>
      <c r="K17" s="152"/>
    </row>
    <row r="18" spans="1:11" ht="20.45" customHeight="1" x14ac:dyDescent="0.15">
      <c r="A18" s="7" t="s">
        <v>188</v>
      </c>
      <c r="B18" s="8">
        <v>6116</v>
      </c>
      <c r="C18" s="9" t="s">
        <v>189</v>
      </c>
      <c r="D18" s="103" t="s">
        <v>190</v>
      </c>
      <c r="E18" s="104"/>
      <c r="F18" s="104"/>
      <c r="G18" s="104"/>
      <c r="H18" s="127" t="s">
        <v>191</v>
      </c>
      <c r="I18" s="128"/>
      <c r="J18" s="15">
        <v>50</v>
      </c>
      <c r="K18" s="152"/>
    </row>
    <row r="19" spans="1:11" ht="20.45" customHeight="1" x14ac:dyDescent="0.15">
      <c r="A19" s="7" t="s">
        <v>18</v>
      </c>
      <c r="B19" s="8">
        <v>5003</v>
      </c>
      <c r="C19" s="9" t="s">
        <v>69</v>
      </c>
      <c r="D19" s="126" t="s">
        <v>192</v>
      </c>
      <c r="E19" s="126"/>
      <c r="F19" s="126"/>
      <c r="G19" s="103"/>
      <c r="H19" s="128" t="s">
        <v>12</v>
      </c>
      <c r="I19" s="130"/>
      <c r="J19" s="15">
        <v>200</v>
      </c>
      <c r="K19" s="152"/>
    </row>
    <row r="20" spans="1:11" ht="20.45" customHeight="1" x14ac:dyDescent="0.15">
      <c r="A20" s="7" t="s">
        <v>18</v>
      </c>
      <c r="B20" s="8">
        <v>5004</v>
      </c>
      <c r="C20" s="9" t="s">
        <v>193</v>
      </c>
      <c r="D20" s="168" t="s">
        <v>195</v>
      </c>
      <c r="E20" s="169"/>
      <c r="F20" s="103" t="s">
        <v>196</v>
      </c>
      <c r="G20" s="104"/>
      <c r="H20" s="83"/>
      <c r="I20" s="17" t="s">
        <v>68</v>
      </c>
      <c r="J20" s="15">
        <v>150</v>
      </c>
      <c r="K20" s="152"/>
    </row>
    <row r="21" spans="1:11" ht="20.45" customHeight="1" x14ac:dyDescent="0.15">
      <c r="A21" s="7" t="s">
        <v>18</v>
      </c>
      <c r="B21" s="8">
        <v>5011</v>
      </c>
      <c r="C21" s="9" t="s">
        <v>194</v>
      </c>
      <c r="D21" s="170"/>
      <c r="E21" s="171"/>
      <c r="F21" s="157" t="s">
        <v>197</v>
      </c>
      <c r="G21" s="158"/>
      <c r="H21" s="12"/>
      <c r="I21" s="84" t="s">
        <v>198</v>
      </c>
      <c r="J21" s="15">
        <v>160</v>
      </c>
      <c r="K21" s="152"/>
    </row>
    <row r="22" spans="1:11" ht="20.45" customHeight="1" x14ac:dyDescent="0.15">
      <c r="A22" s="7" t="s">
        <v>18</v>
      </c>
      <c r="B22" s="8">
        <v>5006</v>
      </c>
      <c r="C22" s="9" t="s">
        <v>67</v>
      </c>
      <c r="D22" s="117" t="s">
        <v>199</v>
      </c>
      <c r="E22" s="119" t="s">
        <v>66</v>
      </c>
      <c r="F22" s="120"/>
      <c r="G22" s="149" t="s">
        <v>65</v>
      </c>
      <c r="H22" s="150"/>
      <c r="I22" s="13" t="s">
        <v>60</v>
      </c>
      <c r="J22" s="15">
        <v>480</v>
      </c>
      <c r="K22" s="152"/>
    </row>
    <row r="23" spans="1:11" ht="20.45" customHeight="1" x14ac:dyDescent="0.15">
      <c r="A23" s="7" t="s">
        <v>18</v>
      </c>
      <c r="B23" s="8">
        <v>5007</v>
      </c>
      <c r="C23" s="9" t="s">
        <v>64</v>
      </c>
      <c r="D23" s="117"/>
      <c r="E23" s="121"/>
      <c r="F23" s="122"/>
      <c r="G23" s="149" t="s">
        <v>63</v>
      </c>
      <c r="H23" s="150"/>
      <c r="I23" s="13" t="s">
        <v>60</v>
      </c>
      <c r="J23" s="15">
        <v>480</v>
      </c>
      <c r="K23" s="152"/>
    </row>
    <row r="24" spans="1:11" ht="20.45" customHeight="1" x14ac:dyDescent="0.15">
      <c r="A24" s="7" t="s">
        <v>18</v>
      </c>
      <c r="B24" s="8">
        <v>5008</v>
      </c>
      <c r="C24" s="9" t="s">
        <v>62</v>
      </c>
      <c r="D24" s="117"/>
      <c r="E24" s="123"/>
      <c r="F24" s="124"/>
      <c r="G24" s="149" t="s">
        <v>61</v>
      </c>
      <c r="H24" s="150"/>
      <c r="I24" s="13" t="s">
        <v>60</v>
      </c>
      <c r="J24" s="15">
        <v>480</v>
      </c>
      <c r="K24" s="152"/>
    </row>
    <row r="25" spans="1:11" ht="20.45" customHeight="1" x14ac:dyDescent="0.15">
      <c r="A25" s="7" t="s">
        <v>18</v>
      </c>
      <c r="B25" s="8">
        <v>5009</v>
      </c>
      <c r="C25" s="9" t="s">
        <v>59</v>
      </c>
      <c r="D25" s="117"/>
      <c r="E25" s="116" t="s">
        <v>58</v>
      </c>
      <c r="F25" s="116"/>
      <c r="G25" s="159" t="s">
        <v>57</v>
      </c>
      <c r="H25" s="160"/>
      <c r="I25" s="18" t="s">
        <v>56</v>
      </c>
      <c r="J25" s="15">
        <v>700</v>
      </c>
      <c r="K25" s="152"/>
    </row>
    <row r="26" spans="1:11" s="24" customFormat="1" ht="20.45" customHeight="1" x14ac:dyDescent="0.15">
      <c r="A26" s="7" t="s">
        <v>18</v>
      </c>
      <c r="B26" s="19">
        <v>5005</v>
      </c>
      <c r="C26" s="20" t="s">
        <v>55</v>
      </c>
      <c r="D26" s="156" t="s">
        <v>200</v>
      </c>
      <c r="E26" s="156"/>
      <c r="F26" s="156"/>
      <c r="G26" s="105"/>
      <c r="H26" s="21"/>
      <c r="I26" s="22" t="s">
        <v>54</v>
      </c>
      <c r="J26" s="23">
        <v>120</v>
      </c>
      <c r="K26" s="152"/>
    </row>
    <row r="27" spans="1:11" s="24" customFormat="1" ht="20.45" customHeight="1" x14ac:dyDescent="0.15">
      <c r="A27" s="7" t="s">
        <v>188</v>
      </c>
      <c r="B27" s="19">
        <v>6011</v>
      </c>
      <c r="C27" s="20" t="s">
        <v>202</v>
      </c>
      <c r="D27" s="138" t="s">
        <v>201</v>
      </c>
      <c r="E27" s="139"/>
      <c r="F27" s="115" t="s">
        <v>206</v>
      </c>
      <c r="G27" s="105" t="s">
        <v>23</v>
      </c>
      <c r="H27" s="106"/>
      <c r="I27" s="22" t="s">
        <v>204</v>
      </c>
      <c r="J27" s="23">
        <v>88</v>
      </c>
      <c r="K27" s="152"/>
    </row>
    <row r="28" spans="1:11" s="24" customFormat="1" ht="20.45" customHeight="1" x14ac:dyDescent="0.15">
      <c r="A28" s="7" t="s">
        <v>188</v>
      </c>
      <c r="B28" s="19">
        <v>6012</v>
      </c>
      <c r="C28" s="20" t="s">
        <v>203</v>
      </c>
      <c r="D28" s="161"/>
      <c r="E28" s="162"/>
      <c r="F28" s="115"/>
      <c r="G28" s="105" t="s">
        <v>19</v>
      </c>
      <c r="H28" s="106"/>
      <c r="I28" s="22" t="s">
        <v>205</v>
      </c>
      <c r="J28" s="23">
        <v>176</v>
      </c>
      <c r="K28" s="152"/>
    </row>
    <row r="29" spans="1:11" s="24" customFormat="1" ht="20.45" customHeight="1" x14ac:dyDescent="0.15">
      <c r="A29" s="7" t="s">
        <v>18</v>
      </c>
      <c r="B29" s="19">
        <v>6107</v>
      </c>
      <c r="C29" s="20" t="s">
        <v>51</v>
      </c>
      <c r="D29" s="161"/>
      <c r="E29" s="162"/>
      <c r="F29" s="115" t="s">
        <v>207</v>
      </c>
      <c r="G29" s="105" t="s">
        <v>23</v>
      </c>
      <c r="H29" s="106"/>
      <c r="I29" s="22" t="s">
        <v>53</v>
      </c>
      <c r="J29" s="23">
        <v>72</v>
      </c>
      <c r="K29" s="152"/>
    </row>
    <row r="30" spans="1:11" s="24" customFormat="1" ht="20.45" customHeight="1" x14ac:dyDescent="0.15">
      <c r="A30" s="7" t="s">
        <v>18</v>
      </c>
      <c r="B30" s="19">
        <v>6108</v>
      </c>
      <c r="C30" s="20" t="s">
        <v>49</v>
      </c>
      <c r="D30" s="161"/>
      <c r="E30" s="162"/>
      <c r="F30" s="115"/>
      <c r="G30" s="105" t="s">
        <v>19</v>
      </c>
      <c r="H30" s="106"/>
      <c r="I30" s="22" t="s">
        <v>52</v>
      </c>
      <c r="J30" s="23">
        <v>144</v>
      </c>
      <c r="K30" s="152"/>
    </row>
    <row r="31" spans="1:11" s="24" customFormat="1" ht="20.45" customHeight="1" x14ac:dyDescent="0.15">
      <c r="A31" s="7" t="s">
        <v>18</v>
      </c>
      <c r="B31" s="19">
        <v>6103</v>
      </c>
      <c r="C31" s="20" t="s">
        <v>208</v>
      </c>
      <c r="D31" s="161"/>
      <c r="E31" s="162"/>
      <c r="F31" s="115" t="s">
        <v>210</v>
      </c>
      <c r="G31" s="105" t="s">
        <v>23</v>
      </c>
      <c r="H31" s="106"/>
      <c r="I31" s="22" t="s">
        <v>50</v>
      </c>
      <c r="J31" s="23">
        <v>24</v>
      </c>
      <c r="K31" s="152"/>
    </row>
    <row r="32" spans="1:11" s="24" customFormat="1" ht="20.45" customHeight="1" x14ac:dyDescent="0.15">
      <c r="A32" s="7" t="s">
        <v>18</v>
      </c>
      <c r="B32" s="19">
        <v>6104</v>
      </c>
      <c r="C32" s="20" t="s">
        <v>209</v>
      </c>
      <c r="D32" s="140"/>
      <c r="E32" s="141"/>
      <c r="F32" s="115"/>
      <c r="G32" s="156" t="s">
        <v>19</v>
      </c>
      <c r="H32" s="105"/>
      <c r="I32" s="22" t="s">
        <v>48</v>
      </c>
      <c r="J32" s="23">
        <v>48</v>
      </c>
      <c r="K32" s="152"/>
    </row>
    <row r="33" spans="1:12" s="24" customFormat="1" ht="20.45" customHeight="1" x14ac:dyDescent="0.15">
      <c r="A33" s="7" t="s">
        <v>211</v>
      </c>
      <c r="B33" s="19">
        <v>4001</v>
      </c>
      <c r="C33" s="20" t="s">
        <v>212</v>
      </c>
      <c r="D33" s="138" t="s">
        <v>215</v>
      </c>
      <c r="E33" s="139"/>
      <c r="F33" s="166" t="s">
        <v>309</v>
      </c>
      <c r="G33" s="167"/>
      <c r="H33" s="167"/>
      <c r="I33" s="22" t="s">
        <v>216</v>
      </c>
      <c r="J33" s="23">
        <v>100</v>
      </c>
      <c r="K33" s="152"/>
    </row>
    <row r="34" spans="1:12" s="24" customFormat="1" ht="20.45" customHeight="1" x14ac:dyDescent="0.15">
      <c r="A34" s="7" t="s">
        <v>18</v>
      </c>
      <c r="B34" s="19">
        <v>4002</v>
      </c>
      <c r="C34" s="20" t="s">
        <v>213</v>
      </c>
      <c r="D34" s="161"/>
      <c r="E34" s="162"/>
      <c r="F34" s="134" t="s">
        <v>310</v>
      </c>
      <c r="G34" s="135"/>
      <c r="H34" s="25"/>
      <c r="I34" s="22" t="s">
        <v>12</v>
      </c>
      <c r="J34" s="23">
        <v>200</v>
      </c>
      <c r="K34" s="152"/>
    </row>
    <row r="35" spans="1:12" s="24" customFormat="1" ht="20.45" customHeight="1" x14ac:dyDescent="0.15">
      <c r="A35" s="7" t="s">
        <v>18</v>
      </c>
      <c r="B35" s="19">
        <v>4003</v>
      </c>
      <c r="C35" s="20" t="s">
        <v>214</v>
      </c>
      <c r="D35" s="140"/>
      <c r="E35" s="141"/>
      <c r="F35" s="136"/>
      <c r="G35" s="137"/>
      <c r="H35" s="26" t="s">
        <v>217</v>
      </c>
      <c r="I35" s="22" t="s">
        <v>13</v>
      </c>
      <c r="J35" s="23">
        <v>100</v>
      </c>
      <c r="K35" s="153"/>
    </row>
    <row r="36" spans="1:12" s="24" customFormat="1" ht="20.45" customHeight="1" x14ac:dyDescent="0.15">
      <c r="A36" s="7" t="s">
        <v>218</v>
      </c>
      <c r="B36" s="19">
        <v>6200</v>
      </c>
      <c r="C36" s="20" t="s">
        <v>219</v>
      </c>
      <c r="D36" s="138" t="s">
        <v>307</v>
      </c>
      <c r="E36" s="139"/>
      <c r="F36" s="142" t="s">
        <v>220</v>
      </c>
      <c r="G36" s="143"/>
      <c r="H36" s="143"/>
      <c r="I36" s="22" t="s">
        <v>222</v>
      </c>
      <c r="J36" s="23">
        <v>20</v>
      </c>
      <c r="K36" s="152" t="s">
        <v>46</v>
      </c>
    </row>
    <row r="37" spans="1:12" s="24" customFormat="1" ht="20.45" customHeight="1" x14ac:dyDescent="0.15">
      <c r="A37" s="7" t="s">
        <v>18</v>
      </c>
      <c r="B37" s="19">
        <v>6201</v>
      </c>
      <c r="C37" s="20" t="s">
        <v>308</v>
      </c>
      <c r="D37" s="140"/>
      <c r="E37" s="141"/>
      <c r="F37" s="142" t="s">
        <v>221</v>
      </c>
      <c r="G37" s="143"/>
      <c r="H37" s="143"/>
      <c r="I37" s="22" t="s">
        <v>47</v>
      </c>
      <c r="J37" s="23">
        <v>5</v>
      </c>
      <c r="K37" s="153"/>
    </row>
    <row r="38" spans="1:12" s="24" customFormat="1" ht="20.45" customHeight="1" x14ac:dyDescent="0.15">
      <c r="A38" s="7" t="s">
        <v>188</v>
      </c>
      <c r="B38" s="19">
        <v>6311</v>
      </c>
      <c r="C38" s="20" t="s">
        <v>223</v>
      </c>
      <c r="D38" s="163" t="s">
        <v>225</v>
      </c>
      <c r="E38" s="164"/>
      <c r="F38" s="164"/>
      <c r="G38" s="164"/>
      <c r="H38" s="164"/>
      <c r="I38" s="22" t="s">
        <v>224</v>
      </c>
      <c r="J38" s="27">
        <v>40</v>
      </c>
      <c r="K38" s="125" t="s">
        <v>3</v>
      </c>
    </row>
    <row r="39" spans="1:12" s="28" customFormat="1" ht="20.45" customHeight="1" x14ac:dyDescent="0.15">
      <c r="A39" s="7" t="s">
        <v>18</v>
      </c>
      <c r="B39" s="19">
        <v>6100</v>
      </c>
      <c r="C39" s="20" t="s">
        <v>45</v>
      </c>
      <c r="D39" s="138" t="s">
        <v>226</v>
      </c>
      <c r="E39" s="139"/>
      <c r="F39" s="103" t="s">
        <v>2</v>
      </c>
      <c r="G39" s="104"/>
      <c r="H39" s="101" t="s">
        <v>44</v>
      </c>
      <c r="I39" s="102"/>
      <c r="J39" s="27"/>
      <c r="K39" s="125"/>
    </row>
    <row r="40" spans="1:12" s="28" customFormat="1" ht="20.45" customHeight="1" x14ac:dyDescent="0.15">
      <c r="A40" s="7" t="s">
        <v>18</v>
      </c>
      <c r="B40" s="19">
        <v>6110</v>
      </c>
      <c r="C40" s="20" t="s">
        <v>43</v>
      </c>
      <c r="D40" s="161"/>
      <c r="E40" s="162"/>
      <c r="F40" s="103" t="s">
        <v>1</v>
      </c>
      <c r="G40" s="104"/>
      <c r="H40" s="101" t="s">
        <v>42</v>
      </c>
      <c r="I40" s="102"/>
      <c r="J40" s="27"/>
      <c r="K40" s="125"/>
    </row>
    <row r="41" spans="1:12" s="28" customFormat="1" ht="20.45" customHeight="1" x14ac:dyDescent="0.15">
      <c r="A41" s="7" t="s">
        <v>18</v>
      </c>
      <c r="B41" s="19">
        <v>6111</v>
      </c>
      <c r="C41" s="20" t="s">
        <v>40</v>
      </c>
      <c r="D41" s="161"/>
      <c r="E41" s="162"/>
      <c r="F41" s="103" t="s">
        <v>0</v>
      </c>
      <c r="G41" s="104"/>
      <c r="H41" s="101" t="s">
        <v>39</v>
      </c>
      <c r="I41" s="102"/>
      <c r="J41" s="27"/>
      <c r="K41" s="125"/>
    </row>
    <row r="42" spans="1:12" s="28" customFormat="1" ht="20.45" customHeight="1" x14ac:dyDescent="0.15">
      <c r="A42" s="7" t="s">
        <v>18</v>
      </c>
      <c r="B42" s="19">
        <v>6118</v>
      </c>
      <c r="C42" s="20" t="s">
        <v>38</v>
      </c>
      <c r="D42" s="165" t="s">
        <v>227</v>
      </c>
      <c r="E42" s="165"/>
      <c r="F42" s="131" t="s">
        <v>15</v>
      </c>
      <c r="G42" s="132"/>
      <c r="H42" s="101" t="s">
        <v>37</v>
      </c>
      <c r="I42" s="102"/>
      <c r="J42" s="27"/>
      <c r="K42" s="125"/>
    </row>
    <row r="43" spans="1:12" s="28" customFormat="1" ht="20.45" customHeight="1" x14ac:dyDescent="0.15">
      <c r="A43" s="7" t="s">
        <v>18</v>
      </c>
      <c r="B43" s="19">
        <v>6119</v>
      </c>
      <c r="C43" s="20" t="s">
        <v>36</v>
      </c>
      <c r="D43" s="165"/>
      <c r="E43" s="165"/>
      <c r="F43" s="131" t="s">
        <v>16</v>
      </c>
      <c r="G43" s="132"/>
      <c r="H43" s="101" t="s">
        <v>35</v>
      </c>
      <c r="I43" s="102"/>
      <c r="J43" s="27"/>
      <c r="K43" s="125"/>
    </row>
    <row r="44" spans="1:12" s="28" customFormat="1" ht="20.45" customHeight="1" x14ac:dyDescent="0.15">
      <c r="A44" s="92" t="s">
        <v>323</v>
      </c>
      <c r="B44" s="93">
        <v>6114</v>
      </c>
      <c r="C44" s="94" t="s">
        <v>324</v>
      </c>
      <c r="D44" s="145" t="s">
        <v>325</v>
      </c>
      <c r="E44" s="145"/>
      <c r="F44" s="145"/>
      <c r="G44" s="146"/>
      <c r="H44" s="147" t="s">
        <v>326</v>
      </c>
      <c r="I44" s="148"/>
      <c r="J44" s="95"/>
      <c r="K44" s="125"/>
    </row>
    <row r="45" spans="1:12" s="28" customFormat="1" ht="20.45" customHeight="1" x14ac:dyDescent="0.15">
      <c r="A45" s="29"/>
      <c r="B45" s="30"/>
      <c r="C45" s="31"/>
      <c r="D45" s="32"/>
      <c r="E45" s="32"/>
      <c r="F45" s="33"/>
      <c r="G45" s="33"/>
      <c r="H45" s="34"/>
      <c r="I45" s="34"/>
      <c r="J45" s="35"/>
      <c r="K45" s="29"/>
    </row>
    <row r="46" spans="1:12" ht="20.45" customHeight="1" x14ac:dyDescent="0.15">
      <c r="A46" s="144" t="s">
        <v>33</v>
      </c>
      <c r="B46" s="144"/>
      <c r="C46" s="144"/>
      <c r="D46" s="144"/>
      <c r="E46" s="144"/>
      <c r="F46" s="144"/>
      <c r="G46" s="144"/>
      <c r="H46" s="144"/>
      <c r="I46" s="144"/>
      <c r="J46" s="144"/>
      <c r="K46" s="144"/>
      <c r="L46" s="36"/>
    </row>
    <row r="47" spans="1:12" ht="20.45" customHeight="1" x14ac:dyDescent="0.15">
      <c r="A47" s="113" t="s">
        <v>32</v>
      </c>
      <c r="B47" s="113"/>
      <c r="C47" s="114" t="s">
        <v>10</v>
      </c>
      <c r="D47" s="125" t="s">
        <v>9</v>
      </c>
      <c r="E47" s="125"/>
      <c r="F47" s="125"/>
      <c r="G47" s="125"/>
      <c r="H47" s="125"/>
      <c r="I47" s="125"/>
      <c r="J47" s="112" t="s">
        <v>26</v>
      </c>
      <c r="K47" s="125" t="s">
        <v>7</v>
      </c>
    </row>
    <row r="48" spans="1:12" ht="20.45" customHeight="1" x14ac:dyDescent="0.15">
      <c r="A48" s="37" t="s">
        <v>6</v>
      </c>
      <c r="B48" s="37" t="s">
        <v>5</v>
      </c>
      <c r="C48" s="114"/>
      <c r="D48" s="125"/>
      <c r="E48" s="125"/>
      <c r="F48" s="125"/>
      <c r="G48" s="125"/>
      <c r="H48" s="125"/>
      <c r="I48" s="125"/>
      <c r="J48" s="112"/>
      <c r="K48" s="125"/>
    </row>
    <row r="49" spans="1:12" ht="20.45" customHeight="1" x14ac:dyDescent="0.15">
      <c r="A49" s="7" t="s">
        <v>18</v>
      </c>
      <c r="B49" s="7">
        <v>8001</v>
      </c>
      <c r="C49" s="9" t="s">
        <v>31</v>
      </c>
      <c r="D49" s="117" t="s">
        <v>24</v>
      </c>
      <c r="E49" s="117"/>
      <c r="F49" s="117" t="s">
        <v>23</v>
      </c>
      <c r="G49" s="117"/>
      <c r="H49" s="7" t="s">
        <v>231</v>
      </c>
      <c r="I49" s="133" t="s">
        <v>316</v>
      </c>
      <c r="J49" s="15">
        <v>1170</v>
      </c>
      <c r="K49" s="37" t="s">
        <v>3</v>
      </c>
    </row>
    <row r="50" spans="1:12" ht="20.45" customHeight="1" x14ac:dyDescent="0.15">
      <c r="A50" s="7" t="s">
        <v>18</v>
      </c>
      <c r="B50" s="7">
        <v>8002</v>
      </c>
      <c r="C50" s="9" t="s">
        <v>30</v>
      </c>
      <c r="D50" s="117"/>
      <c r="E50" s="117"/>
      <c r="F50" s="117"/>
      <c r="G50" s="117"/>
      <c r="H50" s="7" t="s">
        <v>232</v>
      </c>
      <c r="I50" s="125"/>
      <c r="J50" s="15">
        <v>39</v>
      </c>
      <c r="K50" s="37" t="s">
        <v>4</v>
      </c>
    </row>
    <row r="51" spans="1:12" ht="20.45" customHeight="1" x14ac:dyDescent="0.15">
      <c r="A51" s="7" t="s">
        <v>18</v>
      </c>
      <c r="B51" s="7">
        <v>8011</v>
      </c>
      <c r="C51" s="9" t="s">
        <v>29</v>
      </c>
      <c r="D51" s="117"/>
      <c r="E51" s="117"/>
      <c r="F51" s="117" t="s">
        <v>19</v>
      </c>
      <c r="G51" s="117"/>
      <c r="H51" s="85" t="s">
        <v>229</v>
      </c>
      <c r="I51" s="125"/>
      <c r="J51" s="15">
        <v>2400</v>
      </c>
      <c r="K51" s="37" t="s">
        <v>3</v>
      </c>
    </row>
    <row r="52" spans="1:12" ht="20.45" customHeight="1" x14ac:dyDescent="0.15">
      <c r="A52" s="7" t="s">
        <v>18</v>
      </c>
      <c r="B52" s="7">
        <v>8012</v>
      </c>
      <c r="C52" s="9" t="s">
        <v>28</v>
      </c>
      <c r="D52" s="117"/>
      <c r="E52" s="117"/>
      <c r="F52" s="117"/>
      <c r="G52" s="117"/>
      <c r="H52" s="85" t="s">
        <v>233</v>
      </c>
      <c r="I52" s="125"/>
      <c r="J52" s="15">
        <v>79</v>
      </c>
      <c r="K52" s="37" t="s">
        <v>4</v>
      </c>
    </row>
    <row r="53" spans="1:12" s="12" customFormat="1" ht="20.45" customHeight="1" x14ac:dyDescent="0.15">
      <c r="A53" s="38"/>
      <c r="B53" s="38"/>
      <c r="C53" s="39"/>
      <c r="D53" s="40"/>
      <c r="E53" s="40"/>
      <c r="F53" s="41"/>
      <c r="G53" s="41"/>
      <c r="H53" s="42"/>
      <c r="I53" s="38"/>
      <c r="J53" s="43"/>
      <c r="K53" s="44"/>
    </row>
    <row r="54" spans="1:12" ht="20.45" customHeight="1" x14ac:dyDescent="0.15">
      <c r="A54" s="144" t="s">
        <v>27</v>
      </c>
      <c r="B54" s="144"/>
      <c r="C54" s="144"/>
      <c r="D54" s="144"/>
      <c r="E54" s="144"/>
      <c r="F54" s="144"/>
      <c r="G54" s="144"/>
      <c r="H54" s="144"/>
      <c r="I54" s="144"/>
      <c r="J54" s="144"/>
      <c r="K54" s="144"/>
      <c r="L54" s="36"/>
    </row>
    <row r="55" spans="1:12" ht="20.45" customHeight="1" x14ac:dyDescent="0.15">
      <c r="A55" s="113" t="s">
        <v>11</v>
      </c>
      <c r="B55" s="113"/>
      <c r="C55" s="114" t="s">
        <v>10</v>
      </c>
      <c r="D55" s="125" t="s">
        <v>9</v>
      </c>
      <c r="E55" s="125"/>
      <c r="F55" s="125"/>
      <c r="G55" s="125"/>
      <c r="H55" s="125"/>
      <c r="I55" s="125"/>
      <c r="J55" s="112" t="s">
        <v>26</v>
      </c>
      <c r="K55" s="125" t="s">
        <v>7</v>
      </c>
    </row>
    <row r="56" spans="1:12" ht="20.45" customHeight="1" x14ac:dyDescent="0.15">
      <c r="A56" s="37" t="s">
        <v>6</v>
      </c>
      <c r="B56" s="37" t="s">
        <v>5</v>
      </c>
      <c r="C56" s="114"/>
      <c r="D56" s="125"/>
      <c r="E56" s="125"/>
      <c r="F56" s="125"/>
      <c r="G56" s="125"/>
      <c r="H56" s="125"/>
      <c r="I56" s="125"/>
      <c r="J56" s="112"/>
      <c r="K56" s="125"/>
    </row>
    <row r="57" spans="1:12" ht="20.45" customHeight="1" x14ac:dyDescent="0.15">
      <c r="A57" s="7" t="s">
        <v>18</v>
      </c>
      <c r="B57" s="7">
        <v>9001</v>
      </c>
      <c r="C57" s="9" t="s">
        <v>25</v>
      </c>
      <c r="D57" s="117" t="s">
        <v>24</v>
      </c>
      <c r="E57" s="117"/>
      <c r="F57" s="117" t="s">
        <v>23</v>
      </c>
      <c r="G57" s="117"/>
      <c r="H57" s="7" t="s">
        <v>231</v>
      </c>
      <c r="I57" s="133" t="s">
        <v>22</v>
      </c>
      <c r="J57" s="15">
        <v>1170</v>
      </c>
      <c r="K57" s="37" t="s">
        <v>3</v>
      </c>
    </row>
    <row r="58" spans="1:12" ht="20.45" customHeight="1" x14ac:dyDescent="0.15">
      <c r="A58" s="7" t="s">
        <v>18</v>
      </c>
      <c r="B58" s="7">
        <v>9002</v>
      </c>
      <c r="C58" s="9" t="s">
        <v>21</v>
      </c>
      <c r="D58" s="117"/>
      <c r="E58" s="117"/>
      <c r="F58" s="117"/>
      <c r="G58" s="117"/>
      <c r="H58" s="7" t="s">
        <v>232</v>
      </c>
      <c r="I58" s="125"/>
      <c r="J58" s="15">
        <v>39</v>
      </c>
      <c r="K58" s="37" t="s">
        <v>4</v>
      </c>
    </row>
    <row r="59" spans="1:12" ht="20.45" customHeight="1" x14ac:dyDescent="0.15">
      <c r="A59" s="7" t="s">
        <v>18</v>
      </c>
      <c r="B59" s="7">
        <v>9011</v>
      </c>
      <c r="C59" s="9" t="s">
        <v>20</v>
      </c>
      <c r="D59" s="117"/>
      <c r="E59" s="117"/>
      <c r="F59" s="117" t="s">
        <v>19</v>
      </c>
      <c r="G59" s="117"/>
      <c r="H59" s="85" t="s">
        <v>229</v>
      </c>
      <c r="I59" s="125"/>
      <c r="J59" s="15">
        <v>2400</v>
      </c>
      <c r="K59" s="37" t="s">
        <v>3</v>
      </c>
    </row>
    <row r="60" spans="1:12" ht="20.45" customHeight="1" x14ac:dyDescent="0.15">
      <c r="A60" s="7" t="s">
        <v>18</v>
      </c>
      <c r="B60" s="7">
        <v>9012</v>
      </c>
      <c r="C60" s="9" t="s">
        <v>17</v>
      </c>
      <c r="D60" s="117"/>
      <c r="E60" s="117"/>
      <c r="F60" s="117"/>
      <c r="G60" s="117"/>
      <c r="H60" s="85" t="s">
        <v>233</v>
      </c>
      <c r="I60" s="125"/>
      <c r="J60" s="15">
        <v>79</v>
      </c>
      <c r="K60" s="37" t="s">
        <v>4</v>
      </c>
    </row>
    <row r="61" spans="1:12" s="12" customFormat="1" ht="20.100000000000001" customHeight="1" x14ac:dyDescent="0.15">
      <c r="A61" s="45"/>
      <c r="B61" s="45"/>
      <c r="C61" s="46"/>
      <c r="J61" s="47"/>
      <c r="K61" s="45"/>
    </row>
    <row r="62" spans="1:12" ht="20.100000000000001" customHeight="1" x14ac:dyDescent="0.15">
      <c r="B62" s="96" t="s">
        <v>327</v>
      </c>
      <c r="C62" s="82" t="s">
        <v>328</v>
      </c>
      <c r="D62" s="82"/>
    </row>
  </sheetData>
  <mergeCells count="94">
    <mergeCell ref="K5:K6"/>
    <mergeCell ref="D18:G18"/>
    <mergeCell ref="H18:I18"/>
    <mergeCell ref="D20:E21"/>
    <mergeCell ref="F20:G20"/>
    <mergeCell ref="D27:E32"/>
    <mergeCell ref="J47:J48"/>
    <mergeCell ref="G32:H32"/>
    <mergeCell ref="D38:H38"/>
    <mergeCell ref="D33:E35"/>
    <mergeCell ref="D42:E43"/>
    <mergeCell ref="A46:K46"/>
    <mergeCell ref="F36:H36"/>
    <mergeCell ref="K36:K37"/>
    <mergeCell ref="D39:E41"/>
    <mergeCell ref="H41:I41"/>
    <mergeCell ref="F31:F32"/>
    <mergeCell ref="G29:H29"/>
    <mergeCell ref="F39:G39"/>
    <mergeCell ref="G30:H30"/>
    <mergeCell ref="F33:H33"/>
    <mergeCell ref="G22:H22"/>
    <mergeCell ref="D22:D25"/>
    <mergeCell ref="G28:H28"/>
    <mergeCell ref="K13:K35"/>
    <mergeCell ref="G14:H14"/>
    <mergeCell ref="G24:H24"/>
    <mergeCell ref="D13:F14"/>
    <mergeCell ref="H19:I19"/>
    <mergeCell ref="D26:G26"/>
    <mergeCell ref="F21:G21"/>
    <mergeCell ref="F29:F30"/>
    <mergeCell ref="G13:H13"/>
    <mergeCell ref="D15:G15"/>
    <mergeCell ref="H16:I16"/>
    <mergeCell ref="G23:H23"/>
    <mergeCell ref="G25:H25"/>
    <mergeCell ref="G31:H31"/>
    <mergeCell ref="F34:G35"/>
    <mergeCell ref="D36:E37"/>
    <mergeCell ref="F37:H37"/>
    <mergeCell ref="K55:K56"/>
    <mergeCell ref="F42:G42"/>
    <mergeCell ref="J55:J56"/>
    <mergeCell ref="H40:I40"/>
    <mergeCell ref="I49:I52"/>
    <mergeCell ref="K47:K48"/>
    <mergeCell ref="D47:I48"/>
    <mergeCell ref="A54:K54"/>
    <mergeCell ref="D49:E52"/>
    <mergeCell ref="D44:G44"/>
    <mergeCell ref="H44:I44"/>
    <mergeCell ref="K38:K44"/>
    <mergeCell ref="D57:E60"/>
    <mergeCell ref="C55:C56"/>
    <mergeCell ref="C47:C48"/>
    <mergeCell ref="F57:G58"/>
    <mergeCell ref="H43:I43"/>
    <mergeCell ref="I57:I60"/>
    <mergeCell ref="D55:I56"/>
    <mergeCell ref="F51:G52"/>
    <mergeCell ref="F59:G60"/>
    <mergeCell ref="A55:B55"/>
    <mergeCell ref="F49:G50"/>
    <mergeCell ref="A47:B47"/>
    <mergeCell ref="F43:G43"/>
    <mergeCell ref="H42:I42"/>
    <mergeCell ref="H10:I10"/>
    <mergeCell ref="D5:I6"/>
    <mergeCell ref="D11:F12"/>
    <mergeCell ref="D19:G19"/>
    <mergeCell ref="D17:G17"/>
    <mergeCell ref="H17:I17"/>
    <mergeCell ref="H9:I9"/>
    <mergeCell ref="H7:I7"/>
    <mergeCell ref="H8:I8"/>
    <mergeCell ref="H15:I15"/>
    <mergeCell ref="D16:G16"/>
    <mergeCell ref="A1:J1"/>
    <mergeCell ref="H39:I39"/>
    <mergeCell ref="F40:G40"/>
    <mergeCell ref="F41:G41"/>
    <mergeCell ref="G27:H27"/>
    <mergeCell ref="G11:I11"/>
    <mergeCell ref="F9:G10"/>
    <mergeCell ref="J5:J6"/>
    <mergeCell ref="A5:B5"/>
    <mergeCell ref="C5:C6"/>
    <mergeCell ref="F27:F28"/>
    <mergeCell ref="E25:F25"/>
    <mergeCell ref="D7:E10"/>
    <mergeCell ref="G12:I12"/>
    <mergeCell ref="F7:G8"/>
    <mergeCell ref="E22:F24"/>
  </mergeCells>
  <phoneticPr fontId="2"/>
  <pageMargins left="0.55118110236220474" right="0.43307086614173229" top="0.35433070866141736" bottom="0.15748031496062992"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topLeftCell="A49" zoomScale="85" zoomScaleNormal="100" zoomScaleSheetLayoutView="85" workbookViewId="0">
      <selection activeCell="L67" sqref="L67"/>
    </sheetView>
  </sheetViews>
  <sheetFormatPr defaultRowHeight="20.100000000000001" customHeight="1" x14ac:dyDescent="0.15"/>
  <cols>
    <col min="1" max="2" width="5.625" style="45" customWidth="1"/>
    <col min="3" max="3" width="30.375" style="46" customWidth="1"/>
    <col min="4" max="5" width="10.625" style="12" customWidth="1"/>
    <col min="6" max="6" width="13.625" style="12" customWidth="1"/>
    <col min="7" max="7" width="14.5" style="12" customWidth="1"/>
    <col min="8" max="9" width="12.625" style="12" customWidth="1"/>
    <col min="10" max="10" width="9" style="12" hidden="1" customWidth="1"/>
    <col min="11" max="11" width="8.125" style="47" customWidth="1"/>
    <col min="12" max="12" width="10.625" style="45" customWidth="1"/>
    <col min="13" max="16384" width="9" style="12"/>
  </cols>
  <sheetData>
    <row r="1" spans="1:12" s="2" customFormat="1" ht="20.45" customHeight="1" x14ac:dyDescent="0.15">
      <c r="A1" s="100" t="s">
        <v>329</v>
      </c>
      <c r="B1" s="100"/>
      <c r="C1" s="100"/>
      <c r="D1" s="100"/>
      <c r="E1" s="100"/>
      <c r="F1" s="100"/>
      <c r="G1" s="100"/>
      <c r="H1" s="100"/>
      <c r="I1" s="100"/>
      <c r="J1" s="100"/>
      <c r="K1" s="100"/>
      <c r="L1" s="1" t="s">
        <v>14</v>
      </c>
    </row>
    <row r="2" spans="1:12" s="2" customFormat="1" ht="20.45" customHeight="1" x14ac:dyDescent="0.15">
      <c r="A2" s="51"/>
      <c r="B2" s="51" t="s">
        <v>186</v>
      </c>
      <c r="C2" s="51"/>
      <c r="D2" s="51"/>
      <c r="E2" s="51"/>
      <c r="F2" s="51"/>
      <c r="G2" s="51"/>
      <c r="H2" s="51"/>
      <c r="I2" s="51"/>
      <c r="J2" s="51"/>
      <c r="K2" s="51"/>
      <c r="L2" s="52"/>
    </row>
    <row r="3" spans="1:12" s="2" customFormat="1" ht="20.45" customHeight="1" x14ac:dyDescent="0.15">
      <c r="A3" s="3" t="s">
        <v>321</v>
      </c>
      <c r="B3" s="4"/>
      <c r="C3" s="4"/>
      <c r="D3" s="4"/>
      <c r="E3" s="4"/>
      <c r="F3" s="4"/>
      <c r="G3" s="4"/>
      <c r="H3" s="4"/>
      <c r="I3" s="4"/>
    </row>
    <row r="4" spans="1:12" s="2" customFormat="1" ht="20.45" customHeight="1" x14ac:dyDescent="0.15">
      <c r="A4" s="3" t="s">
        <v>322</v>
      </c>
      <c r="B4" s="4"/>
      <c r="C4" s="4"/>
      <c r="D4" s="4"/>
      <c r="E4" s="4"/>
      <c r="F4" s="4"/>
      <c r="G4" s="4"/>
      <c r="H4" s="4"/>
      <c r="I4" s="4"/>
    </row>
    <row r="5" spans="1:12" s="2" customFormat="1" ht="20.45" customHeight="1" x14ac:dyDescent="0.15">
      <c r="A5" s="53"/>
      <c r="B5" s="54"/>
      <c r="C5" s="55"/>
      <c r="D5" s="56"/>
      <c r="E5" s="56"/>
      <c r="F5" s="56"/>
      <c r="G5" s="56"/>
      <c r="H5" s="56"/>
      <c r="I5" s="56"/>
      <c r="J5" s="56"/>
      <c r="K5" s="57"/>
      <c r="L5" s="58" t="s">
        <v>185</v>
      </c>
    </row>
    <row r="6" spans="1:12" ht="20.45" customHeight="1" x14ac:dyDescent="0.15">
      <c r="A6" s="113" t="s">
        <v>11</v>
      </c>
      <c r="B6" s="113"/>
      <c r="C6" s="114" t="s">
        <v>10</v>
      </c>
      <c r="D6" s="125" t="s">
        <v>9</v>
      </c>
      <c r="E6" s="125"/>
      <c r="F6" s="125"/>
      <c r="G6" s="125"/>
      <c r="H6" s="125"/>
      <c r="I6" s="125"/>
      <c r="J6" s="173" t="s">
        <v>234</v>
      </c>
      <c r="K6" s="172" t="s">
        <v>8</v>
      </c>
      <c r="L6" s="125" t="s">
        <v>7</v>
      </c>
    </row>
    <row r="7" spans="1:12" ht="20.45" customHeight="1" x14ac:dyDescent="0.15">
      <c r="A7" s="10" t="s">
        <v>6</v>
      </c>
      <c r="B7" s="10" t="s">
        <v>5</v>
      </c>
      <c r="C7" s="114"/>
      <c r="D7" s="125"/>
      <c r="E7" s="125"/>
      <c r="F7" s="125"/>
      <c r="G7" s="125"/>
      <c r="H7" s="125"/>
      <c r="I7" s="125"/>
      <c r="J7" s="174"/>
      <c r="K7" s="112"/>
      <c r="L7" s="125"/>
    </row>
    <row r="8" spans="1:12" ht="20.45" customHeight="1" x14ac:dyDescent="0.15">
      <c r="A8" s="7" t="s">
        <v>18</v>
      </c>
      <c r="B8" s="8">
        <v>1211</v>
      </c>
      <c r="C8" s="9" t="s">
        <v>184</v>
      </c>
      <c r="D8" s="117" t="s">
        <v>24</v>
      </c>
      <c r="E8" s="117"/>
      <c r="F8" s="118" t="s">
        <v>23</v>
      </c>
      <c r="G8" s="118"/>
      <c r="H8" s="129" t="s">
        <v>317</v>
      </c>
      <c r="I8" s="129"/>
      <c r="J8" s="59">
        <v>1672</v>
      </c>
      <c r="K8" s="15">
        <f>J8*0.93</f>
        <v>1554.96</v>
      </c>
      <c r="L8" s="10" t="s">
        <v>3</v>
      </c>
    </row>
    <row r="9" spans="1:12" ht="20.45" customHeight="1" x14ac:dyDescent="0.15">
      <c r="A9" s="7" t="s">
        <v>18</v>
      </c>
      <c r="B9" s="8">
        <v>1212</v>
      </c>
      <c r="C9" s="9" t="s">
        <v>183</v>
      </c>
      <c r="D9" s="117"/>
      <c r="E9" s="117"/>
      <c r="F9" s="118"/>
      <c r="G9" s="118"/>
      <c r="H9" s="130" t="s">
        <v>153</v>
      </c>
      <c r="I9" s="130"/>
      <c r="J9" s="60">
        <v>55</v>
      </c>
      <c r="K9" s="15">
        <f>J9*0.93</f>
        <v>51.150000000000006</v>
      </c>
      <c r="L9" s="10" t="s">
        <v>4</v>
      </c>
    </row>
    <row r="10" spans="1:12" ht="20.45" customHeight="1" x14ac:dyDescent="0.15">
      <c r="A10" s="7" t="s">
        <v>18</v>
      </c>
      <c r="B10" s="8">
        <v>1221</v>
      </c>
      <c r="C10" s="9" t="s">
        <v>181</v>
      </c>
      <c r="D10" s="117"/>
      <c r="E10" s="117"/>
      <c r="F10" s="108" t="s">
        <v>76</v>
      </c>
      <c r="G10" s="109"/>
      <c r="H10" s="107" t="s">
        <v>281</v>
      </c>
      <c r="I10" s="107"/>
      <c r="J10" s="60">
        <v>3428</v>
      </c>
      <c r="K10" s="15">
        <f>J10*0.93</f>
        <v>3188.04</v>
      </c>
      <c r="L10" s="10" t="s">
        <v>3</v>
      </c>
    </row>
    <row r="11" spans="1:12" ht="20.45" customHeight="1" x14ac:dyDescent="0.15">
      <c r="A11" s="7" t="s">
        <v>18</v>
      </c>
      <c r="B11" s="8">
        <v>1222</v>
      </c>
      <c r="C11" s="9" t="s">
        <v>180</v>
      </c>
      <c r="D11" s="117"/>
      <c r="E11" s="117"/>
      <c r="F11" s="110"/>
      <c r="G11" s="111"/>
      <c r="H11" s="107" t="s">
        <v>282</v>
      </c>
      <c r="I11" s="107"/>
      <c r="J11" s="60">
        <v>113</v>
      </c>
      <c r="K11" s="15">
        <f>J11*0.93</f>
        <v>105.09</v>
      </c>
      <c r="L11" s="10" t="s">
        <v>4</v>
      </c>
    </row>
    <row r="12" spans="1:12" ht="20.45" customHeight="1" x14ac:dyDescent="0.15">
      <c r="A12" s="7" t="s">
        <v>18</v>
      </c>
      <c r="B12" s="8">
        <v>8110</v>
      </c>
      <c r="C12" s="9" t="s">
        <v>85</v>
      </c>
      <c r="D12" s="117" t="s">
        <v>313</v>
      </c>
      <c r="E12" s="117"/>
      <c r="F12" s="117"/>
      <c r="G12" s="107" t="s">
        <v>83</v>
      </c>
      <c r="H12" s="107"/>
      <c r="I12" s="107"/>
      <c r="J12" s="60"/>
      <c r="K12" s="11"/>
      <c r="L12" s="10" t="s">
        <v>3</v>
      </c>
    </row>
    <row r="13" spans="1:12" ht="20.45" customHeight="1" x14ac:dyDescent="0.15">
      <c r="A13" s="7" t="s">
        <v>18</v>
      </c>
      <c r="B13" s="8">
        <v>8111</v>
      </c>
      <c r="C13" s="9" t="s">
        <v>84</v>
      </c>
      <c r="D13" s="117"/>
      <c r="E13" s="117"/>
      <c r="F13" s="117"/>
      <c r="G13" s="107" t="s">
        <v>83</v>
      </c>
      <c r="H13" s="107"/>
      <c r="I13" s="107"/>
      <c r="J13" s="60"/>
      <c r="K13" s="11"/>
      <c r="L13" s="10" t="s">
        <v>4</v>
      </c>
    </row>
    <row r="14" spans="1:12" ht="20.45" customHeight="1" x14ac:dyDescent="0.15">
      <c r="A14" s="7" t="s">
        <v>18</v>
      </c>
      <c r="B14" s="8">
        <v>6125</v>
      </c>
      <c r="C14" s="9" t="s">
        <v>178</v>
      </c>
      <c r="D14" s="155" t="s">
        <v>314</v>
      </c>
      <c r="E14" s="155"/>
      <c r="F14" s="155"/>
      <c r="G14" s="150" t="s">
        <v>79</v>
      </c>
      <c r="H14" s="154"/>
      <c r="I14" s="13" t="s">
        <v>78</v>
      </c>
      <c r="J14" s="61"/>
      <c r="K14" s="14">
        <v>-376</v>
      </c>
      <c r="L14" s="151" t="s">
        <v>263</v>
      </c>
    </row>
    <row r="15" spans="1:12" ht="20.45" customHeight="1" x14ac:dyDescent="0.15">
      <c r="A15" s="7" t="s">
        <v>18</v>
      </c>
      <c r="B15" s="8">
        <v>6126</v>
      </c>
      <c r="C15" s="9" t="s">
        <v>177</v>
      </c>
      <c r="D15" s="155"/>
      <c r="E15" s="155"/>
      <c r="F15" s="155"/>
      <c r="G15" s="150" t="s">
        <v>76</v>
      </c>
      <c r="H15" s="154"/>
      <c r="I15" s="13" t="s">
        <v>75</v>
      </c>
      <c r="J15" s="60"/>
      <c r="K15" s="14">
        <v>-752</v>
      </c>
      <c r="L15" s="152"/>
    </row>
    <row r="16" spans="1:12" ht="20.45" customHeight="1" x14ac:dyDescent="0.15">
      <c r="A16" s="7" t="s">
        <v>18</v>
      </c>
      <c r="B16" s="8">
        <v>5020</v>
      </c>
      <c r="C16" s="9" t="s">
        <v>176</v>
      </c>
      <c r="D16" s="126" t="s">
        <v>73</v>
      </c>
      <c r="E16" s="126"/>
      <c r="F16" s="126"/>
      <c r="G16" s="103"/>
      <c r="H16" s="128" t="s">
        <v>13</v>
      </c>
      <c r="I16" s="130"/>
      <c r="J16" s="60"/>
      <c r="K16" s="15">
        <v>100</v>
      </c>
      <c r="L16" s="152"/>
    </row>
    <row r="17" spans="1:12" ht="20.45" customHeight="1" x14ac:dyDescent="0.15">
      <c r="A17" s="7" t="s">
        <v>18</v>
      </c>
      <c r="B17" s="8">
        <v>5012</v>
      </c>
      <c r="C17" s="9" t="s">
        <v>175</v>
      </c>
      <c r="D17" s="126" t="s">
        <v>71</v>
      </c>
      <c r="E17" s="126"/>
      <c r="F17" s="126"/>
      <c r="G17" s="103"/>
      <c r="H17" s="128" t="s">
        <v>70</v>
      </c>
      <c r="I17" s="130"/>
      <c r="J17" s="62"/>
      <c r="K17" s="15">
        <v>225</v>
      </c>
      <c r="L17" s="152"/>
    </row>
    <row r="18" spans="1:12" ht="20.45" customHeight="1" x14ac:dyDescent="0.15">
      <c r="A18" s="7" t="s">
        <v>18</v>
      </c>
      <c r="B18" s="8">
        <v>6129</v>
      </c>
      <c r="C18" s="9" t="s">
        <v>179</v>
      </c>
      <c r="D18" s="126" t="s">
        <v>187</v>
      </c>
      <c r="E18" s="126"/>
      <c r="F18" s="126"/>
      <c r="G18" s="103"/>
      <c r="H18" s="127" t="s">
        <v>81</v>
      </c>
      <c r="I18" s="128"/>
      <c r="J18" s="61"/>
      <c r="K18" s="15">
        <v>240</v>
      </c>
      <c r="L18" s="152"/>
    </row>
    <row r="19" spans="1:12" ht="20.45" customHeight="1" x14ac:dyDescent="0.15">
      <c r="A19" s="7" t="s">
        <v>188</v>
      </c>
      <c r="B19" s="8">
        <v>6120</v>
      </c>
      <c r="C19" s="9" t="s">
        <v>268</v>
      </c>
      <c r="D19" s="103" t="s">
        <v>190</v>
      </c>
      <c r="E19" s="104"/>
      <c r="F19" s="104"/>
      <c r="G19" s="104"/>
      <c r="H19" s="127" t="s">
        <v>191</v>
      </c>
      <c r="I19" s="128"/>
      <c r="J19" s="15"/>
      <c r="K19" s="15">
        <v>50</v>
      </c>
      <c r="L19" s="152"/>
    </row>
    <row r="20" spans="1:12" ht="20.45" customHeight="1" x14ac:dyDescent="0.15">
      <c r="A20" s="7" t="s">
        <v>18</v>
      </c>
      <c r="B20" s="8">
        <v>5013</v>
      </c>
      <c r="C20" s="9" t="s">
        <v>174</v>
      </c>
      <c r="D20" s="126" t="s">
        <v>192</v>
      </c>
      <c r="E20" s="126"/>
      <c r="F20" s="126"/>
      <c r="G20" s="103"/>
      <c r="H20" s="128" t="s">
        <v>12</v>
      </c>
      <c r="I20" s="130"/>
      <c r="J20" s="15"/>
      <c r="K20" s="15">
        <v>200</v>
      </c>
      <c r="L20" s="152"/>
    </row>
    <row r="21" spans="1:12" ht="20.45" customHeight="1" x14ac:dyDescent="0.15">
      <c r="A21" s="7" t="s">
        <v>18</v>
      </c>
      <c r="B21" s="8">
        <v>5014</v>
      </c>
      <c r="C21" s="9" t="s">
        <v>270</v>
      </c>
      <c r="D21" s="168" t="s">
        <v>195</v>
      </c>
      <c r="E21" s="169"/>
      <c r="F21" s="103" t="s">
        <v>238</v>
      </c>
      <c r="G21" s="104"/>
      <c r="H21" s="128" t="s">
        <v>68</v>
      </c>
      <c r="I21" s="130"/>
      <c r="J21" s="60"/>
      <c r="K21" s="15">
        <v>150</v>
      </c>
      <c r="L21" s="152"/>
    </row>
    <row r="22" spans="1:12" ht="20.45" customHeight="1" x14ac:dyDescent="0.15">
      <c r="A22" s="7" t="s">
        <v>188</v>
      </c>
      <c r="B22" s="8">
        <v>5021</v>
      </c>
      <c r="C22" s="9" t="s">
        <v>269</v>
      </c>
      <c r="D22" s="170"/>
      <c r="E22" s="171"/>
      <c r="F22" s="103" t="s">
        <v>271</v>
      </c>
      <c r="G22" s="104"/>
      <c r="H22" s="16"/>
      <c r="I22" s="17" t="s">
        <v>240</v>
      </c>
      <c r="J22" s="62"/>
      <c r="K22" s="15">
        <v>160</v>
      </c>
      <c r="L22" s="152"/>
    </row>
    <row r="23" spans="1:12" ht="20.45" customHeight="1" x14ac:dyDescent="0.15">
      <c r="A23" s="7" t="s">
        <v>18</v>
      </c>
      <c r="B23" s="8">
        <v>5016</v>
      </c>
      <c r="C23" s="9" t="s">
        <v>173</v>
      </c>
      <c r="D23" s="117" t="s">
        <v>199</v>
      </c>
      <c r="E23" s="119" t="s">
        <v>66</v>
      </c>
      <c r="F23" s="120"/>
      <c r="G23" s="149" t="s">
        <v>65</v>
      </c>
      <c r="H23" s="150"/>
      <c r="I23" s="13" t="s">
        <v>60</v>
      </c>
      <c r="J23" s="61"/>
      <c r="K23" s="15">
        <v>480</v>
      </c>
      <c r="L23" s="152"/>
    </row>
    <row r="24" spans="1:12" ht="20.45" customHeight="1" x14ac:dyDescent="0.15">
      <c r="A24" s="7" t="s">
        <v>18</v>
      </c>
      <c r="B24" s="8">
        <v>5017</v>
      </c>
      <c r="C24" s="9" t="s">
        <v>172</v>
      </c>
      <c r="D24" s="117"/>
      <c r="E24" s="121"/>
      <c r="F24" s="122"/>
      <c r="G24" s="149" t="s">
        <v>63</v>
      </c>
      <c r="H24" s="150"/>
      <c r="I24" s="13" t="s">
        <v>60</v>
      </c>
      <c r="J24" s="61"/>
      <c r="K24" s="15">
        <v>480</v>
      </c>
      <c r="L24" s="152"/>
    </row>
    <row r="25" spans="1:12" ht="20.45" customHeight="1" x14ac:dyDescent="0.15">
      <c r="A25" s="7" t="s">
        <v>18</v>
      </c>
      <c r="B25" s="8">
        <v>5018</v>
      </c>
      <c r="C25" s="9" t="s">
        <v>171</v>
      </c>
      <c r="D25" s="117"/>
      <c r="E25" s="123"/>
      <c r="F25" s="124"/>
      <c r="G25" s="149" t="s">
        <v>61</v>
      </c>
      <c r="H25" s="150"/>
      <c r="I25" s="13" t="s">
        <v>60</v>
      </c>
      <c r="J25" s="61"/>
      <c r="K25" s="15">
        <v>480</v>
      </c>
      <c r="L25" s="152"/>
    </row>
    <row r="26" spans="1:12" ht="20.45" customHeight="1" x14ac:dyDescent="0.15">
      <c r="A26" s="7" t="s">
        <v>18</v>
      </c>
      <c r="B26" s="8">
        <v>5019</v>
      </c>
      <c r="C26" s="9" t="s">
        <v>170</v>
      </c>
      <c r="D26" s="117"/>
      <c r="E26" s="116" t="s">
        <v>58</v>
      </c>
      <c r="F26" s="116"/>
      <c r="G26" s="159" t="s">
        <v>57</v>
      </c>
      <c r="H26" s="160"/>
      <c r="I26" s="18" t="s">
        <v>56</v>
      </c>
      <c r="J26" s="62"/>
      <c r="K26" s="15">
        <v>700</v>
      </c>
      <c r="L26" s="152"/>
    </row>
    <row r="27" spans="1:12" s="28" customFormat="1" ht="20.45" customHeight="1" x14ac:dyDescent="0.15">
      <c r="A27" s="7" t="s">
        <v>18</v>
      </c>
      <c r="B27" s="19">
        <v>5015</v>
      </c>
      <c r="C27" s="20" t="s">
        <v>169</v>
      </c>
      <c r="D27" s="105" t="s">
        <v>200</v>
      </c>
      <c r="E27" s="106"/>
      <c r="F27" s="175"/>
      <c r="G27" s="63"/>
      <c r="H27" s="21"/>
      <c r="I27" s="22" t="s">
        <v>54</v>
      </c>
      <c r="J27" s="64"/>
      <c r="K27" s="23">
        <v>120</v>
      </c>
      <c r="L27" s="152"/>
    </row>
    <row r="28" spans="1:12" s="28" customFormat="1" ht="20.45" customHeight="1" x14ac:dyDescent="0.15">
      <c r="A28" s="7" t="s">
        <v>188</v>
      </c>
      <c r="B28" s="19">
        <v>6021</v>
      </c>
      <c r="C28" s="20" t="s">
        <v>272</v>
      </c>
      <c r="D28" s="138" t="s">
        <v>201</v>
      </c>
      <c r="E28" s="139"/>
      <c r="F28" s="115" t="s">
        <v>206</v>
      </c>
      <c r="G28" s="105" t="s">
        <v>23</v>
      </c>
      <c r="H28" s="106"/>
      <c r="I28" s="22" t="s">
        <v>204</v>
      </c>
      <c r="J28" s="64"/>
      <c r="K28" s="23">
        <v>88</v>
      </c>
      <c r="L28" s="152"/>
    </row>
    <row r="29" spans="1:12" s="28" customFormat="1" ht="20.45" customHeight="1" x14ac:dyDescent="0.15">
      <c r="A29" s="7" t="s">
        <v>188</v>
      </c>
      <c r="B29" s="19">
        <v>6022</v>
      </c>
      <c r="C29" s="20" t="s">
        <v>273</v>
      </c>
      <c r="D29" s="161"/>
      <c r="E29" s="162"/>
      <c r="F29" s="115"/>
      <c r="G29" s="105" t="s">
        <v>19</v>
      </c>
      <c r="H29" s="106"/>
      <c r="I29" s="22" t="s">
        <v>205</v>
      </c>
      <c r="J29" s="64"/>
      <c r="K29" s="23">
        <v>176</v>
      </c>
      <c r="L29" s="152"/>
    </row>
    <row r="30" spans="1:12" s="28" customFormat="1" ht="20.45" customHeight="1" x14ac:dyDescent="0.15">
      <c r="A30" s="7" t="s">
        <v>18</v>
      </c>
      <c r="B30" s="19">
        <v>6127</v>
      </c>
      <c r="C30" s="20" t="s">
        <v>168</v>
      </c>
      <c r="D30" s="161"/>
      <c r="E30" s="162"/>
      <c r="F30" s="115" t="s">
        <v>207</v>
      </c>
      <c r="G30" s="105" t="s">
        <v>23</v>
      </c>
      <c r="H30" s="106"/>
      <c r="I30" s="22" t="s">
        <v>53</v>
      </c>
      <c r="J30" s="64"/>
      <c r="K30" s="23">
        <v>72</v>
      </c>
      <c r="L30" s="152"/>
    </row>
    <row r="31" spans="1:12" s="28" customFormat="1" ht="20.45" customHeight="1" x14ac:dyDescent="0.15">
      <c r="A31" s="7" t="s">
        <v>18</v>
      </c>
      <c r="B31" s="19">
        <v>6128</v>
      </c>
      <c r="C31" s="20" t="s">
        <v>167</v>
      </c>
      <c r="D31" s="161"/>
      <c r="E31" s="162"/>
      <c r="F31" s="115"/>
      <c r="G31" s="105" t="s">
        <v>19</v>
      </c>
      <c r="H31" s="106"/>
      <c r="I31" s="22" t="s">
        <v>52</v>
      </c>
      <c r="J31" s="64"/>
      <c r="K31" s="23">
        <v>144</v>
      </c>
      <c r="L31" s="152"/>
    </row>
    <row r="32" spans="1:12" s="28" customFormat="1" ht="20.45" customHeight="1" x14ac:dyDescent="0.15">
      <c r="A32" s="7" t="s">
        <v>18</v>
      </c>
      <c r="B32" s="19">
        <v>6123</v>
      </c>
      <c r="C32" s="20" t="s">
        <v>305</v>
      </c>
      <c r="D32" s="161"/>
      <c r="E32" s="162"/>
      <c r="F32" s="115" t="s">
        <v>210</v>
      </c>
      <c r="G32" s="105" t="s">
        <v>23</v>
      </c>
      <c r="H32" s="106"/>
      <c r="I32" s="22" t="s">
        <v>50</v>
      </c>
      <c r="J32" s="64"/>
      <c r="K32" s="23">
        <v>24</v>
      </c>
      <c r="L32" s="152"/>
    </row>
    <row r="33" spans="1:13" s="28" customFormat="1" ht="20.45" customHeight="1" x14ac:dyDescent="0.15">
      <c r="A33" s="7" t="s">
        <v>18</v>
      </c>
      <c r="B33" s="19">
        <v>6124</v>
      </c>
      <c r="C33" s="20" t="s">
        <v>306</v>
      </c>
      <c r="D33" s="140"/>
      <c r="E33" s="141"/>
      <c r="F33" s="115"/>
      <c r="G33" s="156" t="s">
        <v>19</v>
      </c>
      <c r="H33" s="105"/>
      <c r="I33" s="22" t="s">
        <v>48</v>
      </c>
      <c r="J33" s="64"/>
      <c r="K33" s="23">
        <v>48</v>
      </c>
      <c r="L33" s="152"/>
    </row>
    <row r="34" spans="1:13" s="28" customFormat="1" ht="20.45" customHeight="1" x14ac:dyDescent="0.15">
      <c r="A34" s="7" t="s">
        <v>274</v>
      </c>
      <c r="B34" s="19">
        <v>4011</v>
      </c>
      <c r="C34" s="20" t="s">
        <v>275</v>
      </c>
      <c r="D34" s="138" t="s">
        <v>215</v>
      </c>
      <c r="E34" s="139"/>
      <c r="F34" s="163" t="s">
        <v>247</v>
      </c>
      <c r="G34" s="164"/>
      <c r="H34" s="164"/>
      <c r="I34" s="22" t="s">
        <v>216</v>
      </c>
      <c r="J34" s="64"/>
      <c r="K34" s="23">
        <v>100</v>
      </c>
      <c r="L34" s="152"/>
    </row>
    <row r="35" spans="1:13" s="28" customFormat="1" ht="20.45" customHeight="1" x14ac:dyDescent="0.15">
      <c r="A35" s="7" t="s">
        <v>18</v>
      </c>
      <c r="B35" s="19">
        <v>4012</v>
      </c>
      <c r="C35" s="20" t="s">
        <v>276</v>
      </c>
      <c r="D35" s="161"/>
      <c r="E35" s="162"/>
      <c r="F35" s="180" t="s">
        <v>248</v>
      </c>
      <c r="G35" s="180"/>
      <c r="H35" s="25"/>
      <c r="I35" s="22" t="s">
        <v>12</v>
      </c>
      <c r="J35" s="64"/>
      <c r="K35" s="23">
        <v>200</v>
      </c>
      <c r="L35" s="152"/>
    </row>
    <row r="36" spans="1:13" s="28" customFormat="1" ht="20.45" customHeight="1" x14ac:dyDescent="0.15">
      <c r="A36" s="7" t="s">
        <v>18</v>
      </c>
      <c r="B36" s="19">
        <v>4013</v>
      </c>
      <c r="C36" s="20" t="s">
        <v>277</v>
      </c>
      <c r="D36" s="140"/>
      <c r="E36" s="141"/>
      <c r="F36" s="180"/>
      <c r="G36" s="180"/>
      <c r="H36" s="26" t="s">
        <v>249</v>
      </c>
      <c r="I36" s="22" t="s">
        <v>13</v>
      </c>
      <c r="J36" s="64"/>
      <c r="K36" s="23">
        <v>100</v>
      </c>
      <c r="L36" s="153"/>
    </row>
    <row r="37" spans="1:13" s="28" customFormat="1" ht="20.45" customHeight="1" x14ac:dyDescent="0.15">
      <c r="A37" s="7" t="s">
        <v>18</v>
      </c>
      <c r="B37" s="19">
        <v>6210</v>
      </c>
      <c r="C37" s="20" t="s">
        <v>278</v>
      </c>
      <c r="D37" s="138" t="s">
        <v>254</v>
      </c>
      <c r="E37" s="139"/>
      <c r="F37" s="142" t="s">
        <v>220</v>
      </c>
      <c r="G37" s="143"/>
      <c r="H37" s="143"/>
      <c r="I37" s="22" t="s">
        <v>222</v>
      </c>
      <c r="J37" s="64"/>
      <c r="K37" s="23">
        <v>20</v>
      </c>
      <c r="L37" s="152" t="s">
        <v>46</v>
      </c>
    </row>
    <row r="38" spans="1:13" s="28" customFormat="1" ht="20.45" customHeight="1" x14ac:dyDescent="0.15">
      <c r="A38" s="7" t="s">
        <v>18</v>
      </c>
      <c r="B38" s="19">
        <v>6211</v>
      </c>
      <c r="C38" s="20" t="s">
        <v>279</v>
      </c>
      <c r="D38" s="140"/>
      <c r="E38" s="141"/>
      <c r="F38" s="142" t="s">
        <v>255</v>
      </c>
      <c r="G38" s="143"/>
      <c r="H38" s="143"/>
      <c r="I38" s="22" t="s">
        <v>47</v>
      </c>
      <c r="J38" s="64"/>
      <c r="K38" s="23">
        <v>5</v>
      </c>
      <c r="L38" s="153"/>
    </row>
    <row r="39" spans="1:13" s="28" customFormat="1" ht="20.45" customHeight="1" x14ac:dyDescent="0.15">
      <c r="A39" s="7" t="s">
        <v>188</v>
      </c>
      <c r="B39" s="19">
        <v>6321</v>
      </c>
      <c r="C39" s="20" t="s">
        <v>280</v>
      </c>
      <c r="D39" s="163" t="s">
        <v>225</v>
      </c>
      <c r="E39" s="164"/>
      <c r="F39" s="164"/>
      <c r="G39" s="164"/>
      <c r="H39" s="164"/>
      <c r="I39" s="22" t="s">
        <v>224</v>
      </c>
      <c r="J39" s="23"/>
      <c r="K39" s="23">
        <v>40</v>
      </c>
      <c r="L39" s="125" t="s">
        <v>3</v>
      </c>
    </row>
    <row r="40" spans="1:13" s="28" customFormat="1" ht="20.45" customHeight="1" x14ac:dyDescent="0.15">
      <c r="A40" s="7" t="s">
        <v>18</v>
      </c>
      <c r="B40" s="19">
        <v>6100</v>
      </c>
      <c r="C40" s="20" t="s">
        <v>45</v>
      </c>
      <c r="D40" s="138" t="s">
        <v>226</v>
      </c>
      <c r="E40" s="139"/>
      <c r="F40" s="103" t="s">
        <v>2</v>
      </c>
      <c r="G40" s="104"/>
      <c r="H40" s="101" t="s">
        <v>44</v>
      </c>
      <c r="I40" s="102"/>
      <c r="J40" s="23"/>
      <c r="K40" s="23"/>
      <c r="L40" s="125"/>
    </row>
    <row r="41" spans="1:13" s="28" customFormat="1" ht="20.45" customHeight="1" x14ac:dyDescent="0.15">
      <c r="A41" s="7" t="s">
        <v>18</v>
      </c>
      <c r="B41" s="19">
        <v>6110</v>
      </c>
      <c r="C41" s="20" t="s">
        <v>43</v>
      </c>
      <c r="D41" s="161"/>
      <c r="E41" s="162"/>
      <c r="F41" s="103" t="s">
        <v>1</v>
      </c>
      <c r="G41" s="104"/>
      <c r="H41" s="101" t="s">
        <v>41</v>
      </c>
      <c r="I41" s="102"/>
      <c r="J41" s="23"/>
      <c r="K41" s="23"/>
      <c r="L41" s="125"/>
    </row>
    <row r="42" spans="1:13" s="28" customFormat="1" ht="20.45" customHeight="1" x14ac:dyDescent="0.15">
      <c r="A42" s="7" t="s">
        <v>18</v>
      </c>
      <c r="B42" s="19">
        <v>6111</v>
      </c>
      <c r="C42" s="20" t="s">
        <v>40</v>
      </c>
      <c r="D42" s="161"/>
      <c r="E42" s="162"/>
      <c r="F42" s="103" t="s">
        <v>0</v>
      </c>
      <c r="G42" s="104"/>
      <c r="H42" s="101" t="s">
        <v>39</v>
      </c>
      <c r="I42" s="102"/>
      <c r="J42" s="65"/>
      <c r="K42" s="23"/>
      <c r="L42" s="125"/>
    </row>
    <row r="43" spans="1:13" s="28" customFormat="1" ht="20.45" customHeight="1" x14ac:dyDescent="0.15">
      <c r="A43" s="7" t="s">
        <v>18</v>
      </c>
      <c r="B43" s="19">
        <v>6118</v>
      </c>
      <c r="C43" s="20" t="s">
        <v>38</v>
      </c>
      <c r="D43" s="165" t="s">
        <v>227</v>
      </c>
      <c r="E43" s="165"/>
      <c r="F43" s="131" t="s">
        <v>15</v>
      </c>
      <c r="G43" s="132"/>
      <c r="H43" s="101" t="s">
        <v>37</v>
      </c>
      <c r="I43" s="102"/>
      <c r="J43" s="65"/>
      <c r="K43" s="23"/>
      <c r="L43" s="125"/>
    </row>
    <row r="44" spans="1:13" s="28" customFormat="1" ht="20.45" customHeight="1" x14ac:dyDescent="0.15">
      <c r="A44" s="7" t="s">
        <v>18</v>
      </c>
      <c r="B44" s="19">
        <v>6119</v>
      </c>
      <c r="C44" s="20" t="s">
        <v>36</v>
      </c>
      <c r="D44" s="165"/>
      <c r="E44" s="165"/>
      <c r="F44" s="131" t="s">
        <v>16</v>
      </c>
      <c r="G44" s="132"/>
      <c r="H44" s="101" t="s">
        <v>34</v>
      </c>
      <c r="I44" s="102"/>
      <c r="J44" s="65"/>
      <c r="K44" s="23"/>
      <c r="L44" s="125"/>
    </row>
    <row r="45" spans="1:13" s="28" customFormat="1" ht="20.45" customHeight="1" x14ac:dyDescent="0.15">
      <c r="A45" s="92" t="s">
        <v>323</v>
      </c>
      <c r="B45" s="93">
        <v>6114</v>
      </c>
      <c r="C45" s="94" t="s">
        <v>324</v>
      </c>
      <c r="D45" s="145" t="s">
        <v>325</v>
      </c>
      <c r="E45" s="145"/>
      <c r="F45" s="145"/>
      <c r="G45" s="146"/>
      <c r="H45" s="147" t="s">
        <v>330</v>
      </c>
      <c r="I45" s="148"/>
      <c r="J45" s="95"/>
      <c r="K45" s="98"/>
      <c r="L45" s="125"/>
    </row>
    <row r="46" spans="1:13" ht="20.45" customHeight="1" x14ac:dyDescent="0.15">
      <c r="A46" s="29"/>
      <c r="B46" s="30"/>
      <c r="C46" s="31"/>
      <c r="D46" s="32"/>
      <c r="E46" s="32"/>
      <c r="F46" s="33"/>
      <c r="G46" s="33"/>
      <c r="H46" s="34"/>
      <c r="I46" s="34"/>
      <c r="J46" s="86"/>
      <c r="K46" s="35"/>
      <c r="L46" s="29"/>
      <c r="M46" s="70"/>
    </row>
    <row r="47" spans="1:13" ht="20.45" customHeight="1" x14ac:dyDescent="0.15">
      <c r="A47" s="71" t="s">
        <v>33</v>
      </c>
      <c r="B47" s="71"/>
      <c r="C47" s="71"/>
      <c r="D47" s="71"/>
      <c r="E47" s="71"/>
      <c r="F47" s="71"/>
      <c r="G47" s="71"/>
      <c r="H47" s="71"/>
      <c r="I47" s="71"/>
      <c r="J47" s="72"/>
      <c r="K47" s="71"/>
      <c r="L47" s="71"/>
    </row>
    <row r="48" spans="1:13" ht="20.45" customHeight="1" x14ac:dyDescent="0.15">
      <c r="A48" s="113" t="s">
        <v>11</v>
      </c>
      <c r="B48" s="113"/>
      <c r="C48" s="114" t="s">
        <v>10</v>
      </c>
      <c r="D48" s="125" t="s">
        <v>9</v>
      </c>
      <c r="E48" s="125"/>
      <c r="F48" s="125"/>
      <c r="G48" s="125"/>
      <c r="H48" s="125"/>
      <c r="I48" s="125"/>
      <c r="J48" s="178" t="s">
        <v>234</v>
      </c>
      <c r="K48" s="172" t="s">
        <v>8</v>
      </c>
      <c r="L48" s="125" t="s">
        <v>7</v>
      </c>
    </row>
    <row r="49" spans="1:13" ht="20.45" customHeight="1" x14ac:dyDescent="0.15">
      <c r="A49" s="10" t="s">
        <v>6</v>
      </c>
      <c r="B49" s="10" t="s">
        <v>5</v>
      </c>
      <c r="C49" s="114"/>
      <c r="D49" s="125"/>
      <c r="E49" s="125"/>
      <c r="F49" s="125"/>
      <c r="G49" s="125"/>
      <c r="H49" s="125"/>
      <c r="I49" s="125"/>
      <c r="J49" s="179"/>
      <c r="K49" s="172"/>
      <c r="L49" s="125"/>
    </row>
    <row r="50" spans="1:13" ht="20.45" customHeight="1" x14ac:dyDescent="0.15">
      <c r="A50" s="7" t="s">
        <v>18</v>
      </c>
      <c r="B50" s="7">
        <v>8004</v>
      </c>
      <c r="C50" s="9" t="s">
        <v>166</v>
      </c>
      <c r="D50" s="117" t="s">
        <v>24</v>
      </c>
      <c r="E50" s="117"/>
      <c r="F50" s="117" t="s">
        <v>23</v>
      </c>
      <c r="G50" s="117"/>
      <c r="H50" s="7" t="s">
        <v>283</v>
      </c>
      <c r="I50" s="176" t="s">
        <v>316</v>
      </c>
      <c r="J50" s="79">
        <v>1555</v>
      </c>
      <c r="K50" s="15">
        <f>J50*0.7</f>
        <v>1088.5</v>
      </c>
      <c r="L50" s="37" t="s">
        <v>3</v>
      </c>
    </row>
    <row r="51" spans="1:13" ht="20.45" customHeight="1" x14ac:dyDescent="0.15">
      <c r="A51" s="7" t="s">
        <v>18</v>
      </c>
      <c r="B51" s="7">
        <v>8005</v>
      </c>
      <c r="C51" s="9" t="s">
        <v>165</v>
      </c>
      <c r="D51" s="117"/>
      <c r="E51" s="117"/>
      <c r="F51" s="117"/>
      <c r="G51" s="117"/>
      <c r="H51" s="7" t="s">
        <v>125</v>
      </c>
      <c r="I51" s="125"/>
      <c r="J51" s="79">
        <v>51</v>
      </c>
      <c r="K51" s="15">
        <f>J51*0.7</f>
        <v>35.699999999999996</v>
      </c>
      <c r="L51" s="37" t="s">
        <v>4</v>
      </c>
    </row>
    <row r="52" spans="1:13" ht="20.45" customHeight="1" x14ac:dyDescent="0.15">
      <c r="A52" s="7" t="s">
        <v>18</v>
      </c>
      <c r="B52" s="7">
        <v>8014</v>
      </c>
      <c r="C52" s="9" t="s">
        <v>164</v>
      </c>
      <c r="D52" s="117"/>
      <c r="E52" s="117"/>
      <c r="F52" s="117" t="s">
        <v>19</v>
      </c>
      <c r="G52" s="117"/>
      <c r="H52" s="85" t="s">
        <v>281</v>
      </c>
      <c r="I52" s="125"/>
      <c r="J52" s="79">
        <v>3188</v>
      </c>
      <c r="K52" s="15">
        <f>J52*0.7</f>
        <v>2231.6</v>
      </c>
      <c r="L52" s="37" t="s">
        <v>3</v>
      </c>
    </row>
    <row r="53" spans="1:13" ht="20.45" customHeight="1" x14ac:dyDescent="0.15">
      <c r="A53" s="7" t="s">
        <v>18</v>
      </c>
      <c r="B53" s="7">
        <v>8015</v>
      </c>
      <c r="C53" s="9" t="s">
        <v>163</v>
      </c>
      <c r="D53" s="117"/>
      <c r="E53" s="117"/>
      <c r="F53" s="117"/>
      <c r="G53" s="117"/>
      <c r="H53" s="85" t="s">
        <v>284</v>
      </c>
      <c r="I53" s="125"/>
      <c r="J53" s="23">
        <v>105</v>
      </c>
      <c r="K53" s="15">
        <f>J53*0.7</f>
        <v>73.5</v>
      </c>
      <c r="L53" s="37" t="s">
        <v>4</v>
      </c>
    </row>
    <row r="54" spans="1:13" ht="20.45" customHeight="1" x14ac:dyDescent="0.15">
      <c r="A54" s="38"/>
      <c r="B54" s="38"/>
      <c r="C54" s="39"/>
      <c r="D54" s="40"/>
      <c r="E54" s="40"/>
      <c r="F54" s="41"/>
      <c r="G54" s="41"/>
      <c r="H54" s="42"/>
      <c r="I54" s="38"/>
      <c r="J54" s="38"/>
      <c r="K54" s="43"/>
      <c r="L54" s="44"/>
      <c r="M54" s="70"/>
    </row>
    <row r="55" spans="1:13" ht="20.45" customHeight="1" x14ac:dyDescent="0.15">
      <c r="A55" s="71" t="s">
        <v>27</v>
      </c>
      <c r="B55" s="71"/>
      <c r="C55" s="71"/>
      <c r="D55" s="71"/>
      <c r="E55" s="71"/>
      <c r="F55" s="71"/>
      <c r="G55" s="71"/>
      <c r="H55" s="71"/>
      <c r="I55" s="71"/>
      <c r="J55" s="71"/>
      <c r="K55" s="71"/>
      <c r="L55" s="71"/>
    </row>
    <row r="56" spans="1:13" ht="20.45" customHeight="1" x14ac:dyDescent="0.15">
      <c r="A56" s="113" t="s">
        <v>11</v>
      </c>
      <c r="B56" s="113"/>
      <c r="C56" s="114" t="s">
        <v>10</v>
      </c>
      <c r="D56" s="125" t="s">
        <v>9</v>
      </c>
      <c r="E56" s="125"/>
      <c r="F56" s="125"/>
      <c r="G56" s="125"/>
      <c r="H56" s="125"/>
      <c r="I56" s="125"/>
      <c r="J56" s="177" t="s">
        <v>234</v>
      </c>
      <c r="K56" s="172" t="s">
        <v>8</v>
      </c>
      <c r="L56" s="125" t="s">
        <v>7</v>
      </c>
    </row>
    <row r="57" spans="1:13" ht="20.45" customHeight="1" x14ac:dyDescent="0.15">
      <c r="A57" s="37" t="s">
        <v>6</v>
      </c>
      <c r="B57" s="37" t="s">
        <v>5</v>
      </c>
      <c r="C57" s="114"/>
      <c r="D57" s="125"/>
      <c r="E57" s="125"/>
      <c r="F57" s="125"/>
      <c r="G57" s="125"/>
      <c r="H57" s="125"/>
      <c r="I57" s="125"/>
      <c r="J57" s="153"/>
      <c r="K57" s="112"/>
      <c r="L57" s="125"/>
    </row>
    <row r="58" spans="1:13" ht="20.45" customHeight="1" x14ac:dyDescent="0.15">
      <c r="A58" s="7" t="s">
        <v>18</v>
      </c>
      <c r="B58" s="7">
        <v>9004</v>
      </c>
      <c r="C58" s="9" t="s">
        <v>162</v>
      </c>
      <c r="D58" s="117" t="s">
        <v>24</v>
      </c>
      <c r="E58" s="117"/>
      <c r="F58" s="117" t="s">
        <v>23</v>
      </c>
      <c r="G58" s="117"/>
      <c r="H58" s="7" t="s">
        <v>283</v>
      </c>
      <c r="I58" s="133" t="s">
        <v>22</v>
      </c>
      <c r="J58" s="79">
        <v>1555</v>
      </c>
      <c r="K58" s="15">
        <f>J58*0.7</f>
        <v>1088.5</v>
      </c>
      <c r="L58" s="37" t="s">
        <v>3</v>
      </c>
    </row>
    <row r="59" spans="1:13" ht="20.45" customHeight="1" x14ac:dyDescent="0.15">
      <c r="A59" s="7" t="s">
        <v>18</v>
      </c>
      <c r="B59" s="7">
        <v>9005</v>
      </c>
      <c r="C59" s="9" t="s">
        <v>161</v>
      </c>
      <c r="D59" s="117"/>
      <c r="E59" s="117"/>
      <c r="F59" s="117"/>
      <c r="G59" s="117"/>
      <c r="H59" s="7" t="s">
        <v>125</v>
      </c>
      <c r="I59" s="125"/>
      <c r="J59" s="79">
        <v>51</v>
      </c>
      <c r="K59" s="15">
        <f>J59*0.7</f>
        <v>35.699999999999996</v>
      </c>
      <c r="L59" s="37" t="s">
        <v>4</v>
      </c>
    </row>
    <row r="60" spans="1:13" ht="20.45" customHeight="1" x14ac:dyDescent="0.15">
      <c r="A60" s="7" t="s">
        <v>18</v>
      </c>
      <c r="B60" s="7">
        <v>9014</v>
      </c>
      <c r="C60" s="9" t="s">
        <v>159</v>
      </c>
      <c r="D60" s="117"/>
      <c r="E60" s="117"/>
      <c r="F60" s="117" t="s">
        <v>19</v>
      </c>
      <c r="G60" s="117"/>
      <c r="H60" s="85" t="s">
        <v>281</v>
      </c>
      <c r="I60" s="125"/>
      <c r="J60" s="79">
        <v>3188</v>
      </c>
      <c r="K60" s="15">
        <f>J60*0.7</f>
        <v>2231.6</v>
      </c>
      <c r="L60" s="37" t="s">
        <v>3</v>
      </c>
    </row>
    <row r="61" spans="1:13" ht="20.100000000000001" customHeight="1" x14ac:dyDescent="0.15">
      <c r="A61" s="7" t="s">
        <v>18</v>
      </c>
      <c r="B61" s="7">
        <v>9015</v>
      </c>
      <c r="C61" s="9" t="s">
        <v>158</v>
      </c>
      <c r="D61" s="117"/>
      <c r="E61" s="117"/>
      <c r="F61" s="117"/>
      <c r="G61" s="117"/>
      <c r="H61" s="85" t="s">
        <v>284</v>
      </c>
      <c r="I61" s="125"/>
      <c r="J61" s="23">
        <v>105</v>
      </c>
      <c r="K61" s="15">
        <f>J61*0.7</f>
        <v>73.5</v>
      </c>
      <c r="L61" s="37" t="s">
        <v>4</v>
      </c>
    </row>
    <row r="62" spans="1:13" ht="20.100000000000001" customHeight="1" x14ac:dyDescent="0.15">
      <c r="J62" s="47"/>
      <c r="K62" s="45"/>
      <c r="L62" s="12"/>
    </row>
    <row r="63" spans="1:13" s="6" customFormat="1" ht="20.100000000000001" customHeight="1" x14ac:dyDescent="0.15">
      <c r="A63" s="48"/>
      <c r="B63" s="96" t="s">
        <v>327</v>
      </c>
      <c r="C63" s="82" t="s">
        <v>328</v>
      </c>
      <c r="D63" s="82"/>
      <c r="J63" s="49"/>
      <c r="K63" s="48"/>
    </row>
  </sheetData>
  <mergeCells count="96">
    <mergeCell ref="G32:H32"/>
    <mergeCell ref="L37:L38"/>
    <mergeCell ref="K56:K57"/>
    <mergeCell ref="L56:L57"/>
    <mergeCell ref="D45:G45"/>
    <mergeCell ref="H45:I45"/>
    <mergeCell ref="L39:L45"/>
    <mergeCell ref="J56:J57"/>
    <mergeCell ref="J48:J49"/>
    <mergeCell ref="F35:G36"/>
    <mergeCell ref="D37:E38"/>
    <mergeCell ref="F37:H37"/>
    <mergeCell ref="F38:H38"/>
    <mergeCell ref="D39:H39"/>
    <mergeCell ref="I58:I61"/>
    <mergeCell ref="F60:G61"/>
    <mergeCell ref="D50:E53"/>
    <mergeCell ref="D58:E61"/>
    <mergeCell ref="I50:I53"/>
    <mergeCell ref="F58:G59"/>
    <mergeCell ref="D56:I57"/>
    <mergeCell ref="A1:K1"/>
    <mergeCell ref="H40:I40"/>
    <mergeCell ref="F41:G41"/>
    <mergeCell ref="D40:E42"/>
    <mergeCell ref="G31:H31"/>
    <mergeCell ref="H42:I42"/>
    <mergeCell ref="H41:I41"/>
    <mergeCell ref="E23:F25"/>
    <mergeCell ref="D34:E36"/>
    <mergeCell ref="H21:I21"/>
    <mergeCell ref="F40:G40"/>
    <mergeCell ref="F32:F33"/>
    <mergeCell ref="F21:G21"/>
    <mergeCell ref="F8:G9"/>
    <mergeCell ref="F22:G22"/>
    <mergeCell ref="D28:E33"/>
    <mergeCell ref="G30:H30"/>
    <mergeCell ref="H11:I11"/>
    <mergeCell ref="G24:H24"/>
    <mergeCell ref="G23:H23"/>
    <mergeCell ref="H17:I17"/>
    <mergeCell ref="D20:G20"/>
    <mergeCell ref="H20:I20"/>
    <mergeCell ref="F10:G11"/>
    <mergeCell ref="D21:E22"/>
    <mergeCell ref="F28:F29"/>
    <mergeCell ref="G28:H28"/>
    <mergeCell ref="G29:H29"/>
    <mergeCell ref="D12:F13"/>
    <mergeCell ref="G12:I12"/>
    <mergeCell ref="D8:E11"/>
    <mergeCell ref="G13:I13"/>
    <mergeCell ref="D14:F15"/>
    <mergeCell ref="G14:H14"/>
    <mergeCell ref="H10:I10"/>
    <mergeCell ref="H8:I8"/>
    <mergeCell ref="H9:I9"/>
    <mergeCell ref="D23:D26"/>
    <mergeCell ref="H16:I16"/>
    <mergeCell ref="D17:G17"/>
    <mergeCell ref="G26:H26"/>
    <mergeCell ref="D27:F27"/>
    <mergeCell ref="E26:F26"/>
    <mergeCell ref="F34:H34"/>
    <mergeCell ref="D43:E44"/>
    <mergeCell ref="F50:G51"/>
    <mergeCell ref="L48:L49"/>
    <mergeCell ref="K48:K49"/>
    <mergeCell ref="F42:G42"/>
    <mergeCell ref="L14:L36"/>
    <mergeCell ref="G15:H15"/>
    <mergeCell ref="G25:H25"/>
    <mergeCell ref="G33:H33"/>
    <mergeCell ref="D16:G16"/>
    <mergeCell ref="D18:G18"/>
    <mergeCell ref="H18:I18"/>
    <mergeCell ref="D19:G19"/>
    <mergeCell ref="H19:I19"/>
    <mergeCell ref="F30:F31"/>
    <mergeCell ref="A6:B6"/>
    <mergeCell ref="C6:C7"/>
    <mergeCell ref="D6:I7"/>
    <mergeCell ref="K6:K7"/>
    <mergeCell ref="L6:L7"/>
    <mergeCell ref="J6:J7"/>
    <mergeCell ref="A56:B56"/>
    <mergeCell ref="A48:B48"/>
    <mergeCell ref="H43:I43"/>
    <mergeCell ref="H44:I44"/>
    <mergeCell ref="D48:I49"/>
    <mergeCell ref="F44:G44"/>
    <mergeCell ref="F52:G53"/>
    <mergeCell ref="C56:C57"/>
    <mergeCell ref="C48:C49"/>
    <mergeCell ref="F43:G43"/>
  </mergeCells>
  <phoneticPr fontId="2"/>
  <pageMargins left="0.55118110236220474" right="0.43307086614173229" top="0.35433070866141736" bottom="0.15748031496062992"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topLeftCell="A49" zoomScale="85" zoomScaleNormal="25" zoomScaleSheetLayoutView="85" workbookViewId="0">
      <selection activeCell="G64" sqref="G64"/>
    </sheetView>
  </sheetViews>
  <sheetFormatPr defaultRowHeight="20.100000000000001" customHeight="1" x14ac:dyDescent="0.15"/>
  <cols>
    <col min="1" max="2" width="5.625" style="45" customWidth="1"/>
    <col min="3" max="3" width="30.375" style="46" customWidth="1"/>
    <col min="4" max="5" width="10.625" style="12" customWidth="1"/>
    <col min="6" max="6" width="13.625" style="12" customWidth="1"/>
    <col min="7" max="7" width="14.5" style="12" customWidth="1"/>
    <col min="8" max="9" width="12.625" style="12" customWidth="1"/>
    <col min="10" max="10" width="7.875" style="12" hidden="1" customWidth="1"/>
    <col min="11" max="11" width="8.125" style="47" customWidth="1"/>
    <col min="12" max="12" width="10.625" style="45" customWidth="1"/>
    <col min="13" max="16384" width="9" style="12"/>
  </cols>
  <sheetData>
    <row r="1" spans="1:12" s="2" customFormat="1" ht="20.45" customHeight="1" x14ac:dyDescent="0.15">
      <c r="A1" s="100" t="s">
        <v>329</v>
      </c>
      <c r="B1" s="100"/>
      <c r="C1" s="100"/>
      <c r="D1" s="100"/>
      <c r="E1" s="100"/>
      <c r="F1" s="100"/>
      <c r="G1" s="100"/>
      <c r="H1" s="100"/>
      <c r="I1" s="100"/>
      <c r="J1" s="100"/>
      <c r="K1" s="100"/>
      <c r="L1" s="1" t="s">
        <v>14</v>
      </c>
    </row>
    <row r="2" spans="1:12" s="2" customFormat="1" ht="20.45" customHeight="1" x14ac:dyDescent="0.15">
      <c r="A2" s="51"/>
      <c r="B2" s="51" t="s">
        <v>157</v>
      </c>
      <c r="C2" s="51"/>
      <c r="D2" s="51"/>
      <c r="E2" s="51"/>
      <c r="F2" s="51"/>
      <c r="G2" s="51"/>
      <c r="H2" s="51"/>
      <c r="I2" s="51"/>
      <c r="J2" s="51"/>
      <c r="K2" s="51"/>
      <c r="L2" s="52"/>
    </row>
    <row r="3" spans="1:12" s="2" customFormat="1" ht="20.45" customHeight="1" x14ac:dyDescent="0.15">
      <c r="A3" s="3" t="s">
        <v>321</v>
      </c>
      <c r="B3" s="4"/>
      <c r="C3" s="4"/>
      <c r="D3" s="4"/>
      <c r="E3" s="4"/>
      <c r="F3" s="4"/>
      <c r="G3" s="4"/>
      <c r="H3" s="4"/>
      <c r="I3" s="4"/>
    </row>
    <row r="4" spans="1:12" s="2" customFormat="1" ht="20.45" customHeight="1" x14ac:dyDescent="0.15">
      <c r="A4" s="3" t="s">
        <v>322</v>
      </c>
      <c r="B4" s="4"/>
      <c r="C4" s="4"/>
      <c r="D4" s="4"/>
      <c r="E4" s="4"/>
      <c r="F4" s="4"/>
      <c r="G4" s="4"/>
      <c r="H4" s="4"/>
      <c r="I4" s="4"/>
    </row>
    <row r="5" spans="1:12" s="2" customFormat="1" ht="20.45" customHeight="1" x14ac:dyDescent="0.15">
      <c r="A5" s="53"/>
      <c r="B5" s="54"/>
      <c r="C5" s="55"/>
      <c r="D5" s="56"/>
      <c r="E5" s="56"/>
      <c r="F5" s="56"/>
      <c r="G5" s="56"/>
      <c r="H5" s="56"/>
      <c r="I5" s="56"/>
      <c r="J5" s="56"/>
      <c r="K5" s="57"/>
      <c r="L5" s="58" t="s">
        <v>156</v>
      </c>
    </row>
    <row r="6" spans="1:12" ht="20.45" customHeight="1" x14ac:dyDescent="0.15">
      <c r="A6" s="113" t="s">
        <v>128</v>
      </c>
      <c r="B6" s="113"/>
      <c r="C6" s="114" t="s">
        <v>10</v>
      </c>
      <c r="D6" s="125" t="s">
        <v>9</v>
      </c>
      <c r="E6" s="125"/>
      <c r="F6" s="125"/>
      <c r="G6" s="125"/>
      <c r="H6" s="125"/>
      <c r="I6" s="125"/>
      <c r="J6" s="177" t="s">
        <v>234</v>
      </c>
      <c r="K6" s="172" t="s">
        <v>8</v>
      </c>
      <c r="L6" s="125" t="s">
        <v>7</v>
      </c>
    </row>
    <row r="7" spans="1:12" ht="20.45" customHeight="1" x14ac:dyDescent="0.15">
      <c r="A7" s="37" t="s">
        <v>6</v>
      </c>
      <c r="B7" s="37" t="s">
        <v>5</v>
      </c>
      <c r="C7" s="114"/>
      <c r="D7" s="125"/>
      <c r="E7" s="125"/>
      <c r="F7" s="125"/>
      <c r="G7" s="125"/>
      <c r="H7" s="125"/>
      <c r="I7" s="125"/>
      <c r="J7" s="153"/>
      <c r="K7" s="112"/>
      <c r="L7" s="125"/>
    </row>
    <row r="8" spans="1:12" ht="20.45" customHeight="1" x14ac:dyDescent="0.15">
      <c r="A8" s="7" t="s">
        <v>18</v>
      </c>
      <c r="B8" s="8">
        <v>1311</v>
      </c>
      <c r="C8" s="9" t="s">
        <v>155</v>
      </c>
      <c r="D8" s="117" t="s">
        <v>24</v>
      </c>
      <c r="E8" s="117"/>
      <c r="F8" s="118" t="s">
        <v>23</v>
      </c>
      <c r="G8" s="118"/>
      <c r="H8" s="129" t="s">
        <v>318</v>
      </c>
      <c r="I8" s="129"/>
      <c r="J8" s="73">
        <v>1672</v>
      </c>
      <c r="K8" s="15">
        <f>J8*0.95</f>
        <v>1588.3999999999999</v>
      </c>
      <c r="L8" s="37" t="s">
        <v>3</v>
      </c>
    </row>
    <row r="9" spans="1:12" ht="20.45" customHeight="1" x14ac:dyDescent="0.15">
      <c r="A9" s="7" t="s">
        <v>18</v>
      </c>
      <c r="B9" s="8">
        <v>1312</v>
      </c>
      <c r="C9" s="9" t="s">
        <v>154</v>
      </c>
      <c r="D9" s="117"/>
      <c r="E9" s="117"/>
      <c r="F9" s="118"/>
      <c r="G9" s="118"/>
      <c r="H9" s="130" t="s">
        <v>286</v>
      </c>
      <c r="I9" s="130"/>
      <c r="J9" s="74">
        <v>55</v>
      </c>
      <c r="K9" s="15">
        <f>J9*0.95</f>
        <v>52.25</v>
      </c>
      <c r="L9" s="37" t="s">
        <v>4</v>
      </c>
    </row>
    <row r="10" spans="1:12" ht="20.45" customHeight="1" x14ac:dyDescent="0.15">
      <c r="A10" s="7" t="s">
        <v>18</v>
      </c>
      <c r="B10" s="8">
        <v>1321</v>
      </c>
      <c r="C10" s="9" t="s">
        <v>152</v>
      </c>
      <c r="D10" s="117"/>
      <c r="E10" s="117"/>
      <c r="F10" s="108" t="s">
        <v>76</v>
      </c>
      <c r="G10" s="109"/>
      <c r="H10" s="107" t="s">
        <v>287</v>
      </c>
      <c r="I10" s="107"/>
      <c r="J10" s="75">
        <v>3428</v>
      </c>
      <c r="K10" s="15">
        <f>J10*0.95</f>
        <v>3256.6</v>
      </c>
      <c r="L10" s="37" t="s">
        <v>3</v>
      </c>
    </row>
    <row r="11" spans="1:12" ht="20.45" customHeight="1" x14ac:dyDescent="0.15">
      <c r="A11" s="7" t="s">
        <v>18</v>
      </c>
      <c r="B11" s="8">
        <v>1322</v>
      </c>
      <c r="C11" s="9" t="s">
        <v>151</v>
      </c>
      <c r="D11" s="117"/>
      <c r="E11" s="117"/>
      <c r="F11" s="110"/>
      <c r="G11" s="111"/>
      <c r="H11" s="107" t="s">
        <v>288</v>
      </c>
      <c r="I11" s="107"/>
      <c r="J11" s="75">
        <v>113</v>
      </c>
      <c r="K11" s="15">
        <f>J11*0.95</f>
        <v>107.35</v>
      </c>
      <c r="L11" s="37" t="s">
        <v>4</v>
      </c>
    </row>
    <row r="12" spans="1:12" ht="20.45" customHeight="1" x14ac:dyDescent="0.15">
      <c r="A12" s="7" t="s">
        <v>18</v>
      </c>
      <c r="B12" s="8">
        <v>8110</v>
      </c>
      <c r="C12" s="9" t="s">
        <v>85</v>
      </c>
      <c r="D12" s="117" t="s">
        <v>313</v>
      </c>
      <c r="E12" s="117"/>
      <c r="F12" s="117"/>
      <c r="G12" s="107" t="s">
        <v>83</v>
      </c>
      <c r="H12" s="107"/>
      <c r="I12" s="107"/>
      <c r="J12" s="75"/>
      <c r="K12" s="11"/>
      <c r="L12" s="37" t="s">
        <v>3</v>
      </c>
    </row>
    <row r="13" spans="1:12" ht="20.45" customHeight="1" x14ac:dyDescent="0.15">
      <c r="A13" s="7" t="s">
        <v>18</v>
      </c>
      <c r="B13" s="8">
        <v>8111</v>
      </c>
      <c r="C13" s="9" t="s">
        <v>84</v>
      </c>
      <c r="D13" s="117"/>
      <c r="E13" s="117"/>
      <c r="F13" s="117"/>
      <c r="G13" s="107" t="s">
        <v>83</v>
      </c>
      <c r="H13" s="107"/>
      <c r="I13" s="107"/>
      <c r="J13" s="75"/>
      <c r="K13" s="11"/>
      <c r="L13" s="37" t="s">
        <v>4</v>
      </c>
    </row>
    <row r="14" spans="1:12" ht="20.45" customHeight="1" x14ac:dyDescent="0.15">
      <c r="A14" s="7" t="s">
        <v>18</v>
      </c>
      <c r="B14" s="8">
        <v>6135</v>
      </c>
      <c r="C14" s="9" t="s">
        <v>149</v>
      </c>
      <c r="D14" s="155" t="s">
        <v>314</v>
      </c>
      <c r="E14" s="155"/>
      <c r="F14" s="155"/>
      <c r="G14" s="150" t="s">
        <v>79</v>
      </c>
      <c r="H14" s="154"/>
      <c r="I14" s="13" t="s">
        <v>78</v>
      </c>
      <c r="J14" s="13"/>
      <c r="K14" s="14">
        <v>-376</v>
      </c>
      <c r="L14" s="152" t="s">
        <v>263</v>
      </c>
    </row>
    <row r="15" spans="1:12" ht="20.45" customHeight="1" x14ac:dyDescent="0.15">
      <c r="A15" s="7" t="s">
        <v>18</v>
      </c>
      <c r="B15" s="8">
        <v>6136</v>
      </c>
      <c r="C15" s="9" t="s">
        <v>148</v>
      </c>
      <c r="D15" s="155"/>
      <c r="E15" s="155"/>
      <c r="F15" s="155"/>
      <c r="G15" s="150" t="s">
        <v>76</v>
      </c>
      <c r="H15" s="154"/>
      <c r="I15" s="13" t="s">
        <v>75</v>
      </c>
      <c r="J15" s="13"/>
      <c r="K15" s="14">
        <v>-752</v>
      </c>
      <c r="L15" s="152"/>
    </row>
    <row r="16" spans="1:12" ht="20.45" customHeight="1" x14ac:dyDescent="0.15">
      <c r="A16" s="7" t="s">
        <v>18</v>
      </c>
      <c r="B16" s="8">
        <v>5030</v>
      </c>
      <c r="C16" s="9" t="s">
        <v>147</v>
      </c>
      <c r="D16" s="126" t="s">
        <v>73</v>
      </c>
      <c r="E16" s="126"/>
      <c r="F16" s="126"/>
      <c r="G16" s="103"/>
      <c r="H16" s="128" t="s">
        <v>13</v>
      </c>
      <c r="I16" s="130"/>
      <c r="J16" s="74"/>
      <c r="K16" s="15">
        <v>100</v>
      </c>
      <c r="L16" s="152"/>
    </row>
    <row r="17" spans="1:12" ht="20.45" customHeight="1" x14ac:dyDescent="0.15">
      <c r="A17" s="7" t="s">
        <v>18</v>
      </c>
      <c r="B17" s="8">
        <v>5022</v>
      </c>
      <c r="C17" s="9" t="s">
        <v>146</v>
      </c>
      <c r="D17" s="126" t="s">
        <v>71</v>
      </c>
      <c r="E17" s="126"/>
      <c r="F17" s="126"/>
      <c r="G17" s="103"/>
      <c r="H17" s="128" t="s">
        <v>70</v>
      </c>
      <c r="I17" s="130"/>
      <c r="J17" s="74"/>
      <c r="K17" s="15">
        <v>225</v>
      </c>
      <c r="L17" s="152"/>
    </row>
    <row r="18" spans="1:12" ht="20.45" customHeight="1" x14ac:dyDescent="0.15">
      <c r="A18" s="7" t="s">
        <v>18</v>
      </c>
      <c r="B18" s="8">
        <v>6139</v>
      </c>
      <c r="C18" s="9" t="s">
        <v>150</v>
      </c>
      <c r="D18" s="126" t="s">
        <v>187</v>
      </c>
      <c r="E18" s="126"/>
      <c r="F18" s="126"/>
      <c r="G18" s="103"/>
      <c r="H18" s="127" t="s">
        <v>81</v>
      </c>
      <c r="I18" s="128"/>
      <c r="J18" s="17"/>
      <c r="K18" s="15">
        <v>240</v>
      </c>
      <c r="L18" s="152"/>
    </row>
    <row r="19" spans="1:12" ht="20.45" customHeight="1" x14ac:dyDescent="0.15">
      <c r="A19" s="7" t="s">
        <v>188</v>
      </c>
      <c r="B19" s="8">
        <v>6130</v>
      </c>
      <c r="C19" s="9" t="s">
        <v>289</v>
      </c>
      <c r="D19" s="103" t="s">
        <v>190</v>
      </c>
      <c r="E19" s="104"/>
      <c r="F19" s="104"/>
      <c r="G19" s="104"/>
      <c r="H19" s="127" t="s">
        <v>191</v>
      </c>
      <c r="I19" s="128"/>
      <c r="J19" s="15"/>
      <c r="K19" s="15">
        <v>50</v>
      </c>
      <c r="L19" s="152"/>
    </row>
    <row r="20" spans="1:12" ht="20.45" customHeight="1" x14ac:dyDescent="0.15">
      <c r="A20" s="7" t="s">
        <v>18</v>
      </c>
      <c r="B20" s="8">
        <v>5023</v>
      </c>
      <c r="C20" s="9" t="s">
        <v>145</v>
      </c>
      <c r="D20" s="126" t="s">
        <v>192</v>
      </c>
      <c r="E20" s="126"/>
      <c r="F20" s="126"/>
      <c r="G20" s="103"/>
      <c r="H20" s="128" t="s">
        <v>12</v>
      </c>
      <c r="I20" s="130"/>
      <c r="J20" s="74"/>
      <c r="K20" s="15">
        <v>200</v>
      </c>
      <c r="L20" s="152"/>
    </row>
    <row r="21" spans="1:12" ht="20.45" customHeight="1" x14ac:dyDescent="0.15">
      <c r="A21" s="7" t="s">
        <v>18</v>
      </c>
      <c r="B21" s="8">
        <v>5024</v>
      </c>
      <c r="C21" s="9" t="s">
        <v>290</v>
      </c>
      <c r="D21" s="168" t="s">
        <v>195</v>
      </c>
      <c r="E21" s="181"/>
      <c r="F21" s="103" t="s">
        <v>238</v>
      </c>
      <c r="G21" s="104"/>
      <c r="H21" s="128" t="s">
        <v>68</v>
      </c>
      <c r="I21" s="130"/>
      <c r="J21" s="60"/>
      <c r="K21" s="15">
        <v>150</v>
      </c>
      <c r="L21" s="152"/>
    </row>
    <row r="22" spans="1:12" ht="20.45" customHeight="1" x14ac:dyDescent="0.15">
      <c r="A22" s="7" t="s">
        <v>18</v>
      </c>
      <c r="B22" s="8">
        <v>5031</v>
      </c>
      <c r="C22" s="9" t="s">
        <v>291</v>
      </c>
      <c r="D22" s="170"/>
      <c r="E22" s="182"/>
      <c r="F22" s="103" t="s">
        <v>239</v>
      </c>
      <c r="G22" s="104"/>
      <c r="H22" s="16"/>
      <c r="I22" s="17" t="s">
        <v>240</v>
      </c>
      <c r="J22" s="62"/>
      <c r="K22" s="15">
        <v>160</v>
      </c>
      <c r="L22" s="152"/>
    </row>
    <row r="23" spans="1:12" ht="20.45" customHeight="1" x14ac:dyDescent="0.15">
      <c r="A23" s="7" t="s">
        <v>18</v>
      </c>
      <c r="B23" s="8">
        <v>5026</v>
      </c>
      <c r="C23" s="9" t="s">
        <v>144</v>
      </c>
      <c r="D23" s="117" t="s">
        <v>199</v>
      </c>
      <c r="E23" s="183" t="s">
        <v>66</v>
      </c>
      <c r="F23" s="184"/>
      <c r="G23" s="149" t="s">
        <v>65</v>
      </c>
      <c r="H23" s="150"/>
      <c r="I23" s="13" t="s">
        <v>60</v>
      </c>
      <c r="J23" s="13"/>
      <c r="K23" s="15">
        <v>480</v>
      </c>
      <c r="L23" s="152"/>
    </row>
    <row r="24" spans="1:12" ht="20.45" customHeight="1" x14ac:dyDescent="0.15">
      <c r="A24" s="7" t="s">
        <v>18</v>
      </c>
      <c r="B24" s="8">
        <v>5027</v>
      </c>
      <c r="C24" s="9" t="s">
        <v>143</v>
      </c>
      <c r="D24" s="117"/>
      <c r="E24" s="185"/>
      <c r="F24" s="186"/>
      <c r="G24" s="149" t="s">
        <v>63</v>
      </c>
      <c r="H24" s="150"/>
      <c r="I24" s="13" t="s">
        <v>60</v>
      </c>
      <c r="J24" s="13"/>
      <c r="K24" s="15">
        <v>480</v>
      </c>
      <c r="L24" s="152"/>
    </row>
    <row r="25" spans="1:12" ht="20.45" customHeight="1" x14ac:dyDescent="0.15">
      <c r="A25" s="7" t="s">
        <v>18</v>
      </c>
      <c r="B25" s="8">
        <v>5028</v>
      </c>
      <c r="C25" s="9" t="s">
        <v>142</v>
      </c>
      <c r="D25" s="117"/>
      <c r="E25" s="187"/>
      <c r="F25" s="188"/>
      <c r="G25" s="149" t="s">
        <v>61</v>
      </c>
      <c r="H25" s="150"/>
      <c r="I25" s="13" t="s">
        <v>60</v>
      </c>
      <c r="J25" s="13"/>
      <c r="K25" s="15">
        <v>480</v>
      </c>
      <c r="L25" s="152"/>
    </row>
    <row r="26" spans="1:12" ht="20.45" customHeight="1" x14ac:dyDescent="0.15">
      <c r="A26" s="7" t="s">
        <v>18</v>
      </c>
      <c r="B26" s="8">
        <v>5029</v>
      </c>
      <c r="C26" s="9" t="s">
        <v>141</v>
      </c>
      <c r="D26" s="117"/>
      <c r="E26" s="116" t="s">
        <v>58</v>
      </c>
      <c r="F26" s="116"/>
      <c r="G26" s="159" t="s">
        <v>57</v>
      </c>
      <c r="H26" s="160"/>
      <c r="I26" s="18" t="s">
        <v>56</v>
      </c>
      <c r="J26" s="18"/>
      <c r="K26" s="15">
        <v>700</v>
      </c>
      <c r="L26" s="152"/>
    </row>
    <row r="27" spans="1:12" s="28" customFormat="1" ht="20.45" customHeight="1" x14ac:dyDescent="0.15">
      <c r="A27" s="7" t="s">
        <v>18</v>
      </c>
      <c r="B27" s="19">
        <v>5025</v>
      </c>
      <c r="C27" s="20" t="s">
        <v>140</v>
      </c>
      <c r="D27" s="105" t="s">
        <v>200</v>
      </c>
      <c r="E27" s="106"/>
      <c r="F27" s="175"/>
      <c r="G27" s="63"/>
      <c r="H27" s="21"/>
      <c r="I27" s="22" t="s">
        <v>54</v>
      </c>
      <c r="J27" s="22"/>
      <c r="K27" s="23">
        <v>120</v>
      </c>
      <c r="L27" s="152"/>
    </row>
    <row r="28" spans="1:12" s="28" customFormat="1" ht="20.45" customHeight="1" x14ac:dyDescent="0.15">
      <c r="A28" s="7" t="s">
        <v>188</v>
      </c>
      <c r="B28" s="19">
        <v>6031</v>
      </c>
      <c r="C28" s="20" t="s">
        <v>292</v>
      </c>
      <c r="D28" s="138" t="s">
        <v>201</v>
      </c>
      <c r="E28" s="139"/>
      <c r="F28" s="189" t="s">
        <v>257</v>
      </c>
      <c r="G28" s="25" t="s">
        <v>258</v>
      </c>
      <c r="H28" s="21"/>
      <c r="I28" s="22" t="s">
        <v>244</v>
      </c>
      <c r="J28" s="64"/>
      <c r="K28" s="23">
        <v>88</v>
      </c>
      <c r="L28" s="152"/>
    </row>
    <row r="29" spans="1:12" s="28" customFormat="1" ht="20.45" customHeight="1" x14ac:dyDescent="0.15">
      <c r="A29" s="7" t="s">
        <v>188</v>
      </c>
      <c r="B29" s="19">
        <v>6032</v>
      </c>
      <c r="C29" s="20" t="s">
        <v>293</v>
      </c>
      <c r="D29" s="161"/>
      <c r="E29" s="162"/>
      <c r="F29" s="190"/>
      <c r="G29" s="25" t="s">
        <v>259</v>
      </c>
      <c r="H29" s="21"/>
      <c r="I29" s="22" t="s">
        <v>245</v>
      </c>
      <c r="J29" s="64"/>
      <c r="K29" s="23">
        <v>176</v>
      </c>
      <c r="L29" s="152"/>
    </row>
    <row r="30" spans="1:12" s="28" customFormat="1" ht="20.45" customHeight="1" x14ac:dyDescent="0.15">
      <c r="A30" s="7" t="s">
        <v>18</v>
      </c>
      <c r="B30" s="19">
        <v>6137</v>
      </c>
      <c r="C30" s="20" t="s">
        <v>139</v>
      </c>
      <c r="D30" s="161"/>
      <c r="E30" s="162"/>
      <c r="F30" s="115" t="s">
        <v>207</v>
      </c>
      <c r="G30" s="105" t="s">
        <v>23</v>
      </c>
      <c r="H30" s="106"/>
      <c r="I30" s="22" t="s">
        <v>53</v>
      </c>
      <c r="J30" s="64"/>
      <c r="K30" s="23">
        <v>72</v>
      </c>
      <c r="L30" s="152"/>
    </row>
    <row r="31" spans="1:12" s="28" customFormat="1" ht="20.45" customHeight="1" x14ac:dyDescent="0.15">
      <c r="A31" s="7" t="s">
        <v>18</v>
      </c>
      <c r="B31" s="19">
        <v>6138</v>
      </c>
      <c r="C31" s="20" t="s">
        <v>138</v>
      </c>
      <c r="D31" s="161"/>
      <c r="E31" s="162"/>
      <c r="F31" s="115"/>
      <c r="G31" s="105" t="s">
        <v>19</v>
      </c>
      <c r="H31" s="106"/>
      <c r="I31" s="22" t="s">
        <v>52</v>
      </c>
      <c r="J31" s="64"/>
      <c r="K31" s="23">
        <v>144</v>
      </c>
      <c r="L31" s="152"/>
    </row>
    <row r="32" spans="1:12" s="28" customFormat="1" ht="20.45" customHeight="1" x14ac:dyDescent="0.15">
      <c r="A32" s="7" t="s">
        <v>18</v>
      </c>
      <c r="B32" s="19">
        <v>6133</v>
      </c>
      <c r="C32" s="20" t="s">
        <v>294</v>
      </c>
      <c r="D32" s="161"/>
      <c r="E32" s="162"/>
      <c r="F32" s="115" t="s">
        <v>210</v>
      </c>
      <c r="G32" s="105" t="s">
        <v>23</v>
      </c>
      <c r="H32" s="106"/>
      <c r="I32" s="22" t="s">
        <v>50</v>
      </c>
      <c r="J32" s="64"/>
      <c r="K32" s="23">
        <v>24</v>
      </c>
      <c r="L32" s="152"/>
    </row>
    <row r="33" spans="1:13" s="28" customFormat="1" ht="20.45" customHeight="1" x14ac:dyDescent="0.15">
      <c r="A33" s="7" t="s">
        <v>18</v>
      </c>
      <c r="B33" s="19">
        <v>6134</v>
      </c>
      <c r="C33" s="20" t="s">
        <v>295</v>
      </c>
      <c r="D33" s="140"/>
      <c r="E33" s="141"/>
      <c r="F33" s="115"/>
      <c r="G33" s="156" t="s">
        <v>19</v>
      </c>
      <c r="H33" s="105"/>
      <c r="I33" s="22" t="s">
        <v>48</v>
      </c>
      <c r="J33" s="64"/>
      <c r="K33" s="23">
        <v>48</v>
      </c>
      <c r="L33" s="152"/>
    </row>
    <row r="34" spans="1:13" s="28" customFormat="1" ht="20.45" customHeight="1" x14ac:dyDescent="0.15">
      <c r="A34" s="7" t="s">
        <v>188</v>
      </c>
      <c r="B34" s="19">
        <v>4021</v>
      </c>
      <c r="C34" s="20" t="s">
        <v>304</v>
      </c>
      <c r="D34" s="138" t="s">
        <v>215</v>
      </c>
      <c r="E34" s="139"/>
      <c r="F34" s="191" t="s">
        <v>247</v>
      </c>
      <c r="G34" s="192"/>
      <c r="H34" s="192"/>
      <c r="I34" s="22" t="s">
        <v>216</v>
      </c>
      <c r="J34" s="64"/>
      <c r="K34" s="23">
        <v>100</v>
      </c>
      <c r="L34" s="152"/>
    </row>
    <row r="35" spans="1:13" s="28" customFormat="1" ht="20.45" customHeight="1" x14ac:dyDescent="0.15">
      <c r="A35" s="7" t="s">
        <v>18</v>
      </c>
      <c r="B35" s="19">
        <v>4022</v>
      </c>
      <c r="C35" s="20" t="s">
        <v>296</v>
      </c>
      <c r="D35" s="161"/>
      <c r="E35" s="162"/>
      <c r="F35" s="180" t="s">
        <v>248</v>
      </c>
      <c r="G35" s="180"/>
      <c r="H35" s="25"/>
      <c r="I35" s="22" t="s">
        <v>12</v>
      </c>
      <c r="J35" s="64"/>
      <c r="K35" s="23">
        <v>200</v>
      </c>
      <c r="L35" s="152"/>
    </row>
    <row r="36" spans="1:13" s="28" customFormat="1" ht="20.45" customHeight="1" x14ac:dyDescent="0.15">
      <c r="A36" s="7" t="s">
        <v>18</v>
      </c>
      <c r="B36" s="19">
        <v>4023</v>
      </c>
      <c r="C36" s="20" t="s">
        <v>297</v>
      </c>
      <c r="D36" s="140"/>
      <c r="E36" s="141"/>
      <c r="F36" s="180"/>
      <c r="G36" s="180"/>
      <c r="H36" s="26" t="s">
        <v>249</v>
      </c>
      <c r="I36" s="22" t="s">
        <v>13</v>
      </c>
      <c r="J36" s="64"/>
      <c r="K36" s="23">
        <v>100</v>
      </c>
      <c r="L36" s="152"/>
    </row>
    <row r="37" spans="1:13" s="28" customFormat="1" ht="20.45" customHeight="1" x14ac:dyDescent="0.15">
      <c r="A37" s="7" t="s">
        <v>18</v>
      </c>
      <c r="B37" s="19">
        <v>6220</v>
      </c>
      <c r="C37" s="20" t="s">
        <v>298</v>
      </c>
      <c r="D37" s="138" t="s">
        <v>254</v>
      </c>
      <c r="E37" s="139"/>
      <c r="F37" s="142" t="s">
        <v>220</v>
      </c>
      <c r="G37" s="143"/>
      <c r="H37" s="143"/>
      <c r="I37" s="22" t="s">
        <v>222</v>
      </c>
      <c r="J37" s="64"/>
      <c r="K37" s="23">
        <v>20</v>
      </c>
      <c r="L37" s="151" t="s">
        <v>46</v>
      </c>
    </row>
    <row r="38" spans="1:13" s="28" customFormat="1" ht="20.45" customHeight="1" x14ac:dyDescent="0.15">
      <c r="A38" s="7" t="s">
        <v>18</v>
      </c>
      <c r="B38" s="19">
        <v>6221</v>
      </c>
      <c r="C38" s="20" t="s">
        <v>299</v>
      </c>
      <c r="D38" s="140"/>
      <c r="E38" s="141"/>
      <c r="F38" s="142" t="s">
        <v>255</v>
      </c>
      <c r="G38" s="143"/>
      <c r="H38" s="143"/>
      <c r="I38" s="22" t="s">
        <v>47</v>
      </c>
      <c r="J38" s="64"/>
      <c r="K38" s="23">
        <v>5</v>
      </c>
      <c r="L38" s="152"/>
    </row>
    <row r="39" spans="1:13" s="28" customFormat="1" ht="20.45" customHeight="1" x14ac:dyDescent="0.15">
      <c r="A39" s="7" t="s">
        <v>18</v>
      </c>
      <c r="B39" s="19">
        <v>6331</v>
      </c>
      <c r="C39" s="20" t="s">
        <v>300</v>
      </c>
      <c r="D39" s="163" t="s">
        <v>225</v>
      </c>
      <c r="E39" s="164"/>
      <c r="F39" s="164"/>
      <c r="G39" s="164"/>
      <c r="H39" s="164"/>
      <c r="I39" s="22" t="s">
        <v>224</v>
      </c>
      <c r="J39" s="23"/>
      <c r="K39" s="27">
        <v>40</v>
      </c>
      <c r="L39" s="151" t="s">
        <v>3</v>
      </c>
    </row>
    <row r="40" spans="1:13" s="28" customFormat="1" ht="20.45" customHeight="1" x14ac:dyDescent="0.15">
      <c r="A40" s="7" t="s">
        <v>18</v>
      </c>
      <c r="B40" s="19">
        <v>6100</v>
      </c>
      <c r="C40" s="20" t="s">
        <v>45</v>
      </c>
      <c r="D40" s="138" t="s">
        <v>226</v>
      </c>
      <c r="E40" s="139"/>
      <c r="F40" s="103" t="s">
        <v>2</v>
      </c>
      <c r="G40" s="104"/>
      <c r="H40" s="101" t="s">
        <v>137</v>
      </c>
      <c r="I40" s="102"/>
      <c r="J40" s="76"/>
      <c r="K40" s="27"/>
      <c r="L40" s="152"/>
    </row>
    <row r="41" spans="1:13" s="28" customFormat="1" ht="20.45" customHeight="1" x14ac:dyDescent="0.15">
      <c r="A41" s="7" t="s">
        <v>18</v>
      </c>
      <c r="B41" s="19">
        <v>6110</v>
      </c>
      <c r="C41" s="20" t="s">
        <v>43</v>
      </c>
      <c r="D41" s="161"/>
      <c r="E41" s="162"/>
      <c r="F41" s="103" t="s">
        <v>1</v>
      </c>
      <c r="G41" s="104"/>
      <c r="H41" s="101" t="s">
        <v>136</v>
      </c>
      <c r="I41" s="102"/>
      <c r="J41" s="76"/>
      <c r="K41" s="27"/>
      <c r="L41" s="152"/>
    </row>
    <row r="42" spans="1:13" s="28" customFormat="1" ht="20.45" customHeight="1" x14ac:dyDescent="0.15">
      <c r="A42" s="7" t="s">
        <v>18</v>
      </c>
      <c r="B42" s="19">
        <v>6111</v>
      </c>
      <c r="C42" s="20" t="s">
        <v>40</v>
      </c>
      <c r="D42" s="161"/>
      <c r="E42" s="162"/>
      <c r="F42" s="103" t="s">
        <v>0</v>
      </c>
      <c r="G42" s="104"/>
      <c r="H42" s="101" t="s">
        <v>135</v>
      </c>
      <c r="I42" s="102"/>
      <c r="J42" s="76"/>
      <c r="K42" s="27"/>
      <c r="L42" s="152"/>
    </row>
    <row r="43" spans="1:13" s="28" customFormat="1" ht="20.45" customHeight="1" x14ac:dyDescent="0.15">
      <c r="A43" s="7" t="s">
        <v>18</v>
      </c>
      <c r="B43" s="19">
        <v>6118</v>
      </c>
      <c r="C43" s="20" t="s">
        <v>38</v>
      </c>
      <c r="D43" s="165" t="s">
        <v>227</v>
      </c>
      <c r="E43" s="165"/>
      <c r="F43" s="131" t="s">
        <v>15</v>
      </c>
      <c r="G43" s="132"/>
      <c r="H43" s="101" t="s">
        <v>134</v>
      </c>
      <c r="I43" s="102"/>
      <c r="J43" s="76"/>
      <c r="K43" s="27"/>
      <c r="L43" s="152"/>
    </row>
    <row r="44" spans="1:13" s="28" customFormat="1" ht="20.45" customHeight="1" x14ac:dyDescent="0.15">
      <c r="A44" s="7" t="s">
        <v>18</v>
      </c>
      <c r="B44" s="19">
        <v>6119</v>
      </c>
      <c r="C44" s="20" t="s">
        <v>36</v>
      </c>
      <c r="D44" s="165"/>
      <c r="E44" s="165"/>
      <c r="F44" s="131" t="s">
        <v>16</v>
      </c>
      <c r="G44" s="132"/>
      <c r="H44" s="101" t="s">
        <v>133</v>
      </c>
      <c r="I44" s="102"/>
      <c r="J44" s="76"/>
      <c r="K44" s="27"/>
      <c r="L44" s="152"/>
    </row>
    <row r="45" spans="1:13" s="28" customFormat="1" ht="20.45" customHeight="1" x14ac:dyDescent="0.15">
      <c r="A45" s="92" t="s">
        <v>323</v>
      </c>
      <c r="B45" s="93">
        <v>6114</v>
      </c>
      <c r="C45" s="94" t="s">
        <v>324</v>
      </c>
      <c r="D45" s="145" t="s">
        <v>325</v>
      </c>
      <c r="E45" s="145"/>
      <c r="F45" s="145"/>
      <c r="G45" s="146"/>
      <c r="H45" s="147" t="s">
        <v>326</v>
      </c>
      <c r="I45" s="148"/>
      <c r="J45" s="95"/>
      <c r="K45" s="99"/>
      <c r="L45" s="153"/>
    </row>
    <row r="46" spans="1:13" s="28" customFormat="1" ht="20.45" customHeight="1" x14ac:dyDescent="0.15">
      <c r="A46" s="38"/>
      <c r="B46" s="66"/>
      <c r="C46" s="67"/>
      <c r="D46" s="32"/>
      <c r="E46" s="32"/>
      <c r="F46" s="68"/>
      <c r="G46" s="68"/>
      <c r="H46" s="39"/>
      <c r="I46" s="39"/>
      <c r="J46" s="39"/>
      <c r="K46" s="69"/>
      <c r="L46" s="29"/>
    </row>
    <row r="47" spans="1:13" ht="20.45" customHeight="1" x14ac:dyDescent="0.15">
      <c r="A47" s="144" t="s">
        <v>33</v>
      </c>
      <c r="B47" s="144"/>
      <c r="C47" s="144"/>
      <c r="D47" s="144"/>
      <c r="E47" s="144"/>
      <c r="F47" s="144"/>
      <c r="G47" s="144"/>
      <c r="H47" s="144"/>
      <c r="I47" s="144"/>
      <c r="J47" s="144"/>
      <c r="K47" s="144"/>
      <c r="L47" s="144"/>
      <c r="M47" s="70"/>
    </row>
    <row r="48" spans="1:13" ht="20.45" customHeight="1" x14ac:dyDescent="0.15">
      <c r="A48" s="113" t="s">
        <v>128</v>
      </c>
      <c r="B48" s="113"/>
      <c r="C48" s="114" t="s">
        <v>10</v>
      </c>
      <c r="D48" s="125" t="s">
        <v>9</v>
      </c>
      <c r="E48" s="125"/>
      <c r="F48" s="125"/>
      <c r="G48" s="125"/>
      <c r="H48" s="125"/>
      <c r="I48" s="125"/>
      <c r="J48" s="177" t="s">
        <v>234</v>
      </c>
      <c r="K48" s="172" t="s">
        <v>8</v>
      </c>
      <c r="L48" s="125" t="s">
        <v>7</v>
      </c>
    </row>
    <row r="49" spans="1:13" ht="20.45" customHeight="1" x14ac:dyDescent="0.15">
      <c r="A49" s="37" t="s">
        <v>6</v>
      </c>
      <c r="B49" s="37" t="s">
        <v>5</v>
      </c>
      <c r="C49" s="114"/>
      <c r="D49" s="125"/>
      <c r="E49" s="125"/>
      <c r="F49" s="125"/>
      <c r="G49" s="125"/>
      <c r="H49" s="125"/>
      <c r="I49" s="125"/>
      <c r="J49" s="153"/>
      <c r="K49" s="112"/>
      <c r="L49" s="125"/>
    </row>
    <row r="50" spans="1:13" ht="20.45" customHeight="1" x14ac:dyDescent="0.15">
      <c r="A50" s="7" t="s">
        <v>18</v>
      </c>
      <c r="B50" s="7">
        <v>8007</v>
      </c>
      <c r="C50" s="9" t="s">
        <v>132</v>
      </c>
      <c r="D50" s="117" t="s">
        <v>24</v>
      </c>
      <c r="E50" s="117"/>
      <c r="F50" s="117" t="s">
        <v>23</v>
      </c>
      <c r="G50" s="117"/>
      <c r="H50" s="7" t="s">
        <v>301</v>
      </c>
      <c r="I50" s="133" t="s">
        <v>316</v>
      </c>
      <c r="J50" s="15">
        <v>1588</v>
      </c>
      <c r="K50" s="15">
        <f>J50*0.7</f>
        <v>1111.5999999999999</v>
      </c>
      <c r="L50" s="37" t="s">
        <v>3</v>
      </c>
    </row>
    <row r="51" spans="1:13" ht="20.45" customHeight="1" x14ac:dyDescent="0.15">
      <c r="A51" s="7" t="s">
        <v>18</v>
      </c>
      <c r="B51" s="7">
        <v>8008</v>
      </c>
      <c r="C51" s="9" t="s">
        <v>131</v>
      </c>
      <c r="D51" s="117"/>
      <c r="E51" s="117"/>
      <c r="F51" s="117"/>
      <c r="G51" s="117"/>
      <c r="H51" s="7" t="s">
        <v>302</v>
      </c>
      <c r="I51" s="125"/>
      <c r="J51" s="15">
        <v>52</v>
      </c>
      <c r="K51" s="15">
        <f>J51*0.7</f>
        <v>36.4</v>
      </c>
      <c r="L51" s="37" t="s">
        <v>4</v>
      </c>
    </row>
    <row r="52" spans="1:13" ht="20.45" customHeight="1" x14ac:dyDescent="0.15">
      <c r="A52" s="7" t="s">
        <v>18</v>
      </c>
      <c r="B52" s="7">
        <v>8017</v>
      </c>
      <c r="C52" s="9" t="s">
        <v>130</v>
      </c>
      <c r="D52" s="117"/>
      <c r="E52" s="117"/>
      <c r="F52" s="117" t="s">
        <v>19</v>
      </c>
      <c r="G52" s="117"/>
      <c r="H52" s="85" t="s">
        <v>287</v>
      </c>
      <c r="I52" s="125"/>
      <c r="J52" s="15">
        <v>3257</v>
      </c>
      <c r="K52" s="15">
        <f>J52*0.7</f>
        <v>2279.8999999999996</v>
      </c>
      <c r="L52" s="37" t="s">
        <v>3</v>
      </c>
    </row>
    <row r="53" spans="1:13" ht="20.45" customHeight="1" x14ac:dyDescent="0.15">
      <c r="A53" s="7" t="s">
        <v>18</v>
      </c>
      <c r="B53" s="7">
        <v>8018</v>
      </c>
      <c r="C53" s="9" t="s">
        <v>129</v>
      </c>
      <c r="D53" s="117"/>
      <c r="E53" s="117"/>
      <c r="F53" s="117"/>
      <c r="G53" s="117"/>
      <c r="H53" s="85" t="s">
        <v>303</v>
      </c>
      <c r="I53" s="125"/>
      <c r="J53" s="15">
        <v>107</v>
      </c>
      <c r="K53" s="15">
        <f>J53*0.7</f>
        <v>74.899999999999991</v>
      </c>
      <c r="L53" s="37" t="s">
        <v>4</v>
      </c>
    </row>
    <row r="54" spans="1:13" ht="20.45" customHeight="1" x14ac:dyDescent="0.15">
      <c r="A54" s="38"/>
      <c r="B54" s="38"/>
      <c r="C54" s="39"/>
      <c r="D54" s="40"/>
      <c r="E54" s="40"/>
      <c r="F54" s="41"/>
      <c r="G54" s="41"/>
      <c r="H54" s="42"/>
      <c r="I54" s="38"/>
      <c r="J54" s="38"/>
      <c r="K54" s="43"/>
      <c r="L54" s="44"/>
    </row>
    <row r="55" spans="1:13" ht="20.45" customHeight="1" x14ac:dyDescent="0.15">
      <c r="A55" s="144" t="s">
        <v>27</v>
      </c>
      <c r="B55" s="144"/>
      <c r="C55" s="144"/>
      <c r="D55" s="144"/>
      <c r="E55" s="144"/>
      <c r="F55" s="144"/>
      <c r="G55" s="144"/>
      <c r="H55" s="144"/>
      <c r="I55" s="144"/>
      <c r="J55" s="144"/>
      <c r="K55" s="144"/>
      <c r="L55" s="144"/>
      <c r="M55" s="70"/>
    </row>
    <row r="56" spans="1:13" ht="20.45" customHeight="1" x14ac:dyDescent="0.15">
      <c r="A56" s="113" t="s">
        <v>128</v>
      </c>
      <c r="B56" s="113"/>
      <c r="C56" s="114" t="s">
        <v>10</v>
      </c>
      <c r="D56" s="125" t="s">
        <v>9</v>
      </c>
      <c r="E56" s="125"/>
      <c r="F56" s="125"/>
      <c r="G56" s="125"/>
      <c r="H56" s="125"/>
      <c r="I56" s="125"/>
      <c r="J56" s="177" t="s">
        <v>234</v>
      </c>
      <c r="K56" s="177" t="s">
        <v>285</v>
      </c>
      <c r="L56" s="125" t="s">
        <v>7</v>
      </c>
    </row>
    <row r="57" spans="1:13" ht="20.45" customHeight="1" x14ac:dyDescent="0.15">
      <c r="A57" s="37" t="s">
        <v>6</v>
      </c>
      <c r="B57" s="37" t="s">
        <v>5</v>
      </c>
      <c r="C57" s="114"/>
      <c r="D57" s="125"/>
      <c r="E57" s="125"/>
      <c r="F57" s="125"/>
      <c r="G57" s="125"/>
      <c r="H57" s="125"/>
      <c r="I57" s="125"/>
      <c r="J57" s="153"/>
      <c r="K57" s="153"/>
      <c r="L57" s="125"/>
    </row>
    <row r="58" spans="1:13" ht="20.45" customHeight="1" x14ac:dyDescent="0.15">
      <c r="A58" s="7" t="s">
        <v>18</v>
      </c>
      <c r="B58" s="7">
        <v>9007</v>
      </c>
      <c r="C58" s="9" t="s">
        <v>127</v>
      </c>
      <c r="D58" s="117" t="s">
        <v>24</v>
      </c>
      <c r="E58" s="117"/>
      <c r="F58" s="117" t="s">
        <v>23</v>
      </c>
      <c r="G58" s="117"/>
      <c r="H58" s="7" t="s">
        <v>301</v>
      </c>
      <c r="I58" s="133" t="s">
        <v>22</v>
      </c>
      <c r="J58" s="15">
        <v>1588</v>
      </c>
      <c r="K58" s="15">
        <f>J58*0.7</f>
        <v>1111.5999999999999</v>
      </c>
      <c r="L58" s="37" t="s">
        <v>3</v>
      </c>
    </row>
    <row r="59" spans="1:13" ht="20.45" customHeight="1" x14ac:dyDescent="0.15">
      <c r="A59" s="7" t="s">
        <v>18</v>
      </c>
      <c r="B59" s="7">
        <v>9008</v>
      </c>
      <c r="C59" s="9" t="s">
        <v>126</v>
      </c>
      <c r="D59" s="117"/>
      <c r="E59" s="117"/>
      <c r="F59" s="117"/>
      <c r="G59" s="117"/>
      <c r="H59" s="7" t="s">
        <v>302</v>
      </c>
      <c r="I59" s="125"/>
      <c r="J59" s="15">
        <v>52</v>
      </c>
      <c r="K59" s="15">
        <f>J59*0.7</f>
        <v>36.4</v>
      </c>
      <c r="L59" s="37" t="s">
        <v>4</v>
      </c>
    </row>
    <row r="60" spans="1:13" ht="20.45" customHeight="1" x14ac:dyDescent="0.15">
      <c r="A60" s="7" t="s">
        <v>18</v>
      </c>
      <c r="B60" s="7">
        <v>9017</v>
      </c>
      <c r="C60" s="9" t="s">
        <v>124</v>
      </c>
      <c r="D60" s="117"/>
      <c r="E60" s="117"/>
      <c r="F60" s="117" t="s">
        <v>19</v>
      </c>
      <c r="G60" s="117"/>
      <c r="H60" s="85" t="s">
        <v>287</v>
      </c>
      <c r="I60" s="125"/>
      <c r="J60" s="15">
        <v>3257</v>
      </c>
      <c r="K60" s="15">
        <f>J60*0.7</f>
        <v>2279.8999999999996</v>
      </c>
      <c r="L60" s="37" t="s">
        <v>3</v>
      </c>
    </row>
    <row r="61" spans="1:13" ht="20.45" customHeight="1" x14ac:dyDescent="0.15">
      <c r="A61" s="7" t="s">
        <v>18</v>
      </c>
      <c r="B61" s="7">
        <v>9018</v>
      </c>
      <c r="C61" s="9" t="s">
        <v>123</v>
      </c>
      <c r="D61" s="117"/>
      <c r="E61" s="117"/>
      <c r="F61" s="117"/>
      <c r="G61" s="117"/>
      <c r="H61" s="85" t="s">
        <v>303</v>
      </c>
      <c r="I61" s="125"/>
      <c r="J61" s="15">
        <v>107</v>
      </c>
      <c r="K61" s="15">
        <f>J61*0.7</f>
        <v>74.899999999999991</v>
      </c>
      <c r="L61" s="37" t="s">
        <v>4</v>
      </c>
    </row>
    <row r="62" spans="1:13" ht="20.100000000000001" customHeight="1" x14ac:dyDescent="0.15">
      <c r="J62" s="47"/>
      <c r="K62" s="45"/>
      <c r="L62" s="12"/>
    </row>
    <row r="63" spans="1:13" s="6" customFormat="1" ht="20.100000000000001" customHeight="1" x14ac:dyDescent="0.15">
      <c r="A63" s="48"/>
      <c r="B63" s="96" t="s">
        <v>327</v>
      </c>
      <c r="C63" s="82" t="s">
        <v>328</v>
      </c>
      <c r="D63" s="82"/>
      <c r="J63" s="49"/>
      <c r="K63" s="48"/>
    </row>
  </sheetData>
  <mergeCells count="96">
    <mergeCell ref="F28:F29"/>
    <mergeCell ref="D34:E36"/>
    <mergeCell ref="F34:H34"/>
    <mergeCell ref="F35:G36"/>
    <mergeCell ref="D37:E38"/>
    <mergeCell ref="F37:H37"/>
    <mergeCell ref="G33:H33"/>
    <mergeCell ref="L48:L49"/>
    <mergeCell ref="H42:I42"/>
    <mergeCell ref="L56:L57"/>
    <mergeCell ref="K48:K49"/>
    <mergeCell ref="F50:G51"/>
    <mergeCell ref="J48:J49"/>
    <mergeCell ref="A55:L55"/>
    <mergeCell ref="D50:E53"/>
    <mergeCell ref="K56:K57"/>
    <mergeCell ref="J56:J57"/>
    <mergeCell ref="L39:L45"/>
    <mergeCell ref="D39:H39"/>
    <mergeCell ref="G32:H32"/>
    <mergeCell ref="D23:D26"/>
    <mergeCell ref="H16:I16"/>
    <mergeCell ref="D17:G17"/>
    <mergeCell ref="H17:I17"/>
    <mergeCell ref="F22:G22"/>
    <mergeCell ref="G25:H25"/>
    <mergeCell ref="D16:G16"/>
    <mergeCell ref="G24:H24"/>
    <mergeCell ref="G23:H23"/>
    <mergeCell ref="D20:G20"/>
    <mergeCell ref="F30:F31"/>
    <mergeCell ref="F32:F33"/>
    <mergeCell ref="E23:F25"/>
    <mergeCell ref="D18:G18"/>
    <mergeCell ref="D28:E33"/>
    <mergeCell ref="H19:I19"/>
    <mergeCell ref="D21:E22"/>
    <mergeCell ref="F21:G21"/>
    <mergeCell ref="H21:I21"/>
    <mergeCell ref="G14:H14"/>
    <mergeCell ref="L6:L7"/>
    <mergeCell ref="E26:F26"/>
    <mergeCell ref="D8:E11"/>
    <mergeCell ref="G13:I13"/>
    <mergeCell ref="G26:H26"/>
    <mergeCell ref="D14:F15"/>
    <mergeCell ref="H20:I20"/>
    <mergeCell ref="L14:L36"/>
    <mergeCell ref="G15:H15"/>
    <mergeCell ref="F8:G9"/>
    <mergeCell ref="H10:I10"/>
    <mergeCell ref="H8:I8"/>
    <mergeCell ref="H9:I9"/>
    <mergeCell ref="G30:H30"/>
    <mergeCell ref="D6:I7"/>
    <mergeCell ref="J6:J7"/>
    <mergeCell ref="D58:E61"/>
    <mergeCell ref="I50:I53"/>
    <mergeCell ref="C48:C49"/>
    <mergeCell ref="A56:B56"/>
    <mergeCell ref="A48:B48"/>
    <mergeCell ref="D48:I49"/>
    <mergeCell ref="C56:C57"/>
    <mergeCell ref="F58:G59"/>
    <mergeCell ref="F52:G53"/>
    <mergeCell ref="D56:I57"/>
    <mergeCell ref="I58:I61"/>
    <mergeCell ref="F60:G61"/>
    <mergeCell ref="A47:L47"/>
    <mergeCell ref="F43:G43"/>
    <mergeCell ref="F40:G40"/>
    <mergeCell ref="F38:H38"/>
    <mergeCell ref="D43:E44"/>
    <mergeCell ref="H43:I43"/>
    <mergeCell ref="H44:I44"/>
    <mergeCell ref="F44:G44"/>
    <mergeCell ref="D45:G45"/>
    <mergeCell ref="H45:I45"/>
    <mergeCell ref="H41:I41"/>
    <mergeCell ref="L37:L38"/>
    <mergeCell ref="A1:K1"/>
    <mergeCell ref="H40:I40"/>
    <mergeCell ref="F41:G41"/>
    <mergeCell ref="F42:G42"/>
    <mergeCell ref="D40:E42"/>
    <mergeCell ref="G31:H31"/>
    <mergeCell ref="H11:I11"/>
    <mergeCell ref="D12:F13"/>
    <mergeCell ref="G12:I12"/>
    <mergeCell ref="F10:G11"/>
    <mergeCell ref="K6:K7"/>
    <mergeCell ref="A6:B6"/>
    <mergeCell ref="C6:C7"/>
    <mergeCell ref="D27:F27"/>
    <mergeCell ref="H18:I18"/>
    <mergeCell ref="D19:G19"/>
  </mergeCells>
  <phoneticPr fontId="2"/>
  <pageMargins left="0.55118110236220474" right="0.43307086614173229" top="0.35433070866141736" bottom="0.15748031496062992" header="0.31496062992125984" footer="0.31496062992125984"/>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topLeftCell="A58" zoomScale="85" zoomScaleNormal="100" zoomScaleSheetLayoutView="85" workbookViewId="0">
      <selection activeCell="H65" sqref="H65"/>
    </sheetView>
  </sheetViews>
  <sheetFormatPr defaultRowHeight="20.100000000000001" customHeight="1" x14ac:dyDescent="0.15"/>
  <cols>
    <col min="1" max="2" width="5.625" style="45" customWidth="1"/>
    <col min="3" max="3" width="30.375" style="46" customWidth="1"/>
    <col min="4" max="5" width="10.625" style="12" customWidth="1"/>
    <col min="6" max="6" width="13.875" style="12" customWidth="1"/>
    <col min="7" max="7" width="14.5" style="12" customWidth="1"/>
    <col min="8" max="9" width="12.625" style="12" customWidth="1"/>
    <col min="10" max="10" width="8.375" style="81" hidden="1" customWidth="1"/>
    <col min="11" max="11" width="8.125" style="47" customWidth="1"/>
    <col min="12" max="12" width="10.625" style="45" customWidth="1"/>
    <col min="13" max="16384" width="9" style="12"/>
  </cols>
  <sheetData>
    <row r="1" spans="1:12" s="2" customFormat="1" ht="20.45" customHeight="1" x14ac:dyDescent="0.15">
      <c r="A1" s="100" t="s">
        <v>329</v>
      </c>
      <c r="B1" s="100"/>
      <c r="C1" s="100"/>
      <c r="D1" s="100"/>
      <c r="E1" s="100"/>
      <c r="F1" s="100"/>
      <c r="G1" s="100"/>
      <c r="H1" s="100"/>
      <c r="I1" s="100"/>
      <c r="J1" s="100"/>
      <c r="K1" s="100"/>
      <c r="L1" s="1" t="s">
        <v>14</v>
      </c>
    </row>
    <row r="2" spans="1:12" s="2" customFormat="1" ht="20.45" customHeight="1" x14ac:dyDescent="0.15">
      <c r="A2" s="51"/>
      <c r="B2" s="51" t="s">
        <v>122</v>
      </c>
      <c r="C2" s="51"/>
      <c r="D2" s="51"/>
      <c r="E2" s="51"/>
      <c r="F2" s="51"/>
      <c r="G2" s="51"/>
      <c r="H2" s="51"/>
      <c r="I2" s="51"/>
      <c r="J2" s="77"/>
      <c r="K2" s="51"/>
      <c r="L2" s="52"/>
    </row>
    <row r="3" spans="1:12" s="2" customFormat="1" ht="20.45" customHeight="1" x14ac:dyDescent="0.15">
      <c r="A3" s="3" t="s">
        <v>321</v>
      </c>
      <c r="B3" s="4"/>
      <c r="C3" s="4"/>
      <c r="D3" s="4"/>
      <c r="E3" s="4"/>
      <c r="F3" s="4"/>
      <c r="G3" s="4"/>
      <c r="H3" s="4"/>
      <c r="I3" s="4"/>
    </row>
    <row r="4" spans="1:12" s="2" customFormat="1" ht="20.45" customHeight="1" x14ac:dyDescent="0.15">
      <c r="A4" s="3" t="s">
        <v>322</v>
      </c>
      <c r="B4" s="4"/>
      <c r="C4" s="4"/>
      <c r="D4" s="4"/>
      <c r="E4" s="4"/>
      <c r="F4" s="4"/>
      <c r="G4" s="4"/>
      <c r="H4" s="4"/>
      <c r="I4" s="4"/>
    </row>
    <row r="5" spans="1:12" s="2" customFormat="1" ht="20.45" customHeight="1" x14ac:dyDescent="0.15">
      <c r="A5" s="53"/>
      <c r="B5" s="54"/>
      <c r="C5" s="55"/>
      <c r="D5" s="56"/>
      <c r="E5" s="56"/>
      <c r="F5" s="56"/>
      <c r="G5" s="56"/>
      <c r="H5" s="56"/>
      <c r="I5" s="56"/>
      <c r="J5" s="78"/>
      <c r="K5" s="57"/>
      <c r="L5" s="58" t="s">
        <v>121</v>
      </c>
    </row>
    <row r="6" spans="1:12" ht="20.45" customHeight="1" x14ac:dyDescent="0.15">
      <c r="A6" s="113" t="s">
        <v>120</v>
      </c>
      <c r="B6" s="113"/>
      <c r="C6" s="114" t="s">
        <v>10</v>
      </c>
      <c r="D6" s="125" t="s">
        <v>9</v>
      </c>
      <c r="E6" s="125"/>
      <c r="F6" s="125"/>
      <c r="G6" s="125"/>
      <c r="H6" s="125"/>
      <c r="I6" s="125"/>
      <c r="J6" s="173" t="s">
        <v>234</v>
      </c>
      <c r="K6" s="172" t="s">
        <v>8</v>
      </c>
      <c r="L6" s="125" t="s">
        <v>7</v>
      </c>
    </row>
    <row r="7" spans="1:12" ht="20.45" customHeight="1" x14ac:dyDescent="0.15">
      <c r="A7" s="37" t="s">
        <v>6</v>
      </c>
      <c r="B7" s="37" t="s">
        <v>5</v>
      </c>
      <c r="C7" s="114"/>
      <c r="D7" s="125"/>
      <c r="E7" s="125"/>
      <c r="F7" s="125"/>
      <c r="G7" s="125"/>
      <c r="H7" s="125"/>
      <c r="I7" s="125"/>
      <c r="J7" s="174"/>
      <c r="K7" s="112"/>
      <c r="L7" s="125"/>
    </row>
    <row r="8" spans="1:12" ht="20.45" customHeight="1" x14ac:dyDescent="0.15">
      <c r="A8" s="7" t="s">
        <v>18</v>
      </c>
      <c r="B8" s="8">
        <v>1411</v>
      </c>
      <c r="C8" s="9" t="s">
        <v>119</v>
      </c>
      <c r="D8" s="117" t="s">
        <v>24</v>
      </c>
      <c r="E8" s="117"/>
      <c r="F8" s="118" t="s">
        <v>23</v>
      </c>
      <c r="G8" s="118"/>
      <c r="H8" s="129" t="s">
        <v>319</v>
      </c>
      <c r="I8" s="129"/>
      <c r="J8" s="59">
        <v>1672</v>
      </c>
      <c r="K8" s="15">
        <f>J8*0.9</f>
        <v>1504.8</v>
      </c>
      <c r="L8" s="37" t="s">
        <v>3</v>
      </c>
    </row>
    <row r="9" spans="1:12" ht="20.45" customHeight="1" x14ac:dyDescent="0.15">
      <c r="A9" s="7" t="s">
        <v>18</v>
      </c>
      <c r="B9" s="8">
        <v>1412</v>
      </c>
      <c r="C9" s="9" t="s">
        <v>118</v>
      </c>
      <c r="D9" s="117"/>
      <c r="E9" s="117"/>
      <c r="F9" s="118"/>
      <c r="G9" s="118"/>
      <c r="H9" s="130" t="s">
        <v>182</v>
      </c>
      <c r="I9" s="130"/>
      <c r="J9" s="60">
        <v>55</v>
      </c>
      <c r="K9" s="15">
        <f>J9*0.9</f>
        <v>49.5</v>
      </c>
      <c r="L9" s="37" t="s">
        <v>4</v>
      </c>
    </row>
    <row r="10" spans="1:12" ht="20.45" customHeight="1" x14ac:dyDescent="0.15">
      <c r="A10" s="7" t="s">
        <v>18</v>
      </c>
      <c r="B10" s="8">
        <v>1421</v>
      </c>
      <c r="C10" s="9" t="s">
        <v>117</v>
      </c>
      <c r="D10" s="117"/>
      <c r="E10" s="117"/>
      <c r="F10" s="108" t="s">
        <v>76</v>
      </c>
      <c r="G10" s="109"/>
      <c r="H10" s="107" t="s">
        <v>264</v>
      </c>
      <c r="I10" s="107"/>
      <c r="J10" s="60">
        <v>3428</v>
      </c>
      <c r="K10" s="15">
        <f>J10*0.9</f>
        <v>3085.2000000000003</v>
      </c>
      <c r="L10" s="37" t="s">
        <v>3</v>
      </c>
    </row>
    <row r="11" spans="1:12" ht="20.45" customHeight="1" x14ac:dyDescent="0.15">
      <c r="A11" s="7" t="s">
        <v>18</v>
      </c>
      <c r="B11" s="8">
        <v>1422</v>
      </c>
      <c r="C11" s="9" t="s">
        <v>116</v>
      </c>
      <c r="D11" s="117"/>
      <c r="E11" s="117"/>
      <c r="F11" s="110"/>
      <c r="G11" s="111"/>
      <c r="H11" s="107" t="s">
        <v>265</v>
      </c>
      <c r="I11" s="107"/>
      <c r="J11" s="60">
        <v>113</v>
      </c>
      <c r="K11" s="15">
        <f>J11*0.9</f>
        <v>101.7</v>
      </c>
      <c r="L11" s="37" t="s">
        <v>4</v>
      </c>
    </row>
    <row r="12" spans="1:12" ht="20.45" customHeight="1" x14ac:dyDescent="0.15">
      <c r="A12" s="7" t="s">
        <v>18</v>
      </c>
      <c r="B12" s="8">
        <v>8110</v>
      </c>
      <c r="C12" s="9" t="s">
        <v>85</v>
      </c>
      <c r="D12" s="117" t="s">
        <v>313</v>
      </c>
      <c r="E12" s="117"/>
      <c r="F12" s="117"/>
      <c r="G12" s="107" t="s">
        <v>83</v>
      </c>
      <c r="H12" s="107"/>
      <c r="I12" s="107"/>
      <c r="J12" s="60"/>
      <c r="K12" s="11"/>
      <c r="L12" s="37" t="s">
        <v>3</v>
      </c>
    </row>
    <row r="13" spans="1:12" ht="20.45" customHeight="1" x14ac:dyDescent="0.15">
      <c r="A13" s="7" t="s">
        <v>18</v>
      </c>
      <c r="B13" s="8">
        <v>8111</v>
      </c>
      <c r="C13" s="9" t="s">
        <v>84</v>
      </c>
      <c r="D13" s="117"/>
      <c r="E13" s="117"/>
      <c r="F13" s="117"/>
      <c r="G13" s="107" t="s">
        <v>83</v>
      </c>
      <c r="H13" s="107"/>
      <c r="I13" s="107"/>
      <c r="J13" s="60"/>
      <c r="K13" s="11"/>
      <c r="L13" s="37" t="s">
        <v>4</v>
      </c>
    </row>
    <row r="14" spans="1:12" ht="20.45" customHeight="1" x14ac:dyDescent="0.15">
      <c r="A14" s="7" t="s">
        <v>18</v>
      </c>
      <c r="B14" s="8">
        <v>6145</v>
      </c>
      <c r="C14" s="9" t="s">
        <v>114</v>
      </c>
      <c r="D14" s="155" t="s">
        <v>314</v>
      </c>
      <c r="E14" s="155"/>
      <c r="F14" s="155"/>
      <c r="G14" s="150" t="s">
        <v>79</v>
      </c>
      <c r="H14" s="154"/>
      <c r="I14" s="13" t="s">
        <v>78</v>
      </c>
      <c r="J14" s="61"/>
      <c r="K14" s="14">
        <v>-376</v>
      </c>
      <c r="L14" s="151" t="s">
        <v>263</v>
      </c>
    </row>
    <row r="15" spans="1:12" ht="20.45" customHeight="1" x14ac:dyDescent="0.15">
      <c r="A15" s="7" t="s">
        <v>18</v>
      </c>
      <c r="B15" s="8">
        <v>6146</v>
      </c>
      <c r="C15" s="9" t="s">
        <v>113</v>
      </c>
      <c r="D15" s="155"/>
      <c r="E15" s="155"/>
      <c r="F15" s="155"/>
      <c r="G15" s="150" t="s">
        <v>76</v>
      </c>
      <c r="H15" s="154"/>
      <c r="I15" s="13" t="s">
        <v>75</v>
      </c>
      <c r="J15" s="61"/>
      <c r="K15" s="14">
        <v>-752</v>
      </c>
      <c r="L15" s="152"/>
    </row>
    <row r="16" spans="1:12" ht="20.45" customHeight="1" x14ac:dyDescent="0.15">
      <c r="A16" s="7" t="s">
        <v>18</v>
      </c>
      <c r="B16" s="8">
        <v>5040</v>
      </c>
      <c r="C16" s="9" t="s">
        <v>112</v>
      </c>
      <c r="D16" s="126" t="s">
        <v>73</v>
      </c>
      <c r="E16" s="126"/>
      <c r="F16" s="126"/>
      <c r="G16" s="103"/>
      <c r="H16" s="128" t="s">
        <v>13</v>
      </c>
      <c r="I16" s="130"/>
      <c r="J16" s="60"/>
      <c r="K16" s="15">
        <v>100</v>
      </c>
      <c r="L16" s="152"/>
    </row>
    <row r="17" spans="1:12" ht="20.45" customHeight="1" x14ac:dyDescent="0.15">
      <c r="A17" s="7" t="s">
        <v>18</v>
      </c>
      <c r="B17" s="8">
        <v>5032</v>
      </c>
      <c r="C17" s="9" t="s">
        <v>111</v>
      </c>
      <c r="D17" s="126" t="s">
        <v>71</v>
      </c>
      <c r="E17" s="126"/>
      <c r="F17" s="126"/>
      <c r="G17" s="103"/>
      <c r="H17" s="128" t="s">
        <v>70</v>
      </c>
      <c r="I17" s="130"/>
      <c r="J17" s="60"/>
      <c r="K17" s="15">
        <v>225</v>
      </c>
      <c r="L17" s="152"/>
    </row>
    <row r="18" spans="1:12" ht="20.45" customHeight="1" x14ac:dyDescent="0.15">
      <c r="A18" s="7" t="s">
        <v>18</v>
      </c>
      <c r="B18" s="8">
        <v>6149</v>
      </c>
      <c r="C18" s="9" t="s">
        <v>115</v>
      </c>
      <c r="D18" s="126" t="s">
        <v>187</v>
      </c>
      <c r="E18" s="126"/>
      <c r="F18" s="126"/>
      <c r="G18" s="103"/>
      <c r="H18" s="127" t="s">
        <v>81</v>
      </c>
      <c r="I18" s="128"/>
      <c r="J18" s="62"/>
      <c r="K18" s="15">
        <v>240</v>
      </c>
      <c r="L18" s="152"/>
    </row>
    <row r="19" spans="1:12" ht="20.45" customHeight="1" x14ac:dyDescent="0.15">
      <c r="A19" s="7" t="s">
        <v>188</v>
      </c>
      <c r="B19" s="8">
        <v>6140</v>
      </c>
      <c r="C19" s="9" t="s">
        <v>235</v>
      </c>
      <c r="D19" s="103" t="s">
        <v>190</v>
      </c>
      <c r="E19" s="104"/>
      <c r="F19" s="104"/>
      <c r="G19" s="104"/>
      <c r="H19" s="127" t="s">
        <v>191</v>
      </c>
      <c r="I19" s="128"/>
      <c r="J19" s="15"/>
      <c r="K19" s="15">
        <v>50</v>
      </c>
      <c r="L19" s="152"/>
    </row>
    <row r="20" spans="1:12" ht="20.45" customHeight="1" x14ac:dyDescent="0.15">
      <c r="A20" s="7" t="s">
        <v>18</v>
      </c>
      <c r="B20" s="8">
        <v>5033</v>
      </c>
      <c r="C20" s="9" t="s">
        <v>110</v>
      </c>
      <c r="D20" s="126" t="s">
        <v>192</v>
      </c>
      <c r="E20" s="126"/>
      <c r="F20" s="126"/>
      <c r="G20" s="103"/>
      <c r="H20" s="128" t="s">
        <v>12</v>
      </c>
      <c r="I20" s="130"/>
      <c r="J20" s="60"/>
      <c r="K20" s="15">
        <v>200</v>
      </c>
      <c r="L20" s="152"/>
    </row>
    <row r="21" spans="1:12" ht="20.45" customHeight="1" x14ac:dyDescent="0.15">
      <c r="A21" s="7" t="s">
        <v>18</v>
      </c>
      <c r="B21" s="8">
        <v>5034</v>
      </c>
      <c r="C21" s="9" t="s">
        <v>236</v>
      </c>
      <c r="D21" s="168" t="s">
        <v>195</v>
      </c>
      <c r="E21" s="181"/>
      <c r="F21" s="103" t="s">
        <v>238</v>
      </c>
      <c r="G21" s="104"/>
      <c r="H21" s="128" t="s">
        <v>68</v>
      </c>
      <c r="I21" s="130"/>
      <c r="J21" s="60"/>
      <c r="K21" s="15">
        <v>150</v>
      </c>
      <c r="L21" s="152"/>
    </row>
    <row r="22" spans="1:12" ht="20.45" customHeight="1" x14ac:dyDescent="0.15">
      <c r="A22" s="7" t="s">
        <v>188</v>
      </c>
      <c r="B22" s="8">
        <v>5041</v>
      </c>
      <c r="C22" s="9" t="s">
        <v>237</v>
      </c>
      <c r="D22" s="170"/>
      <c r="E22" s="182"/>
      <c r="F22" s="103" t="s">
        <v>239</v>
      </c>
      <c r="G22" s="104"/>
      <c r="H22" s="16"/>
      <c r="I22" s="17" t="s">
        <v>240</v>
      </c>
      <c r="J22" s="62"/>
      <c r="K22" s="15">
        <v>160</v>
      </c>
      <c r="L22" s="152"/>
    </row>
    <row r="23" spans="1:12" ht="20.45" customHeight="1" x14ac:dyDescent="0.15">
      <c r="A23" s="7" t="s">
        <v>18</v>
      </c>
      <c r="B23" s="8">
        <v>5036</v>
      </c>
      <c r="C23" s="9" t="s">
        <v>109</v>
      </c>
      <c r="D23" s="117" t="s">
        <v>199</v>
      </c>
      <c r="E23" s="119" t="s">
        <v>66</v>
      </c>
      <c r="F23" s="120"/>
      <c r="G23" s="149" t="s">
        <v>65</v>
      </c>
      <c r="H23" s="150"/>
      <c r="I23" s="13" t="s">
        <v>60</v>
      </c>
      <c r="J23" s="61"/>
      <c r="K23" s="15">
        <v>480</v>
      </c>
      <c r="L23" s="152"/>
    </row>
    <row r="24" spans="1:12" ht="20.45" customHeight="1" x14ac:dyDescent="0.15">
      <c r="A24" s="7" t="s">
        <v>18</v>
      </c>
      <c r="B24" s="8">
        <v>5037</v>
      </c>
      <c r="C24" s="9" t="s">
        <v>108</v>
      </c>
      <c r="D24" s="117"/>
      <c r="E24" s="121"/>
      <c r="F24" s="122"/>
      <c r="G24" s="149" t="s">
        <v>63</v>
      </c>
      <c r="H24" s="150"/>
      <c r="I24" s="13" t="s">
        <v>60</v>
      </c>
      <c r="J24" s="61"/>
      <c r="K24" s="15">
        <v>480</v>
      </c>
      <c r="L24" s="152"/>
    </row>
    <row r="25" spans="1:12" ht="20.45" customHeight="1" x14ac:dyDescent="0.15">
      <c r="A25" s="7" t="s">
        <v>18</v>
      </c>
      <c r="B25" s="8">
        <v>5038</v>
      </c>
      <c r="C25" s="9" t="s">
        <v>107</v>
      </c>
      <c r="D25" s="117"/>
      <c r="E25" s="123"/>
      <c r="F25" s="124"/>
      <c r="G25" s="149" t="s">
        <v>61</v>
      </c>
      <c r="H25" s="150"/>
      <c r="I25" s="13" t="s">
        <v>60</v>
      </c>
      <c r="J25" s="61"/>
      <c r="K25" s="15">
        <v>480</v>
      </c>
      <c r="L25" s="152"/>
    </row>
    <row r="26" spans="1:12" ht="20.45" customHeight="1" x14ac:dyDescent="0.15">
      <c r="A26" s="7" t="s">
        <v>18</v>
      </c>
      <c r="B26" s="8">
        <v>5039</v>
      </c>
      <c r="C26" s="9" t="s">
        <v>106</v>
      </c>
      <c r="D26" s="117"/>
      <c r="E26" s="116" t="s">
        <v>58</v>
      </c>
      <c r="F26" s="116"/>
      <c r="G26" s="159" t="s">
        <v>57</v>
      </c>
      <c r="H26" s="160"/>
      <c r="I26" s="18" t="s">
        <v>56</v>
      </c>
      <c r="J26" s="62"/>
      <c r="K26" s="15">
        <v>700</v>
      </c>
      <c r="L26" s="152"/>
    </row>
    <row r="27" spans="1:12" s="28" customFormat="1" ht="20.45" customHeight="1" x14ac:dyDescent="0.15">
      <c r="A27" s="7" t="s">
        <v>18</v>
      </c>
      <c r="B27" s="19">
        <v>5035</v>
      </c>
      <c r="C27" s="20" t="s">
        <v>105</v>
      </c>
      <c r="D27" s="105" t="s">
        <v>200</v>
      </c>
      <c r="E27" s="106"/>
      <c r="F27" s="175"/>
      <c r="G27" s="63"/>
      <c r="H27" s="21"/>
      <c r="I27" s="22" t="s">
        <v>54</v>
      </c>
      <c r="J27" s="64"/>
      <c r="K27" s="23">
        <v>120</v>
      </c>
      <c r="L27" s="152"/>
    </row>
    <row r="28" spans="1:12" s="28" customFormat="1" ht="20.45" customHeight="1" x14ac:dyDescent="0.15">
      <c r="A28" s="7" t="s">
        <v>188</v>
      </c>
      <c r="B28" s="19">
        <v>6041</v>
      </c>
      <c r="C28" s="20" t="s">
        <v>242</v>
      </c>
      <c r="D28" s="138" t="s">
        <v>201</v>
      </c>
      <c r="E28" s="139"/>
      <c r="F28" s="189" t="s">
        <v>257</v>
      </c>
      <c r="G28" s="25" t="s">
        <v>258</v>
      </c>
      <c r="H28" s="21"/>
      <c r="I28" s="22" t="s">
        <v>244</v>
      </c>
      <c r="J28" s="64"/>
      <c r="K28" s="23">
        <v>88</v>
      </c>
      <c r="L28" s="152"/>
    </row>
    <row r="29" spans="1:12" s="28" customFormat="1" ht="20.45" customHeight="1" x14ac:dyDescent="0.15">
      <c r="A29" s="7" t="s">
        <v>241</v>
      </c>
      <c r="B29" s="19">
        <v>6042</v>
      </c>
      <c r="C29" s="20" t="s">
        <v>243</v>
      </c>
      <c r="D29" s="161"/>
      <c r="E29" s="162"/>
      <c r="F29" s="190"/>
      <c r="G29" s="25" t="s">
        <v>259</v>
      </c>
      <c r="H29" s="21"/>
      <c r="I29" s="22" t="s">
        <v>245</v>
      </c>
      <c r="J29" s="64"/>
      <c r="K29" s="23">
        <v>176</v>
      </c>
      <c r="L29" s="152"/>
    </row>
    <row r="30" spans="1:12" s="28" customFormat="1" ht="20.45" customHeight="1" x14ac:dyDescent="0.15">
      <c r="A30" s="7" t="s">
        <v>18</v>
      </c>
      <c r="B30" s="19">
        <v>6147</v>
      </c>
      <c r="C30" s="20" t="s">
        <v>104</v>
      </c>
      <c r="D30" s="161"/>
      <c r="E30" s="162"/>
      <c r="F30" s="115" t="s">
        <v>207</v>
      </c>
      <c r="G30" s="105" t="s">
        <v>23</v>
      </c>
      <c r="H30" s="106"/>
      <c r="I30" s="22" t="s">
        <v>53</v>
      </c>
      <c r="J30" s="64"/>
      <c r="K30" s="23">
        <v>72</v>
      </c>
      <c r="L30" s="152"/>
    </row>
    <row r="31" spans="1:12" s="28" customFormat="1" ht="20.45" customHeight="1" x14ac:dyDescent="0.15">
      <c r="A31" s="7" t="s">
        <v>18</v>
      </c>
      <c r="B31" s="19">
        <v>6148</v>
      </c>
      <c r="C31" s="20" t="s">
        <v>103</v>
      </c>
      <c r="D31" s="161"/>
      <c r="E31" s="162"/>
      <c r="F31" s="115"/>
      <c r="G31" s="105" t="s">
        <v>19</v>
      </c>
      <c r="H31" s="106"/>
      <c r="I31" s="22" t="s">
        <v>52</v>
      </c>
      <c r="J31" s="64"/>
      <c r="K31" s="23">
        <v>144</v>
      </c>
      <c r="L31" s="152"/>
    </row>
    <row r="32" spans="1:12" s="28" customFormat="1" ht="20.45" customHeight="1" x14ac:dyDescent="0.15">
      <c r="A32" s="7" t="s">
        <v>18</v>
      </c>
      <c r="B32" s="19">
        <v>6143</v>
      </c>
      <c r="C32" s="20" t="s">
        <v>260</v>
      </c>
      <c r="D32" s="161"/>
      <c r="E32" s="162"/>
      <c r="F32" s="115" t="s">
        <v>210</v>
      </c>
      <c r="G32" s="105" t="s">
        <v>23</v>
      </c>
      <c r="H32" s="106"/>
      <c r="I32" s="22" t="s">
        <v>50</v>
      </c>
      <c r="J32" s="64"/>
      <c r="K32" s="23">
        <v>24</v>
      </c>
      <c r="L32" s="152"/>
    </row>
    <row r="33" spans="1:13" s="28" customFormat="1" ht="20.45" customHeight="1" x14ac:dyDescent="0.15">
      <c r="A33" s="7" t="s">
        <v>18</v>
      </c>
      <c r="B33" s="19">
        <v>6144</v>
      </c>
      <c r="C33" s="20" t="s">
        <v>261</v>
      </c>
      <c r="D33" s="140"/>
      <c r="E33" s="141"/>
      <c r="F33" s="115"/>
      <c r="G33" s="156" t="s">
        <v>19</v>
      </c>
      <c r="H33" s="105"/>
      <c r="I33" s="22" t="s">
        <v>48</v>
      </c>
      <c r="J33" s="64"/>
      <c r="K33" s="23">
        <v>48</v>
      </c>
      <c r="L33" s="152"/>
    </row>
    <row r="34" spans="1:13" s="28" customFormat="1" ht="20.45" customHeight="1" x14ac:dyDescent="0.15">
      <c r="A34" s="7" t="s">
        <v>188</v>
      </c>
      <c r="B34" s="19">
        <v>4031</v>
      </c>
      <c r="C34" s="20" t="s">
        <v>246</v>
      </c>
      <c r="D34" s="138" t="s">
        <v>215</v>
      </c>
      <c r="E34" s="139"/>
      <c r="F34" s="191" t="s">
        <v>247</v>
      </c>
      <c r="G34" s="192"/>
      <c r="H34" s="192"/>
      <c r="I34" s="22" t="s">
        <v>216</v>
      </c>
      <c r="J34" s="64"/>
      <c r="K34" s="23">
        <v>100</v>
      </c>
      <c r="L34" s="152"/>
    </row>
    <row r="35" spans="1:13" s="28" customFormat="1" ht="20.45" customHeight="1" x14ac:dyDescent="0.15">
      <c r="A35" s="7" t="s">
        <v>18</v>
      </c>
      <c r="B35" s="19">
        <v>4032</v>
      </c>
      <c r="C35" s="20" t="s">
        <v>250</v>
      </c>
      <c r="D35" s="161"/>
      <c r="E35" s="162"/>
      <c r="F35" s="180" t="s">
        <v>248</v>
      </c>
      <c r="G35" s="180"/>
      <c r="H35" s="25"/>
      <c r="I35" s="22" t="s">
        <v>12</v>
      </c>
      <c r="J35" s="64"/>
      <c r="K35" s="23">
        <v>200</v>
      </c>
      <c r="L35" s="152"/>
    </row>
    <row r="36" spans="1:13" s="28" customFormat="1" ht="20.45" customHeight="1" x14ac:dyDescent="0.15">
      <c r="A36" s="7" t="s">
        <v>18</v>
      </c>
      <c r="B36" s="19">
        <v>4033</v>
      </c>
      <c r="C36" s="20" t="s">
        <v>251</v>
      </c>
      <c r="D36" s="140"/>
      <c r="E36" s="141"/>
      <c r="F36" s="180"/>
      <c r="G36" s="180"/>
      <c r="H36" s="26" t="s">
        <v>249</v>
      </c>
      <c r="I36" s="22" t="s">
        <v>13</v>
      </c>
      <c r="J36" s="64"/>
      <c r="K36" s="23">
        <v>100</v>
      </c>
      <c r="L36" s="153"/>
    </row>
    <row r="37" spans="1:13" s="28" customFormat="1" ht="20.45" customHeight="1" x14ac:dyDescent="0.15">
      <c r="A37" s="7" t="s">
        <v>252</v>
      </c>
      <c r="B37" s="19">
        <v>6230</v>
      </c>
      <c r="C37" s="20" t="s">
        <v>253</v>
      </c>
      <c r="D37" s="138" t="s">
        <v>254</v>
      </c>
      <c r="E37" s="139"/>
      <c r="F37" s="142" t="s">
        <v>220</v>
      </c>
      <c r="G37" s="143"/>
      <c r="H37" s="143"/>
      <c r="I37" s="22" t="s">
        <v>222</v>
      </c>
      <c r="J37" s="64"/>
      <c r="K37" s="23">
        <v>20</v>
      </c>
      <c r="L37" s="152" t="s">
        <v>46</v>
      </c>
    </row>
    <row r="38" spans="1:13" s="28" customFormat="1" ht="20.45" customHeight="1" x14ac:dyDescent="0.15">
      <c r="A38" s="7" t="s">
        <v>18</v>
      </c>
      <c r="B38" s="19">
        <v>6231</v>
      </c>
      <c r="C38" s="20" t="s">
        <v>256</v>
      </c>
      <c r="D38" s="140"/>
      <c r="E38" s="141"/>
      <c r="F38" s="142" t="s">
        <v>255</v>
      </c>
      <c r="G38" s="143"/>
      <c r="H38" s="143"/>
      <c r="I38" s="22" t="s">
        <v>47</v>
      </c>
      <c r="J38" s="64"/>
      <c r="K38" s="23">
        <v>5</v>
      </c>
      <c r="L38" s="153"/>
    </row>
    <row r="39" spans="1:13" s="28" customFormat="1" ht="20.45" customHeight="1" x14ac:dyDescent="0.15">
      <c r="A39" s="7" t="s">
        <v>188</v>
      </c>
      <c r="B39" s="19">
        <v>6341</v>
      </c>
      <c r="C39" s="20" t="s">
        <v>262</v>
      </c>
      <c r="D39" s="163" t="s">
        <v>225</v>
      </c>
      <c r="E39" s="164"/>
      <c r="F39" s="164"/>
      <c r="G39" s="164"/>
      <c r="H39" s="164"/>
      <c r="I39" s="22" t="s">
        <v>224</v>
      </c>
      <c r="J39" s="23"/>
      <c r="K39" s="23">
        <v>40</v>
      </c>
      <c r="L39" s="151" t="s">
        <v>3</v>
      </c>
    </row>
    <row r="40" spans="1:13" s="28" customFormat="1" ht="20.45" customHeight="1" x14ac:dyDescent="0.15">
      <c r="A40" s="7" t="s">
        <v>18</v>
      </c>
      <c r="B40" s="19">
        <v>6100</v>
      </c>
      <c r="C40" s="20" t="s">
        <v>45</v>
      </c>
      <c r="D40" s="138" t="s">
        <v>226</v>
      </c>
      <c r="E40" s="139"/>
      <c r="F40" s="103" t="s">
        <v>2</v>
      </c>
      <c r="G40" s="104"/>
      <c r="H40" s="101" t="s">
        <v>102</v>
      </c>
      <c r="I40" s="102"/>
      <c r="J40" s="79"/>
      <c r="K40" s="23"/>
      <c r="L40" s="152"/>
    </row>
    <row r="41" spans="1:13" s="28" customFormat="1" ht="20.45" customHeight="1" x14ac:dyDescent="0.15">
      <c r="A41" s="7" t="s">
        <v>18</v>
      </c>
      <c r="B41" s="19">
        <v>6110</v>
      </c>
      <c r="C41" s="20" t="s">
        <v>43</v>
      </c>
      <c r="D41" s="161"/>
      <c r="E41" s="162"/>
      <c r="F41" s="103" t="s">
        <v>1</v>
      </c>
      <c r="G41" s="104"/>
      <c r="H41" s="101" t="s">
        <v>101</v>
      </c>
      <c r="I41" s="102"/>
      <c r="J41" s="79"/>
      <c r="K41" s="23"/>
      <c r="L41" s="152"/>
    </row>
    <row r="42" spans="1:13" s="28" customFormat="1" ht="20.45" customHeight="1" x14ac:dyDescent="0.15">
      <c r="A42" s="7" t="s">
        <v>18</v>
      </c>
      <c r="B42" s="19">
        <v>6111</v>
      </c>
      <c r="C42" s="20" t="s">
        <v>40</v>
      </c>
      <c r="D42" s="161"/>
      <c r="E42" s="162"/>
      <c r="F42" s="103" t="s">
        <v>0</v>
      </c>
      <c r="G42" s="104"/>
      <c r="H42" s="101" t="s">
        <v>100</v>
      </c>
      <c r="I42" s="102"/>
      <c r="J42" s="79"/>
      <c r="K42" s="23"/>
      <c r="L42" s="152"/>
    </row>
    <row r="43" spans="1:13" s="28" customFormat="1" ht="20.45" customHeight="1" x14ac:dyDescent="0.15">
      <c r="A43" s="7" t="s">
        <v>18</v>
      </c>
      <c r="B43" s="19">
        <v>6118</v>
      </c>
      <c r="C43" s="20" t="s">
        <v>38</v>
      </c>
      <c r="D43" s="165" t="s">
        <v>227</v>
      </c>
      <c r="E43" s="165"/>
      <c r="F43" s="131" t="s">
        <v>15</v>
      </c>
      <c r="G43" s="132"/>
      <c r="H43" s="101" t="s">
        <v>99</v>
      </c>
      <c r="I43" s="102"/>
      <c r="J43" s="79"/>
      <c r="K43" s="23"/>
      <c r="L43" s="152"/>
    </row>
    <row r="44" spans="1:13" s="28" customFormat="1" ht="20.45" customHeight="1" x14ac:dyDescent="0.15">
      <c r="A44" s="7" t="s">
        <v>18</v>
      </c>
      <c r="B44" s="19">
        <v>6119</v>
      </c>
      <c r="C44" s="20" t="s">
        <v>36</v>
      </c>
      <c r="D44" s="165"/>
      <c r="E44" s="165"/>
      <c r="F44" s="131" t="s">
        <v>16</v>
      </c>
      <c r="G44" s="132"/>
      <c r="H44" s="101" t="s">
        <v>98</v>
      </c>
      <c r="I44" s="102"/>
      <c r="J44" s="79"/>
      <c r="K44" s="23"/>
      <c r="L44" s="152"/>
    </row>
    <row r="45" spans="1:13" s="28" customFormat="1" ht="20.45" customHeight="1" x14ac:dyDescent="0.15">
      <c r="A45" s="92" t="s">
        <v>323</v>
      </c>
      <c r="B45" s="93">
        <v>6114</v>
      </c>
      <c r="C45" s="94" t="s">
        <v>324</v>
      </c>
      <c r="D45" s="145" t="s">
        <v>325</v>
      </c>
      <c r="E45" s="145"/>
      <c r="F45" s="145"/>
      <c r="G45" s="146"/>
      <c r="H45" s="147" t="s">
        <v>330</v>
      </c>
      <c r="I45" s="148"/>
      <c r="J45" s="98"/>
      <c r="K45" s="98"/>
      <c r="L45" s="153"/>
    </row>
    <row r="46" spans="1:13" s="28" customFormat="1" ht="20.45" customHeight="1" x14ac:dyDescent="0.15">
      <c r="A46" s="87"/>
      <c r="B46" s="88"/>
      <c r="C46" s="31"/>
      <c r="D46" s="89"/>
      <c r="E46" s="89"/>
      <c r="F46" s="89"/>
      <c r="G46" s="89"/>
      <c r="H46" s="90"/>
      <c r="I46" s="90"/>
      <c r="J46" s="91"/>
      <c r="K46" s="91"/>
      <c r="L46" s="97"/>
    </row>
    <row r="47" spans="1:13" ht="20.45" customHeight="1" x14ac:dyDescent="0.15">
      <c r="A47" s="144" t="s">
        <v>33</v>
      </c>
      <c r="B47" s="144"/>
      <c r="C47" s="144"/>
      <c r="D47" s="144"/>
      <c r="E47" s="144"/>
      <c r="F47" s="144"/>
      <c r="G47" s="144"/>
      <c r="H47" s="144"/>
      <c r="I47" s="144"/>
      <c r="J47" s="144"/>
      <c r="K47" s="144"/>
      <c r="L47" s="144"/>
      <c r="M47" s="70"/>
    </row>
    <row r="48" spans="1:13" ht="20.45" customHeight="1" x14ac:dyDescent="0.15">
      <c r="A48" s="113" t="s">
        <v>11</v>
      </c>
      <c r="B48" s="113"/>
      <c r="C48" s="114" t="s">
        <v>10</v>
      </c>
      <c r="D48" s="125" t="s">
        <v>9</v>
      </c>
      <c r="E48" s="125"/>
      <c r="F48" s="125"/>
      <c r="G48" s="125"/>
      <c r="H48" s="125"/>
      <c r="I48" s="125"/>
      <c r="J48" s="173" t="s">
        <v>234</v>
      </c>
      <c r="K48" s="172" t="s">
        <v>8</v>
      </c>
      <c r="L48" s="125" t="s">
        <v>7</v>
      </c>
    </row>
    <row r="49" spans="1:13" ht="20.45" customHeight="1" x14ac:dyDescent="0.15">
      <c r="A49" s="37" t="s">
        <v>6</v>
      </c>
      <c r="B49" s="37" t="s">
        <v>5</v>
      </c>
      <c r="C49" s="114"/>
      <c r="D49" s="125"/>
      <c r="E49" s="125"/>
      <c r="F49" s="125"/>
      <c r="G49" s="125"/>
      <c r="H49" s="125"/>
      <c r="I49" s="125"/>
      <c r="J49" s="174"/>
      <c r="K49" s="112"/>
      <c r="L49" s="125"/>
    </row>
    <row r="50" spans="1:13" ht="20.45" customHeight="1" x14ac:dyDescent="0.15">
      <c r="A50" s="7" t="s">
        <v>18</v>
      </c>
      <c r="B50" s="7">
        <v>8021</v>
      </c>
      <c r="C50" s="9" t="s">
        <v>97</v>
      </c>
      <c r="D50" s="117" t="s">
        <v>24</v>
      </c>
      <c r="E50" s="117"/>
      <c r="F50" s="117" t="s">
        <v>23</v>
      </c>
      <c r="G50" s="117"/>
      <c r="H50" s="7" t="s">
        <v>266</v>
      </c>
      <c r="I50" s="176" t="s">
        <v>316</v>
      </c>
      <c r="J50" s="15">
        <v>1505</v>
      </c>
      <c r="K50" s="15">
        <f>J50*0.7</f>
        <v>1053.5</v>
      </c>
      <c r="L50" s="37" t="s">
        <v>3</v>
      </c>
    </row>
    <row r="51" spans="1:13" ht="20.45" customHeight="1" x14ac:dyDescent="0.15">
      <c r="A51" s="7" t="s">
        <v>18</v>
      </c>
      <c r="B51" s="7">
        <v>8022</v>
      </c>
      <c r="C51" s="9" t="s">
        <v>96</v>
      </c>
      <c r="D51" s="117"/>
      <c r="E51" s="117"/>
      <c r="F51" s="117"/>
      <c r="G51" s="117"/>
      <c r="H51" s="7" t="s">
        <v>160</v>
      </c>
      <c r="I51" s="125"/>
      <c r="J51" s="15">
        <v>50</v>
      </c>
      <c r="K51" s="15">
        <f>J51*0.7</f>
        <v>35</v>
      </c>
      <c r="L51" s="37" t="s">
        <v>4</v>
      </c>
    </row>
    <row r="52" spans="1:13" ht="20.45" customHeight="1" x14ac:dyDescent="0.15">
      <c r="A52" s="7" t="s">
        <v>18</v>
      </c>
      <c r="B52" s="7">
        <v>8031</v>
      </c>
      <c r="C52" s="9" t="s">
        <v>95</v>
      </c>
      <c r="D52" s="117"/>
      <c r="E52" s="117"/>
      <c r="F52" s="117" t="s">
        <v>19</v>
      </c>
      <c r="G52" s="117"/>
      <c r="H52" s="85" t="s">
        <v>264</v>
      </c>
      <c r="I52" s="125"/>
      <c r="J52" s="15">
        <v>3085</v>
      </c>
      <c r="K52" s="15">
        <f>J52*0.7</f>
        <v>2159.5</v>
      </c>
      <c r="L52" s="37" t="s">
        <v>3</v>
      </c>
    </row>
    <row r="53" spans="1:13" ht="20.45" customHeight="1" x14ac:dyDescent="0.15">
      <c r="A53" s="7" t="s">
        <v>18</v>
      </c>
      <c r="B53" s="7">
        <v>8032</v>
      </c>
      <c r="C53" s="9" t="s">
        <v>94</v>
      </c>
      <c r="D53" s="117"/>
      <c r="E53" s="117"/>
      <c r="F53" s="117"/>
      <c r="G53" s="117"/>
      <c r="H53" s="85" t="s">
        <v>267</v>
      </c>
      <c r="I53" s="125"/>
      <c r="J53" s="15">
        <v>102</v>
      </c>
      <c r="K53" s="15">
        <f>J53*0.7</f>
        <v>71.399999999999991</v>
      </c>
      <c r="L53" s="37" t="s">
        <v>4</v>
      </c>
    </row>
    <row r="54" spans="1:13" ht="20.45" customHeight="1" x14ac:dyDescent="0.15">
      <c r="A54" s="38"/>
      <c r="B54" s="38"/>
      <c r="C54" s="39"/>
      <c r="D54" s="40"/>
      <c r="E54" s="40"/>
      <c r="F54" s="41"/>
      <c r="G54" s="41"/>
      <c r="H54" s="42"/>
      <c r="I54" s="38"/>
      <c r="J54" s="80"/>
      <c r="K54" s="43"/>
      <c r="L54" s="44"/>
    </row>
    <row r="55" spans="1:13" ht="20.45" customHeight="1" x14ac:dyDescent="0.15">
      <c r="A55" s="144" t="s">
        <v>27</v>
      </c>
      <c r="B55" s="144"/>
      <c r="C55" s="144"/>
      <c r="D55" s="144"/>
      <c r="E55" s="144"/>
      <c r="F55" s="144"/>
      <c r="G55" s="144"/>
      <c r="H55" s="144"/>
      <c r="I55" s="144"/>
      <c r="J55" s="144"/>
      <c r="K55" s="144"/>
      <c r="L55" s="144"/>
      <c r="M55" s="70"/>
    </row>
    <row r="56" spans="1:13" ht="20.45" customHeight="1" x14ac:dyDescent="0.15">
      <c r="A56" s="113" t="s">
        <v>11</v>
      </c>
      <c r="B56" s="113"/>
      <c r="C56" s="114" t="s">
        <v>10</v>
      </c>
      <c r="D56" s="125" t="s">
        <v>9</v>
      </c>
      <c r="E56" s="125"/>
      <c r="F56" s="125"/>
      <c r="G56" s="125"/>
      <c r="H56" s="125"/>
      <c r="I56" s="125"/>
      <c r="J56" s="173" t="s">
        <v>234</v>
      </c>
      <c r="K56" s="172" t="s">
        <v>8</v>
      </c>
      <c r="L56" s="125" t="s">
        <v>7</v>
      </c>
    </row>
    <row r="57" spans="1:13" ht="20.45" customHeight="1" x14ac:dyDescent="0.15">
      <c r="A57" s="37" t="s">
        <v>6</v>
      </c>
      <c r="B57" s="37" t="s">
        <v>5</v>
      </c>
      <c r="C57" s="114"/>
      <c r="D57" s="125"/>
      <c r="E57" s="125"/>
      <c r="F57" s="125"/>
      <c r="G57" s="125"/>
      <c r="H57" s="125"/>
      <c r="I57" s="125"/>
      <c r="J57" s="174"/>
      <c r="K57" s="112"/>
      <c r="L57" s="125"/>
    </row>
    <row r="58" spans="1:13" ht="20.45" customHeight="1" x14ac:dyDescent="0.15">
      <c r="A58" s="7" t="s">
        <v>18</v>
      </c>
      <c r="B58" s="7">
        <v>9021</v>
      </c>
      <c r="C58" s="9" t="s">
        <v>93</v>
      </c>
      <c r="D58" s="117" t="s">
        <v>24</v>
      </c>
      <c r="E58" s="117"/>
      <c r="F58" s="117" t="s">
        <v>23</v>
      </c>
      <c r="G58" s="117"/>
      <c r="H58" s="7" t="s">
        <v>266</v>
      </c>
      <c r="I58" s="133" t="s">
        <v>22</v>
      </c>
      <c r="J58" s="15">
        <v>1505</v>
      </c>
      <c r="K58" s="15">
        <f>J58*0.7</f>
        <v>1053.5</v>
      </c>
      <c r="L58" s="37" t="s">
        <v>3</v>
      </c>
    </row>
    <row r="59" spans="1:13" ht="20.45" customHeight="1" x14ac:dyDescent="0.15">
      <c r="A59" s="7" t="s">
        <v>18</v>
      </c>
      <c r="B59" s="7">
        <v>9022</v>
      </c>
      <c r="C59" s="9" t="s">
        <v>92</v>
      </c>
      <c r="D59" s="117"/>
      <c r="E59" s="117"/>
      <c r="F59" s="117"/>
      <c r="G59" s="117"/>
      <c r="H59" s="7" t="s">
        <v>160</v>
      </c>
      <c r="I59" s="125"/>
      <c r="J59" s="15">
        <v>50</v>
      </c>
      <c r="K59" s="15">
        <f>J59*0.7</f>
        <v>35</v>
      </c>
      <c r="L59" s="37" t="s">
        <v>4</v>
      </c>
    </row>
    <row r="60" spans="1:13" ht="20.45" customHeight="1" x14ac:dyDescent="0.15">
      <c r="A60" s="7" t="s">
        <v>18</v>
      </c>
      <c r="B60" s="7">
        <v>9031</v>
      </c>
      <c r="C60" s="9" t="s">
        <v>91</v>
      </c>
      <c r="D60" s="117"/>
      <c r="E60" s="117"/>
      <c r="F60" s="117" t="s">
        <v>19</v>
      </c>
      <c r="G60" s="117"/>
      <c r="H60" s="85" t="s">
        <v>264</v>
      </c>
      <c r="I60" s="125"/>
      <c r="J60" s="15">
        <v>3085</v>
      </c>
      <c r="K60" s="15">
        <f>J60*0.7</f>
        <v>2159.5</v>
      </c>
      <c r="L60" s="37" t="s">
        <v>3</v>
      </c>
    </row>
    <row r="61" spans="1:13" ht="20.45" customHeight="1" x14ac:dyDescent="0.15">
      <c r="A61" s="7" t="s">
        <v>18</v>
      </c>
      <c r="B61" s="7">
        <v>9032</v>
      </c>
      <c r="C61" s="9" t="s">
        <v>90</v>
      </c>
      <c r="D61" s="117"/>
      <c r="E61" s="117"/>
      <c r="F61" s="117"/>
      <c r="G61" s="117"/>
      <c r="H61" s="85" t="s">
        <v>267</v>
      </c>
      <c r="I61" s="125"/>
      <c r="J61" s="15">
        <v>102</v>
      </c>
      <c r="K61" s="15">
        <f>J61*0.7</f>
        <v>71.399999999999991</v>
      </c>
      <c r="L61" s="37" t="s">
        <v>4</v>
      </c>
    </row>
    <row r="62" spans="1:13" ht="20.100000000000001" customHeight="1" x14ac:dyDescent="0.15">
      <c r="J62" s="47"/>
      <c r="K62" s="45"/>
      <c r="L62" s="12"/>
    </row>
    <row r="63" spans="1:13" s="6" customFormat="1" ht="20.100000000000001" customHeight="1" x14ac:dyDescent="0.15">
      <c r="A63" s="48"/>
      <c r="B63" s="96" t="s">
        <v>327</v>
      </c>
      <c r="C63" s="82" t="s">
        <v>328</v>
      </c>
      <c r="D63" s="82"/>
      <c r="J63" s="49"/>
      <c r="K63" s="48"/>
    </row>
  </sheetData>
  <mergeCells count="96">
    <mergeCell ref="A47:L47"/>
    <mergeCell ref="A55:L55"/>
    <mergeCell ref="D50:E53"/>
    <mergeCell ref="D45:G45"/>
    <mergeCell ref="H45:I45"/>
    <mergeCell ref="L39:L45"/>
    <mergeCell ref="L48:L49"/>
    <mergeCell ref="K48:K49"/>
    <mergeCell ref="D43:E44"/>
    <mergeCell ref="F43:G43"/>
    <mergeCell ref="H41:I41"/>
    <mergeCell ref="F44:G44"/>
    <mergeCell ref="H44:I44"/>
    <mergeCell ref="H42:I42"/>
    <mergeCell ref="F40:G40"/>
    <mergeCell ref="K56:K57"/>
    <mergeCell ref="J56:J57"/>
    <mergeCell ref="J48:J49"/>
    <mergeCell ref="A1:K1"/>
    <mergeCell ref="H40:I40"/>
    <mergeCell ref="F41:G41"/>
    <mergeCell ref="F42:G42"/>
    <mergeCell ref="D40:E42"/>
    <mergeCell ref="G31:H31"/>
    <mergeCell ref="F32:F33"/>
    <mergeCell ref="G14:H14"/>
    <mergeCell ref="D16:G16"/>
    <mergeCell ref="D20:G20"/>
    <mergeCell ref="F30:F31"/>
    <mergeCell ref="F50:G51"/>
    <mergeCell ref="G12:I12"/>
    <mergeCell ref="D58:E61"/>
    <mergeCell ref="I50:I53"/>
    <mergeCell ref="A56:B56"/>
    <mergeCell ref="A48:B48"/>
    <mergeCell ref="F58:G59"/>
    <mergeCell ref="F52:G53"/>
    <mergeCell ref="C56:C57"/>
    <mergeCell ref="C48:C49"/>
    <mergeCell ref="I58:I61"/>
    <mergeCell ref="F60:G61"/>
    <mergeCell ref="L56:L57"/>
    <mergeCell ref="G15:H15"/>
    <mergeCell ref="G25:H25"/>
    <mergeCell ref="G33:H33"/>
    <mergeCell ref="D18:G18"/>
    <mergeCell ref="D19:G19"/>
    <mergeCell ref="H43:I43"/>
    <mergeCell ref="H18:I18"/>
    <mergeCell ref="D14:F15"/>
    <mergeCell ref="D48:I49"/>
    <mergeCell ref="D56:I57"/>
    <mergeCell ref="G24:H24"/>
    <mergeCell ref="H19:I19"/>
    <mergeCell ref="E23:F25"/>
    <mergeCell ref="G30:H30"/>
    <mergeCell ref="D17:G17"/>
    <mergeCell ref="D8:E11"/>
    <mergeCell ref="H11:I11"/>
    <mergeCell ref="D12:F13"/>
    <mergeCell ref="F10:G11"/>
    <mergeCell ref="F8:G9"/>
    <mergeCell ref="H10:I10"/>
    <mergeCell ref="H8:I8"/>
    <mergeCell ref="H9:I9"/>
    <mergeCell ref="G13:I13"/>
    <mergeCell ref="A6:B6"/>
    <mergeCell ref="C6:C7"/>
    <mergeCell ref="D6:I7"/>
    <mergeCell ref="K6:K7"/>
    <mergeCell ref="L6:L7"/>
    <mergeCell ref="J6:J7"/>
    <mergeCell ref="D39:H39"/>
    <mergeCell ref="D34:E36"/>
    <mergeCell ref="F34:H34"/>
    <mergeCell ref="F21:G21"/>
    <mergeCell ref="F22:G22"/>
    <mergeCell ref="F35:G36"/>
    <mergeCell ref="D37:E38"/>
    <mergeCell ref="G26:H26"/>
    <mergeCell ref="D21:E22"/>
    <mergeCell ref="G32:H32"/>
    <mergeCell ref="D27:F27"/>
    <mergeCell ref="D28:E33"/>
    <mergeCell ref="E26:F26"/>
    <mergeCell ref="D23:D26"/>
    <mergeCell ref="L14:L36"/>
    <mergeCell ref="L37:L38"/>
    <mergeCell ref="F38:H38"/>
    <mergeCell ref="F37:H37"/>
    <mergeCell ref="H20:I20"/>
    <mergeCell ref="H16:I16"/>
    <mergeCell ref="G23:H23"/>
    <mergeCell ref="H17:I17"/>
    <mergeCell ref="H21:I21"/>
    <mergeCell ref="F28:F29"/>
  </mergeCells>
  <phoneticPr fontId="2"/>
  <pageMargins left="0.55118110236220474" right="0.43307086614173229" top="0.35433070866141736" bottom="0.15748031496062992"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A6通所介護相当サービス(独自)</vt:lpstr>
      <vt:lpstr>A6共生型通所介護相当サービス(独自)(生活介護)</vt:lpstr>
      <vt:lpstr>A6共生型通所介護相当サービス(独自)（自立訓練）</vt:lpstr>
      <vt:lpstr>A6共生型通所介護相当サービス(独自)(児童発達・放課後デイ)</vt:lpstr>
      <vt:lpstr>'A6共生型通所介護相当サービス(独自)(児童発達・放課後デイ)'!Print_Area</vt:lpstr>
      <vt:lpstr>'A6共生型通所介護相当サービス(独自)（自立訓練）'!Print_Area</vt:lpstr>
      <vt:lpstr>'A6共生型通所介護相当サービス(独自)(生活介護)'!Print_Area</vt:lpstr>
      <vt:lpstr>'A6通所介護相当サービス(独自)'!Print_Area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八尾市役所</cp:lastModifiedBy>
  <cp:lastPrinted>2021-04-23T11:08:57Z</cp:lastPrinted>
  <dcterms:created xsi:type="dcterms:W3CDTF">2016-01-15T04:28:51Z</dcterms:created>
  <dcterms:modified xsi:type="dcterms:W3CDTF">2022-09-21T01:14:27Z</dcterms:modified>
</cp:coreProperties>
</file>