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ドキュメント\yao7591\Desktop\就A関係\36就A経営改善計画の報告\（R8）\事業所通知文\"/>
    </mc:Choice>
  </mc:AlternateContent>
  <xr:revisionPtr revIDLastSave="0" documentId="13_ncr:1_{359B81BB-24F6-4B30-A4A6-F222B6DE4A7C}" xr6:coauthVersionLast="47" xr6:coauthVersionMax="47" xr10:uidLastSave="{00000000-0000-0000-0000-000000000000}"/>
  <bookViews>
    <workbookView xWindow="-120" yWindow="-120" windowWidth="20730" windowHeight="11040" xr2:uid="{AFA9B234-C118-4C9F-A246-10DC70EB0544}"/>
  </bookViews>
  <sheets>
    <sheet name="A型用" sheetId="2" r:id="rId1"/>
    <sheet name="A型用【記入例】" sheetId="4" r:id="rId2"/>
    <sheet name="【参考】関連企業等の判断" sheetId="6" r:id="rId3"/>
    <sheet name="選択肢プルダウン" sheetId="7" r:id="rId4"/>
  </sheets>
  <definedNames>
    <definedName name="_xlnm.Print_Area" localSheetId="0">A型用!$A$1:$I$84</definedName>
    <definedName name="_xlnm.Print_Area" localSheetId="1">A型用【記入例】!$A$1:$H$91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8" i="4" l="1"/>
  <c r="C85" i="4"/>
  <c r="F82" i="4"/>
  <c r="E70" i="4"/>
  <c r="E59" i="4"/>
  <c r="E72" i="4" s="1"/>
  <c r="C90" i="4" s="1"/>
  <c r="C91" i="4" s="1"/>
  <c r="C54" i="4"/>
  <c r="C53" i="4"/>
  <c r="C52" i="4"/>
  <c r="D43" i="4"/>
  <c r="G36" i="4"/>
  <c r="F82" i="2"/>
  <c r="E72" i="2"/>
  <c r="E69" i="2"/>
  <c r="E59" i="2"/>
  <c r="C54" i="2"/>
  <c r="C53" i="2"/>
  <c r="C52" i="2"/>
  <c r="G36" i="2"/>
  <c r="D43" i="2" s="1"/>
  <c r="E69" i="4" l="1"/>
  <c r="C87" i="4" s="1"/>
  <c r="C89" i="4" s="1"/>
  <c r="C86" i="4"/>
</calcChain>
</file>

<file path=xl/sharedStrings.xml><?xml version="1.0" encoding="utf-8"?>
<sst xmlns="http://schemas.openxmlformats.org/spreadsheetml/2006/main" count="381" uniqueCount="253">
  <si>
    <t>回答対象：就労継続支援Ａ型</t>
    <phoneticPr fontId="4"/>
  </si>
  <si>
    <t>記入年月日</t>
    <rPh sb="0" eb="2">
      <t>キニュウ</t>
    </rPh>
    <rPh sb="2" eb="5">
      <t>ネンガッピ</t>
    </rPh>
    <phoneticPr fontId="4"/>
  </si>
  <si>
    <t>作成者</t>
    <rPh sb="0" eb="3">
      <t>サクセイシャ</t>
    </rPh>
    <phoneticPr fontId="4"/>
  </si>
  <si>
    <t>連絡先（電話番号）</t>
    <rPh sb="0" eb="3">
      <t>レンラクサキ</t>
    </rPh>
    <rPh sb="4" eb="6">
      <t>デンワ</t>
    </rPh>
    <rPh sb="6" eb="8">
      <t>バンゴウ</t>
    </rPh>
    <phoneticPr fontId="4"/>
  </si>
  <si>
    <t>生産活動内容と収支状況に関するシート</t>
    <rPh sb="0" eb="2">
      <t>セイサン</t>
    </rPh>
    <rPh sb="2" eb="4">
      <t>カツドウ</t>
    </rPh>
    <rPh sb="4" eb="6">
      <t>ナイヨウ</t>
    </rPh>
    <rPh sb="7" eb="9">
      <t>シュウシ</t>
    </rPh>
    <rPh sb="9" eb="11">
      <t>ジョウキョウ</t>
    </rPh>
    <rPh sb="12" eb="13">
      <t>カン</t>
    </rPh>
    <phoneticPr fontId="4"/>
  </si>
  <si>
    <t>【記載の留意事項】</t>
    <rPh sb="1" eb="3">
      <t>キサイ</t>
    </rPh>
    <rPh sb="4" eb="6">
      <t>リュウイ</t>
    </rPh>
    <rPh sb="6" eb="8">
      <t>ジコウ</t>
    </rPh>
    <phoneticPr fontId="4"/>
  </si>
  <si>
    <t>○本調査は、前年度実績について記載すること。</t>
    <rPh sb="1" eb="4">
      <t>ホンチョウサ</t>
    </rPh>
    <rPh sb="6" eb="9">
      <t>ゼンネンド</t>
    </rPh>
    <rPh sb="9" eb="11">
      <t>ジッセキ</t>
    </rPh>
    <rPh sb="15" eb="17">
      <t>キサイ</t>
    </rPh>
    <phoneticPr fontId="4"/>
  </si>
  <si>
    <t>○黄色部分だけ入力すること。白色の項目は自動計算のため入力しないこと。</t>
    <rPh sb="1" eb="2">
      <t>キ</t>
    </rPh>
    <phoneticPr fontId="4"/>
  </si>
  <si>
    <t>１．事業所概要</t>
    <rPh sb="2" eb="5">
      <t>ジギョウショ</t>
    </rPh>
    <rPh sb="5" eb="7">
      <t>ガイヨウ</t>
    </rPh>
    <phoneticPr fontId="4"/>
  </si>
  <si>
    <t>法人名</t>
    <rPh sb="0" eb="2">
      <t>ホウジン</t>
    </rPh>
    <rPh sb="2" eb="3">
      <t>メイ</t>
    </rPh>
    <phoneticPr fontId="4"/>
  </si>
  <si>
    <t>従業員配置７.５：１以上</t>
    <rPh sb="0" eb="3">
      <t>ジュウギョウイン</t>
    </rPh>
    <rPh sb="3" eb="5">
      <t>ハイチ</t>
    </rPh>
    <rPh sb="10" eb="12">
      <t>イジョウ</t>
    </rPh>
    <phoneticPr fontId="4"/>
  </si>
  <si>
    <t>事業所番号</t>
    <rPh sb="0" eb="3">
      <t>ジギョウショ</t>
    </rPh>
    <rPh sb="3" eb="5">
      <t>バンゴウ</t>
    </rPh>
    <phoneticPr fontId="4"/>
  </si>
  <si>
    <t>事業所名</t>
    <rPh sb="0" eb="3">
      <t>ジギョウショ</t>
    </rPh>
    <rPh sb="3" eb="4">
      <t>メイ</t>
    </rPh>
    <phoneticPr fontId="4"/>
  </si>
  <si>
    <t>従業員配置１０：１以上</t>
    <rPh sb="0" eb="3">
      <t>ジュウギョウイン</t>
    </rPh>
    <rPh sb="3" eb="5">
      <t>ハイチ</t>
    </rPh>
    <rPh sb="9" eb="11">
      <t>イジョウ</t>
    </rPh>
    <phoneticPr fontId="4"/>
  </si>
  <si>
    <t>事業所所在地</t>
    <rPh sb="0" eb="3">
      <t>ジギョウショ</t>
    </rPh>
    <rPh sb="3" eb="6">
      <t>ショザイチ</t>
    </rPh>
    <phoneticPr fontId="4"/>
  </si>
  <si>
    <t>60点未満</t>
    <rPh sb="2" eb="3">
      <t>テン</t>
    </rPh>
    <rPh sb="3" eb="5">
      <t>ミマン</t>
    </rPh>
    <phoneticPr fontId="4"/>
  </si>
  <si>
    <t>指定年月日</t>
    <rPh sb="0" eb="2">
      <t>シテイ</t>
    </rPh>
    <rPh sb="2" eb="5">
      <t>ネンガッピ</t>
    </rPh>
    <phoneticPr fontId="4"/>
  </si>
  <si>
    <t>60点以上80点未満</t>
    <rPh sb="2" eb="3">
      <t>テン</t>
    </rPh>
    <rPh sb="3" eb="5">
      <t>イジョウ</t>
    </rPh>
    <rPh sb="7" eb="8">
      <t>テン</t>
    </rPh>
    <rPh sb="8" eb="10">
      <t>ミマン</t>
    </rPh>
    <phoneticPr fontId="4"/>
  </si>
  <si>
    <t>利用定員</t>
    <rPh sb="0" eb="2">
      <t>リヨウ</t>
    </rPh>
    <rPh sb="2" eb="4">
      <t>テイイン</t>
    </rPh>
    <phoneticPr fontId="4"/>
  </si>
  <si>
    <t>80点以上105点未満</t>
    <rPh sb="2" eb="3">
      <t>テン</t>
    </rPh>
    <rPh sb="3" eb="5">
      <t>イジョウ</t>
    </rPh>
    <rPh sb="8" eb="9">
      <t>テン</t>
    </rPh>
    <rPh sb="9" eb="11">
      <t>ミマン</t>
    </rPh>
    <phoneticPr fontId="4"/>
  </si>
  <si>
    <t>令和○年４月１日時点の登録者数</t>
    <phoneticPr fontId="4"/>
  </si>
  <si>
    <t>基本報酬区分</t>
    <rPh sb="0" eb="2">
      <t>キホン</t>
    </rPh>
    <rPh sb="2" eb="4">
      <t>ホウシュウ</t>
    </rPh>
    <rPh sb="4" eb="6">
      <t>クブン</t>
    </rPh>
    <phoneticPr fontId="4"/>
  </si>
  <si>
    <t>イ</t>
  </si>
  <si>
    <t>（１）</t>
  </si>
  <si>
    <t>（一）</t>
    <rPh sb="1" eb="2">
      <t>イチ</t>
    </rPh>
    <phoneticPr fontId="4"/>
  </si>
  <si>
    <t>※プルダウン選択</t>
    <rPh sb="6" eb="8">
      <t>センタク</t>
    </rPh>
    <phoneticPr fontId="4"/>
  </si>
  <si>
    <t>105点以上130点未満</t>
    <rPh sb="3" eb="4">
      <t>テン</t>
    </rPh>
    <rPh sb="4" eb="6">
      <t>イジョウ</t>
    </rPh>
    <rPh sb="9" eb="10">
      <t>テン</t>
    </rPh>
    <rPh sb="10" eb="12">
      <t>ミマン</t>
    </rPh>
    <phoneticPr fontId="4"/>
  </si>
  <si>
    <t>スコア点数</t>
    <rPh sb="3" eb="5">
      <t>テンスウ</t>
    </rPh>
    <phoneticPr fontId="4"/>
  </si>
  <si>
    <t>130点以上150点未満</t>
    <rPh sb="3" eb="4">
      <t>テン</t>
    </rPh>
    <rPh sb="4" eb="6">
      <t>イジョウ</t>
    </rPh>
    <rPh sb="9" eb="10">
      <t>テン</t>
    </rPh>
    <rPh sb="10" eb="12">
      <t>ミマン</t>
    </rPh>
    <phoneticPr fontId="4"/>
  </si>
  <si>
    <t>経営改善提出状況</t>
    <rPh sb="0" eb="2">
      <t>ケイエイ</t>
    </rPh>
    <rPh sb="2" eb="4">
      <t>カイゼン</t>
    </rPh>
    <rPh sb="4" eb="6">
      <t>テイシュツ</t>
    </rPh>
    <rPh sb="6" eb="8">
      <t>ジョウキョウ</t>
    </rPh>
    <phoneticPr fontId="4"/>
  </si>
  <si>
    <t>前年度</t>
    <rPh sb="0" eb="3">
      <t>ゼンネンド</t>
    </rPh>
    <phoneticPr fontId="4"/>
  </si>
  <si>
    <t>150点以上170点未満</t>
    <rPh sb="3" eb="4">
      <t>テン</t>
    </rPh>
    <rPh sb="4" eb="6">
      <t>イジョウ</t>
    </rPh>
    <rPh sb="9" eb="10">
      <t>テン</t>
    </rPh>
    <rPh sb="10" eb="12">
      <t>ミマン</t>
    </rPh>
    <phoneticPr fontId="4"/>
  </si>
  <si>
    <t>前々年度</t>
    <rPh sb="0" eb="2">
      <t>ゼンゼン</t>
    </rPh>
    <rPh sb="2" eb="4">
      <t>ネンド</t>
    </rPh>
    <phoneticPr fontId="4"/>
  </si>
  <si>
    <t>170点以上</t>
    <rPh sb="3" eb="4">
      <t>テン</t>
    </rPh>
    <rPh sb="4" eb="6">
      <t>イジョウ</t>
    </rPh>
    <phoneticPr fontId="4"/>
  </si>
  <si>
    <t>前々々年度</t>
    <rPh sb="0" eb="1">
      <t>マエ</t>
    </rPh>
    <rPh sb="1" eb="2">
      <t>ネンマエ</t>
    </rPh>
    <rPh sb="3" eb="5">
      <t>ネンド</t>
    </rPh>
    <phoneticPr fontId="4"/>
  </si>
  <si>
    <t>3万円以上3万5000円未満</t>
    <rPh sb="1" eb="3">
      <t>マンエン</t>
    </rPh>
    <rPh sb="3" eb="5">
      <t>イジョウ</t>
    </rPh>
    <rPh sb="6" eb="7">
      <t>マン</t>
    </rPh>
    <rPh sb="11" eb="12">
      <t>エン</t>
    </rPh>
    <rPh sb="12" eb="14">
      <t>ミマン</t>
    </rPh>
    <phoneticPr fontId="4"/>
  </si>
  <si>
    <t>２．生産活動内容</t>
    <rPh sb="2" eb="4">
      <t>セイサン</t>
    </rPh>
    <rPh sb="4" eb="6">
      <t>カツドウ</t>
    </rPh>
    <rPh sb="6" eb="8">
      <t>ナイヨウ</t>
    </rPh>
    <phoneticPr fontId="4"/>
  </si>
  <si>
    <t>3万5000円以上４万5000円未満</t>
    <rPh sb="1" eb="2">
      <t>ヨロズ</t>
    </rPh>
    <rPh sb="6" eb="7">
      <t>エン</t>
    </rPh>
    <rPh sb="7" eb="9">
      <t>イジョウ</t>
    </rPh>
    <rPh sb="10" eb="11">
      <t>マン</t>
    </rPh>
    <rPh sb="15" eb="16">
      <t>エン</t>
    </rPh>
    <rPh sb="16" eb="18">
      <t>ミマン</t>
    </rPh>
    <phoneticPr fontId="4"/>
  </si>
  <si>
    <t>○ 貴事業所が行う生産活動内容の分類をプルダウンから選択すること</t>
    <rPh sb="2" eb="3">
      <t>キ</t>
    </rPh>
    <rPh sb="3" eb="6">
      <t>ジギョウショ</t>
    </rPh>
    <rPh sb="7" eb="8">
      <t>オコナ</t>
    </rPh>
    <rPh sb="9" eb="11">
      <t>セイサン</t>
    </rPh>
    <phoneticPr fontId="4"/>
  </si>
  <si>
    <t>○ 生産活動が複数ある場合、それぞれの生産活動での収入を記載すること</t>
    <phoneticPr fontId="4"/>
  </si>
  <si>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4"/>
  </si>
  <si>
    <t>分　類</t>
    <rPh sb="0" eb="1">
      <t>ブン</t>
    </rPh>
    <rPh sb="2" eb="3">
      <t>タグイ</t>
    </rPh>
    <phoneticPr fontId="4"/>
  </si>
  <si>
    <t>施設外就労</t>
    <rPh sb="0" eb="2">
      <t>シセツ</t>
    </rPh>
    <rPh sb="2" eb="3">
      <t>ガイ</t>
    </rPh>
    <rPh sb="3" eb="5">
      <t>シュウロウ</t>
    </rPh>
    <phoneticPr fontId="4"/>
  </si>
  <si>
    <t>活動内容</t>
    <rPh sb="0" eb="2">
      <t>カツドウ</t>
    </rPh>
    <rPh sb="2" eb="4">
      <t>ナイヨウ</t>
    </rPh>
    <phoneticPr fontId="4"/>
  </si>
  <si>
    <t>生産活動による収入</t>
    <rPh sb="0" eb="2">
      <t>セイサン</t>
    </rPh>
    <rPh sb="2" eb="4">
      <t>カツドウ</t>
    </rPh>
    <rPh sb="7" eb="9">
      <t>シュウニュウ</t>
    </rPh>
    <phoneticPr fontId="4"/>
  </si>
  <si>
    <t>4万5000円以上</t>
    <rPh sb="1" eb="2">
      <t>ヨロズ</t>
    </rPh>
    <rPh sb="6" eb="7">
      <t>エン</t>
    </rPh>
    <rPh sb="7" eb="9">
      <t>イジョウ</t>
    </rPh>
    <phoneticPr fontId="4"/>
  </si>
  <si>
    <t>生産活動（１）</t>
    <rPh sb="0" eb="2">
      <t>セイサン</t>
    </rPh>
    <rPh sb="2" eb="4">
      <t>カツドウ</t>
    </rPh>
    <phoneticPr fontId="4"/>
  </si>
  <si>
    <t>生産活動（２）</t>
    <rPh sb="0" eb="2">
      <t>セイサン</t>
    </rPh>
    <rPh sb="2" eb="4">
      <t>カツドウ</t>
    </rPh>
    <phoneticPr fontId="4"/>
  </si>
  <si>
    <t>生産活動（３）</t>
    <rPh sb="0" eb="2">
      <t>セイサン</t>
    </rPh>
    <rPh sb="2" eb="4">
      <t>カツドウ</t>
    </rPh>
    <phoneticPr fontId="4"/>
  </si>
  <si>
    <t>生産活動（４）</t>
    <rPh sb="0" eb="2">
      <t>セイサン</t>
    </rPh>
    <rPh sb="2" eb="4">
      <t>カツドウ</t>
    </rPh>
    <phoneticPr fontId="4"/>
  </si>
  <si>
    <t>生産活動（５）</t>
    <rPh sb="0" eb="2">
      <t>セイサン</t>
    </rPh>
    <rPh sb="2" eb="4">
      <t>カツドウ</t>
    </rPh>
    <phoneticPr fontId="4"/>
  </si>
  <si>
    <t>その他の生産活動合計</t>
    <rPh sb="2" eb="3">
      <t>タ</t>
    </rPh>
    <rPh sb="4" eb="6">
      <t>セイサン</t>
    </rPh>
    <rPh sb="6" eb="8">
      <t>カツドウ</t>
    </rPh>
    <rPh sb="8" eb="10">
      <t>ゴウケイ</t>
    </rPh>
    <phoneticPr fontId="4"/>
  </si>
  <si>
    <t>合計</t>
    <rPh sb="0" eb="2">
      <t>ゴウケイ</t>
    </rPh>
    <phoneticPr fontId="4"/>
  </si>
  <si>
    <t>※自動計算（入力不要）</t>
    <rPh sb="1" eb="3">
      <t>ジドウ</t>
    </rPh>
    <rPh sb="3" eb="5">
      <t>ケイサン</t>
    </rPh>
    <rPh sb="6" eb="8">
      <t>ニュウリョク</t>
    </rPh>
    <rPh sb="8" eb="10">
      <t>フヨウ</t>
    </rPh>
    <phoneticPr fontId="4"/>
  </si>
  <si>
    <t>３．生産活動収支の状況</t>
    <rPh sb="2" eb="4">
      <t>セイサン</t>
    </rPh>
    <rPh sb="4" eb="6">
      <t>カツドウ</t>
    </rPh>
    <rPh sb="6" eb="8">
      <t>シュウシ</t>
    </rPh>
    <rPh sb="9" eb="11">
      <t>ジョウキョウ</t>
    </rPh>
    <phoneticPr fontId="4"/>
  </si>
  <si>
    <t>○「金額」は手入力をすること</t>
    <rPh sb="2" eb="4">
      <t>キンガク</t>
    </rPh>
    <rPh sb="6" eb="9">
      <t>テニュウリョク</t>
    </rPh>
    <phoneticPr fontId="4"/>
  </si>
  <si>
    <t>○「金額」には訓練等給付を含めないこと</t>
    <rPh sb="2" eb="4">
      <t>キンガク</t>
    </rPh>
    <phoneticPr fontId="4"/>
  </si>
  <si>
    <t>○ 記載金額を証明する資料を添付すること</t>
    <phoneticPr fontId="4"/>
  </si>
  <si>
    <t>項　目</t>
    <rPh sb="0" eb="1">
      <t>コウ</t>
    </rPh>
    <rPh sb="2" eb="3">
      <t>メ</t>
    </rPh>
    <phoneticPr fontId="4"/>
  </si>
  <si>
    <t>金　額</t>
    <rPh sb="0" eb="1">
      <t>キン</t>
    </rPh>
    <rPh sb="2" eb="3">
      <t>ガク</t>
    </rPh>
    <phoneticPr fontId="4"/>
  </si>
  <si>
    <t>結　果</t>
    <rPh sb="0" eb="1">
      <t>ケツ</t>
    </rPh>
    <rPh sb="2" eb="3">
      <t>ハテ</t>
    </rPh>
    <phoneticPr fontId="4"/>
  </si>
  <si>
    <t>生産活動収入</t>
    <rPh sb="0" eb="2">
      <t>セイサン</t>
    </rPh>
    <rPh sb="2" eb="4">
      <t>カツドウ</t>
    </rPh>
    <rPh sb="4" eb="6">
      <t>シュウニュウ</t>
    </rPh>
    <phoneticPr fontId="4"/>
  </si>
  <si>
    <t>４．生産活動収入の内訳構成等</t>
    <rPh sb="2" eb="4">
      <t>セイサン</t>
    </rPh>
    <rPh sb="4" eb="6">
      <t>カツドウ</t>
    </rPh>
    <rPh sb="6" eb="8">
      <t>シュウニュウ</t>
    </rPh>
    <rPh sb="9" eb="11">
      <t>ウチワケ</t>
    </rPh>
    <rPh sb="11" eb="13">
      <t>コウセイ</t>
    </rPh>
    <rPh sb="13" eb="14">
      <t>トウ</t>
    </rPh>
    <phoneticPr fontId="4"/>
  </si>
  <si>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4"/>
  </si>
  <si>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4"/>
  </si>
  <si>
    <t xml:space="preserve">○取引先が一般顧客の場合は、「①取引先の法人名（企業名）：一般顧客、②貴事業所との関係：関連企業等ではない、 ③取引先代表取締役名：なし、④取引先 全役員名：なし」と記載すること
</t>
    <phoneticPr fontId="4"/>
  </si>
  <si>
    <t>　※一般顧客：レストランや喫茶店、自主生産品を利用（購入）している個人の客を指す</t>
    <phoneticPr fontId="4"/>
  </si>
  <si>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4"/>
  </si>
  <si>
    <t>生産活動の売上高</t>
    <rPh sb="0" eb="2">
      <t>セイサン</t>
    </rPh>
    <rPh sb="2" eb="4">
      <t>カツドウ</t>
    </rPh>
    <rPh sb="5" eb="8">
      <t>ウリアゲダカ</t>
    </rPh>
    <phoneticPr fontId="4"/>
  </si>
  <si>
    <t>売上構成比（％）</t>
    <rPh sb="0" eb="2">
      <t>ウリアゲ</t>
    </rPh>
    <rPh sb="2" eb="5">
      <t>コウセイヒ</t>
    </rPh>
    <phoneticPr fontId="4"/>
  </si>
  <si>
    <t>①取引先の法人名（企業名）</t>
    <rPh sb="1" eb="4">
      <t>トリヒキサキ</t>
    </rPh>
    <rPh sb="5" eb="7">
      <t>ホウジン</t>
    </rPh>
    <rPh sb="7" eb="8">
      <t>メイ</t>
    </rPh>
    <rPh sb="9" eb="12">
      <t>キギョウメイ</t>
    </rPh>
    <phoneticPr fontId="4"/>
  </si>
  <si>
    <t>②貴事業所との関係</t>
    <rPh sb="1" eb="2">
      <t>キ</t>
    </rPh>
    <rPh sb="2" eb="5">
      <t>ジギョウショ</t>
    </rPh>
    <rPh sb="7" eb="9">
      <t>カンケイ</t>
    </rPh>
    <phoneticPr fontId="4"/>
  </si>
  <si>
    <t>③取引先代表取締役名</t>
    <rPh sb="1" eb="4">
      <t>トリヒキサキ</t>
    </rPh>
    <rPh sb="4" eb="6">
      <t>ダイヒョウ</t>
    </rPh>
    <rPh sb="6" eb="9">
      <t>トリシマリヤク</t>
    </rPh>
    <rPh sb="9" eb="10">
      <t>メイ</t>
    </rPh>
    <phoneticPr fontId="4"/>
  </si>
  <si>
    <t>④取引先 全役員名</t>
    <rPh sb="1" eb="4">
      <t>トリヒキサキ</t>
    </rPh>
    <rPh sb="5" eb="6">
      <t>ゼン</t>
    </rPh>
    <rPh sb="6" eb="9">
      <t>ヤクインメイ</t>
    </rPh>
    <phoneticPr fontId="4"/>
  </si>
  <si>
    <t>関連企業等である</t>
    <rPh sb="0" eb="2">
      <t>カンレン</t>
    </rPh>
    <rPh sb="2" eb="4">
      <t>キギョウ</t>
    </rPh>
    <rPh sb="4" eb="5">
      <t>トウ</t>
    </rPh>
    <phoneticPr fontId="4"/>
  </si>
  <si>
    <t>＊自動計算</t>
    <phoneticPr fontId="4"/>
  </si>
  <si>
    <t>５．生産活動等の支出内訳</t>
    <rPh sb="6" eb="7">
      <t>トウ</t>
    </rPh>
    <rPh sb="8" eb="10">
      <t>シシュツ</t>
    </rPh>
    <rPh sb="10" eb="12">
      <t>ウチワケ</t>
    </rPh>
    <phoneticPr fontId="4"/>
  </si>
  <si>
    <t>備　　考</t>
    <rPh sb="0" eb="1">
      <t>ビ</t>
    </rPh>
    <rPh sb="3" eb="4">
      <t>コウ</t>
    </rPh>
    <phoneticPr fontId="4"/>
  </si>
  <si>
    <t>生産活動に要した経費</t>
    <phoneticPr fontId="4"/>
  </si>
  <si>
    <t>＊自動計算（入力不要）</t>
    <rPh sb="1" eb="3">
      <t>ジドウ</t>
    </rPh>
    <rPh sb="3" eb="5">
      <t>ケイサン</t>
    </rPh>
    <rPh sb="6" eb="8">
      <t>ニュウリョク</t>
    </rPh>
    <rPh sb="8" eb="10">
      <t>フヨウ</t>
    </rPh>
    <phoneticPr fontId="4"/>
  </si>
  <si>
    <t>　（経費の主な内訳）</t>
    <rPh sb="2" eb="4">
      <t>ケイヒ</t>
    </rPh>
    <rPh sb="5" eb="6">
      <t>オモ</t>
    </rPh>
    <rPh sb="7" eb="9">
      <t>ウチワケ</t>
    </rPh>
    <phoneticPr fontId="4"/>
  </si>
  <si>
    <t>　　　材料費　（原材料費）</t>
    <rPh sb="3" eb="6">
      <t>ザイリョウヒ</t>
    </rPh>
    <rPh sb="8" eb="12">
      <t>ゲンザイリョウヒ</t>
    </rPh>
    <phoneticPr fontId="4"/>
  </si>
  <si>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4"/>
  </si>
  <si>
    <t>　　　消耗品費（資材費）</t>
    <rPh sb="3" eb="6">
      <t>ショウモウヒン</t>
    </rPh>
    <rPh sb="6" eb="7">
      <t>ヒ</t>
    </rPh>
    <rPh sb="8" eb="11">
      <t>シザイヒ</t>
    </rPh>
    <phoneticPr fontId="4"/>
  </si>
  <si>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4"/>
  </si>
  <si>
    <t>　　　燃料費</t>
    <phoneticPr fontId="4"/>
  </si>
  <si>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4"/>
  </si>
  <si>
    <t>　　　通信運搬費</t>
    <rPh sb="3" eb="5">
      <t>ツウシン</t>
    </rPh>
    <rPh sb="5" eb="8">
      <t>ウンパンヒ</t>
    </rPh>
    <phoneticPr fontId="4"/>
  </si>
  <si>
    <t>生産活動に係る商品の運搬費用、販売店舗の電話代・携帯代、販売先への文書通信費等</t>
    <rPh sb="0" eb="2">
      <t>セイサン</t>
    </rPh>
    <rPh sb="2" eb="4">
      <t>カツドウ</t>
    </rPh>
    <phoneticPr fontId="4"/>
  </si>
  <si>
    <t>　　　水道光熱費</t>
    <rPh sb="3" eb="5">
      <t>スイドウ</t>
    </rPh>
    <rPh sb="5" eb="8">
      <t>コウネツヒ</t>
    </rPh>
    <phoneticPr fontId="4"/>
  </si>
  <si>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4"/>
  </si>
  <si>
    <t>　　　賃貸料</t>
    <rPh sb="3" eb="6">
      <t>チンタイリョウ</t>
    </rPh>
    <phoneticPr fontId="4"/>
  </si>
  <si>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4"/>
  </si>
  <si>
    <t>　　　減価償却費（地代家賃リース料等）</t>
    <rPh sb="3" eb="5">
      <t>ゲンカ</t>
    </rPh>
    <rPh sb="5" eb="8">
      <t>ショウキャクヒ</t>
    </rPh>
    <phoneticPr fontId="4"/>
  </si>
  <si>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4"/>
  </si>
  <si>
    <t>　　　上記以外の経費</t>
    <phoneticPr fontId="4"/>
  </si>
  <si>
    <t>＊利用者に支払った賃金はここに含めないこと</t>
    <rPh sb="1" eb="4">
      <t>リヨウシャ</t>
    </rPh>
    <rPh sb="5" eb="7">
      <t>シハラ</t>
    </rPh>
    <rPh sb="9" eb="11">
      <t>チンギン</t>
    </rPh>
    <rPh sb="15" eb="16">
      <t>フク</t>
    </rPh>
    <phoneticPr fontId="4"/>
  </si>
  <si>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4"/>
  </si>
  <si>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4"/>
  </si>
  <si>
    <t>＊体制届で報告した金額を記入
＊体制届に金額記載がない場合、その他根拠書類から転記</t>
    <phoneticPr fontId="4"/>
  </si>
  <si>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4"/>
  </si>
  <si>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4"/>
  </si>
  <si>
    <t>　 ａ.工賃変動積立金 積み増し金額</t>
    <rPh sb="15" eb="17">
      <t>キンガク</t>
    </rPh>
    <phoneticPr fontId="4"/>
  </si>
  <si>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4"/>
  </si>
  <si>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4"/>
  </si>
  <si>
    <t>６．余剰金が▲（マイナス）の場合、下記に理由を記載してください。</t>
    <rPh sb="2" eb="5">
      <t>ヨジョウキン</t>
    </rPh>
    <rPh sb="14" eb="16">
      <t>バアイ</t>
    </rPh>
    <rPh sb="17" eb="19">
      <t>カキ</t>
    </rPh>
    <rPh sb="20" eb="22">
      <t>リユウ</t>
    </rPh>
    <rPh sb="23" eb="25">
      <t>キサイ</t>
    </rPh>
    <phoneticPr fontId="4"/>
  </si>
  <si>
    <t>７.　訓練等給付費総額</t>
    <rPh sb="3" eb="5">
      <t>クンレン</t>
    </rPh>
    <rPh sb="5" eb="6">
      <t>トウ</t>
    </rPh>
    <rPh sb="6" eb="8">
      <t>キュウフ</t>
    </rPh>
    <rPh sb="8" eb="9">
      <t>ヒ</t>
    </rPh>
    <rPh sb="9" eb="11">
      <t>ソウガク</t>
    </rPh>
    <phoneticPr fontId="4"/>
  </si>
  <si>
    <t>８.雇用関係の助成金等</t>
    <phoneticPr fontId="4"/>
  </si>
  <si>
    <t>特定求職者雇用開発助成金</t>
    <rPh sb="0" eb="2">
      <t>トクテイ</t>
    </rPh>
    <phoneticPr fontId="4"/>
  </si>
  <si>
    <t>雇用調整助成金</t>
    <rPh sb="0" eb="2">
      <t>コヨウ</t>
    </rPh>
    <rPh sb="2" eb="4">
      <t>チョウセイ</t>
    </rPh>
    <rPh sb="4" eb="7">
      <t>ジョセイキン</t>
    </rPh>
    <phoneticPr fontId="4"/>
  </si>
  <si>
    <t>＊自動計算（入力不要）</t>
    <rPh sb="1" eb="3">
      <t>ジドウ</t>
    </rPh>
    <rPh sb="3" eb="5">
      <t>ケイサン</t>
    </rPh>
    <phoneticPr fontId="4"/>
  </si>
  <si>
    <t>一般社団法人AAA</t>
    <rPh sb="0" eb="6">
      <t>イッパンシャダンホウジン</t>
    </rPh>
    <phoneticPr fontId="4"/>
  </si>
  <si>
    <t>A型事業所ABC</t>
    <rPh sb="1" eb="2">
      <t>ガタ</t>
    </rPh>
    <rPh sb="2" eb="5">
      <t>ジギョウショ</t>
    </rPh>
    <phoneticPr fontId="4"/>
  </si>
  <si>
    <t>○○県△△市</t>
    <rPh sb="2" eb="3">
      <t>ケン</t>
    </rPh>
    <rPh sb="5" eb="6">
      <t>シ</t>
    </rPh>
    <phoneticPr fontId="4"/>
  </si>
  <si>
    <t>130点</t>
    <rPh sb="3" eb="4">
      <t>テン</t>
    </rPh>
    <phoneticPr fontId="4"/>
  </si>
  <si>
    <t>20.屋外清掃</t>
  </si>
  <si>
    <t>〇</t>
  </si>
  <si>
    <t>公園清掃</t>
    <rPh sb="0" eb="4">
      <t>コウエンセイソウ</t>
    </rPh>
    <phoneticPr fontId="4"/>
  </si>
  <si>
    <t>33.PC作業</t>
    <rPh sb="5" eb="7">
      <t>サギョウ</t>
    </rPh>
    <phoneticPr fontId="4"/>
  </si>
  <si>
    <t>24.封入・仕分・発送</t>
  </si>
  <si>
    <t>４．生産活動収入の内訳構成等</t>
  </si>
  <si>
    <t>②貴事業所との関係</t>
  </si>
  <si>
    <t>（株）AAA</t>
    <rPh sb="0" eb="3">
      <t>カブ</t>
    </rPh>
    <phoneticPr fontId="4"/>
  </si>
  <si>
    <t>　○○  ○○</t>
  </si>
  <si>
    <t>　○○  ○○、○○  ○○、○○  ○○</t>
  </si>
  <si>
    <t>（株）BBB</t>
    <rPh sb="0" eb="3">
      <t>カブ</t>
    </rPh>
    <phoneticPr fontId="4"/>
  </si>
  <si>
    <t>（株）CCC</t>
    <rPh sb="0" eb="3">
      <t>カブ</t>
    </rPh>
    <phoneticPr fontId="4"/>
  </si>
  <si>
    <t>関連企業等ではない</t>
    <rPh sb="0" eb="2">
      <t>カンレン</t>
    </rPh>
    <rPh sb="2" eb="4">
      <t>キギョウ</t>
    </rPh>
    <rPh sb="4" eb="5">
      <t>トウ</t>
    </rPh>
    <phoneticPr fontId="4"/>
  </si>
  <si>
    <t>　○○  ○○、○○  ○○</t>
  </si>
  <si>
    <t>【ご参考】月次損益計算書換算</t>
    <rPh sb="2" eb="4">
      <t>サンコウ</t>
    </rPh>
    <rPh sb="5" eb="7">
      <t>ゲツジ</t>
    </rPh>
    <rPh sb="7" eb="12">
      <t>ソンエキケイサンショ</t>
    </rPh>
    <rPh sb="12" eb="14">
      <t>カンサン</t>
    </rPh>
    <phoneticPr fontId="4"/>
  </si>
  <si>
    <t>(1)収入</t>
    <rPh sb="3" eb="5">
      <t>シュウニュウ</t>
    </rPh>
    <phoneticPr fontId="4"/>
  </si>
  <si>
    <t>(2)支出</t>
    <rPh sb="3" eb="5">
      <t>シシュツ</t>
    </rPh>
    <phoneticPr fontId="4"/>
  </si>
  <si>
    <t>(3)収支</t>
    <rPh sb="3" eb="5">
      <t>シュウシ</t>
    </rPh>
    <phoneticPr fontId="4"/>
  </si>
  <si>
    <t>(4)賃金・工賃</t>
    <rPh sb="3" eb="5">
      <t>チンギン</t>
    </rPh>
    <rPh sb="6" eb="8">
      <t>コウチン</t>
    </rPh>
    <phoneticPr fontId="4"/>
  </si>
  <si>
    <t>(5)賃金・工賃カバー率</t>
    <rPh sb="3" eb="5">
      <t>チンギン</t>
    </rPh>
    <rPh sb="6" eb="8">
      <t>コウチン</t>
    </rPh>
    <rPh sb="11" eb="12">
      <t>リツ</t>
    </rPh>
    <phoneticPr fontId="4"/>
  </si>
  <si>
    <t>(6)余剰金</t>
    <rPh sb="3" eb="6">
      <t>ヨジョウキン</t>
    </rPh>
    <phoneticPr fontId="4"/>
  </si>
  <si>
    <t>(6)'利用者1人当たり余剰金</t>
    <rPh sb="4" eb="7">
      <t>リヨウシャ</t>
    </rPh>
    <rPh sb="7" eb="9">
      <t>ヒトリ</t>
    </rPh>
    <rPh sb="9" eb="10">
      <t>ア</t>
    </rPh>
    <rPh sb="12" eb="15">
      <t>ヨジョウキン</t>
    </rPh>
    <phoneticPr fontId="4"/>
  </si>
  <si>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</si>
  <si>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</si>
  <si>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</si>
  <si>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</si>
  <si>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4"/>
  </si>
  <si>
    <t>会社＝株式会社、合名会社、合資会社又は合同会社</t>
    <phoneticPr fontId="4"/>
  </si>
  <si>
    <t>等　＝会社以外の社団法人など</t>
    <phoneticPr fontId="4"/>
  </si>
  <si>
    <t>○　「関連会社」・・・法務省令第十三号「会社計算規則」第2条第3項第２１号及び同条第４項</t>
  </si>
  <si>
    <t>○　「関係会社」・・・法務省令第十三号「会社計算規則」第2条第3項第25号</t>
  </si>
  <si>
    <t>単  語</t>
    <phoneticPr fontId="4"/>
  </si>
  <si>
    <t>定  義</t>
    <phoneticPr fontId="4"/>
  </si>
  <si>
    <t>根拠法</t>
    <phoneticPr fontId="4"/>
  </si>
  <si>
    <t>解   釈</t>
    <phoneticPr fontId="4"/>
  </si>
  <si>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</si>
  <si>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</si>
  <si>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4"/>
  </si>
  <si>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4"/>
  </si>
  <si>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</si>
  <si>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</si>
  <si>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4"/>
  </si>
  <si>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</si>
  <si>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</si>
  <si>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</si>
  <si>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</si>
  <si>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4"/>
  </si>
  <si>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</si>
  <si>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</si>
  <si>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</si>
  <si>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</si>
  <si>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4"/>
  </si>
  <si>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</si>
  <si>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</si>
  <si>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</si>
  <si>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4"/>
  </si>
  <si>
    <t>①-1 緊密者、同意者の議決権</t>
    <phoneticPr fontId="4"/>
  </si>
  <si>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4"/>
  </si>
  <si>
    <t>①-2 役員、使用人関係</t>
    <rPh sb="7" eb="9">
      <t>シヨウ</t>
    </rPh>
    <rPh sb="9" eb="10">
      <t>ニン</t>
    </rPh>
    <rPh sb="10" eb="12">
      <t>カンケイ</t>
    </rPh>
    <phoneticPr fontId="4"/>
  </si>
  <si>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4"/>
  </si>
  <si>
    <t>①-3 契約関係</t>
    <phoneticPr fontId="4"/>
  </si>
  <si>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4"/>
  </si>
  <si>
    <t>①-4 資金関係</t>
    <phoneticPr fontId="4"/>
  </si>
  <si>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4"/>
  </si>
  <si>
    <t>①-5 その他事実関係</t>
    <phoneticPr fontId="4"/>
  </si>
  <si>
    <t>その他当該法人の財務及び事業の方針の決定を支配するための重要な事実が存在する場合</t>
    <phoneticPr fontId="4"/>
  </si>
  <si>
    <t>関連会社判定のための
「影響力基準」
【根拠法】
会社計算規則第2条第４項</t>
  </si>
  <si>
    <t>②-1 緊密者、同意者の議決権</t>
    <phoneticPr fontId="4"/>
  </si>
  <si>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4"/>
  </si>
  <si>
    <t>②-2 役員、使用人関係</t>
    <phoneticPr fontId="4"/>
  </si>
  <si>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4"/>
  </si>
  <si>
    <t>②-3 契約関係</t>
    <phoneticPr fontId="4"/>
  </si>
  <si>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4"/>
  </si>
  <si>
    <t>②-4 資金関係</t>
    <phoneticPr fontId="4"/>
  </si>
  <si>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4"/>
  </si>
  <si>
    <t>②-5 その他事実関係</t>
    <phoneticPr fontId="4"/>
  </si>
  <si>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4"/>
  </si>
  <si>
    <t>分類</t>
  </si>
  <si>
    <t>配置あり</t>
    <rPh sb="0" eb="2">
      <t>ハイチ</t>
    </rPh>
    <phoneticPr fontId="4"/>
  </si>
  <si>
    <t>従業員配置6：1以上</t>
    <phoneticPr fontId="4"/>
  </si>
  <si>
    <t>1.農業</t>
  </si>
  <si>
    <t>配置なし</t>
    <rPh sb="0" eb="2">
      <t>ハイチ</t>
    </rPh>
    <phoneticPr fontId="4"/>
  </si>
  <si>
    <t>従業員配置7.5：1以上</t>
  </si>
  <si>
    <t>2.林業</t>
  </si>
  <si>
    <t>従業員配置10:1以上</t>
  </si>
  <si>
    <t>3.水産業</t>
  </si>
  <si>
    <t>4.畜産</t>
  </si>
  <si>
    <t>イ</t>
    <phoneticPr fontId="4"/>
  </si>
  <si>
    <t>（１）</t>
    <phoneticPr fontId="4"/>
  </si>
  <si>
    <t>5.パン製造</t>
  </si>
  <si>
    <t>ロ</t>
    <phoneticPr fontId="4"/>
  </si>
  <si>
    <t>（２）</t>
    <phoneticPr fontId="4"/>
  </si>
  <si>
    <t>（二）</t>
    <rPh sb="1" eb="2">
      <t>ニ</t>
    </rPh>
    <phoneticPr fontId="4"/>
  </si>
  <si>
    <t>6.菓子製造</t>
  </si>
  <si>
    <t>ハ</t>
    <phoneticPr fontId="4"/>
  </si>
  <si>
    <t>（３）</t>
  </si>
  <si>
    <t>（三）</t>
    <rPh sb="1" eb="2">
      <t>サン</t>
    </rPh>
    <phoneticPr fontId="4"/>
  </si>
  <si>
    <t>7.弁当・配食・惣菜</t>
  </si>
  <si>
    <t>ニ</t>
    <phoneticPr fontId="4"/>
  </si>
  <si>
    <t>（４）</t>
  </si>
  <si>
    <t>（四）</t>
    <rPh sb="1" eb="2">
      <t>ヨン</t>
    </rPh>
    <phoneticPr fontId="4"/>
  </si>
  <si>
    <t>8.喫茶店・レストラン</t>
  </si>
  <si>
    <t>ホ</t>
    <phoneticPr fontId="4"/>
  </si>
  <si>
    <t>（５）</t>
  </si>
  <si>
    <t>（五）</t>
    <rPh sb="1" eb="2">
      <t>ゴ</t>
    </rPh>
    <phoneticPr fontId="4"/>
  </si>
  <si>
    <t>9.調理業務</t>
  </si>
  <si>
    <t>ヘ</t>
    <phoneticPr fontId="4"/>
  </si>
  <si>
    <t>（六）</t>
    <rPh sb="1" eb="2">
      <t>ロク</t>
    </rPh>
    <phoneticPr fontId="4"/>
  </si>
  <si>
    <t>10.その他の食品製造</t>
  </si>
  <si>
    <t>ト</t>
    <phoneticPr fontId="4"/>
  </si>
  <si>
    <t>（七）</t>
    <rPh sb="1" eb="2">
      <t>ナナ</t>
    </rPh>
    <phoneticPr fontId="4"/>
  </si>
  <si>
    <t>11.繊維製品製造</t>
  </si>
  <si>
    <t>（八）</t>
    <rPh sb="1" eb="2">
      <t>ハチ</t>
    </rPh>
    <phoneticPr fontId="4"/>
  </si>
  <si>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</si>
  <si>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</si>
  <si>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</si>
  <si>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</si>
  <si>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</si>
  <si>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</si>
  <si>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</si>
  <si>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</si>
  <si>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</si>
  <si>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</si>
  <si>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</si>
  <si>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</si>
  <si>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</si>
  <si>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</si>
  <si>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</si>
  <si>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</si>
  <si>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</si>
  <si>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</si>
  <si>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</si>
  <si>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</si>
  <si>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</si>
  <si>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〇</t>
    <phoneticPr fontId="4"/>
  </si>
  <si>
    <t>×</t>
    <phoneticPr fontId="4"/>
  </si>
  <si>
    <t>就労継続支援A型</t>
    <rPh sb="0" eb="4">
      <t>シュウロウケイゾク</t>
    </rPh>
    <rPh sb="4" eb="6">
      <t>シエン</t>
    </rPh>
    <rPh sb="7" eb="8">
      <t>ガタ</t>
    </rPh>
    <phoneticPr fontId="4"/>
  </si>
  <si>
    <t>就労継続支援B型</t>
    <rPh sb="0" eb="4">
      <t>シュウロウケイゾク</t>
    </rPh>
    <rPh sb="4" eb="6">
      <t>シエン</t>
    </rPh>
    <rPh sb="7" eb="8">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</si>
</sst>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0%"/>
    <numFmt numFmtId="178" formatCode="#,##0;&quot;▲ &quot;#,##0&quot;円&quot;"/>
    <numFmt numFmtId="179" formatCode="#,##0_);[Red]\(#,##0\)"/>
  </numFmts>
  <fonts count="40">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1"/>
      <color theme="1"/>
      <name val="游ゴシック"/>
      <family val="2"/>
      <charset val="128"/>
      <scheme val="minor"/>
    </font>
    <font>
      <sz val="6"/>
      <name val="游ゴシック"/>
      <family val="2"/>
      <charset val="128"/>
      <scheme val="minor"/>
    </font>
    <font>
      <sz val="9"/>
      <color rgb="FF000000"/>
      <name val="Meiryo UI"/>
      <family val="3"/>
      <charset val="128"/>
    </font>
    <font>
      <b/>
      <sz val="18"/>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1"/>
      <name val="游ゴシック"/>
      <family val="2"/>
      <charset val="128"/>
      <scheme val="minor"/>
    </font>
    <font>
      <sz val="11"/>
      <color rgb="FFFF0000"/>
      <name val="游ゴシック"/>
      <family val="3"/>
      <charset val="128"/>
      <scheme val="minor"/>
    </font>
    <font>
      <sz val="10"/>
      <name val="游ゴシック"/>
      <family val="3"/>
      <charset val="128"/>
      <scheme val="minor"/>
    </font>
    <font>
      <sz val="12"/>
      <name val="游ゴシック"/>
      <family val="3"/>
      <charset val="128"/>
      <scheme val="minor"/>
    </font>
    <font>
      <b/>
      <sz val="14"/>
      <color rgb="FFFF0000"/>
      <name val="游ゴシック"/>
      <family val="3"/>
      <charset val="128"/>
      <scheme val="minor"/>
    </font>
    <font>
      <b/>
      <u/>
      <sz val="12"/>
      <name val="游ゴシック"/>
      <family val="3"/>
      <charset val="128"/>
      <scheme val="minor"/>
    </font>
    <font>
      <b/>
      <sz val="10"/>
      <color theme="1"/>
      <name val="游ゴシック"/>
      <family val="3"/>
      <charset val="128"/>
      <scheme val="minor"/>
    </font>
    <font>
      <b/>
      <sz val="14"/>
      <name val="游ゴシック"/>
      <family val="3"/>
      <charset val="128"/>
      <scheme val="minor"/>
    </font>
    <font>
      <sz val="14"/>
      <name val="游ゴシック"/>
      <family val="3"/>
      <charset val="128"/>
      <scheme val="minor"/>
    </font>
    <font>
      <sz val="10"/>
      <color theme="1"/>
      <name val="游ゴシック"/>
      <family val="2"/>
      <charset val="128"/>
      <scheme val="minor"/>
    </font>
    <font>
      <b/>
      <sz val="14"/>
      <color theme="1"/>
      <name val="BIZ UDPゴシック (太字)"/>
      <family val="3"/>
      <charset val="128"/>
    </font>
    <font>
      <b/>
      <sz val="12"/>
      <color theme="1"/>
      <name val="游ゴシックBIZ UDPゴシック (太字) (太字)"/>
      <family val="3"/>
      <charset val="128"/>
    </font>
    <font>
      <b/>
      <sz val="12"/>
      <name val="BIZ UDPゴシック"/>
      <family val="3"/>
      <charset val="128"/>
    </font>
    <font>
      <sz val="11"/>
      <color theme="1"/>
      <name val="BIZ UDPゴシック"/>
      <family val="3"/>
      <charset val="128"/>
    </font>
    <font>
      <b/>
      <sz val="12"/>
      <color rgb="FF000000"/>
      <name val="BIZ UDPゴシック"/>
      <family val="3"/>
      <charset val="128"/>
    </font>
    <font>
      <b/>
      <sz val="11"/>
      <color theme="1"/>
      <name val="BIZ UDPゴシック"/>
      <family val="3"/>
      <charset val="128"/>
    </font>
    <font>
      <b/>
      <sz val="10.5"/>
      <color rgb="FF000000"/>
      <name val="BIZ UDPゴシック"/>
      <family val="3"/>
      <charset val="128"/>
    </font>
    <font>
      <b/>
      <sz val="10.5"/>
      <name val="BIZ UDPゴシック"/>
      <family val="3"/>
      <charset val="128"/>
    </font>
    <font>
      <sz val="10.5"/>
      <color rgb="FF000000"/>
      <name val="Arial"/>
      <family val="2"/>
    </font>
    <font>
      <b/>
      <sz val="10.5"/>
      <color rgb="FFFF0000"/>
      <name val="BIZ UDPゴシック"/>
      <family val="3"/>
      <charset val="128"/>
    </font>
    <font>
      <b/>
      <sz val="12"/>
      <color rgb="FFFF0000"/>
      <name val="BIZ UDP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9">
    <xf numFmtId="0" fontId="0" fillId="0" borderId="0" xfId="0">
      <alignment vertical="center"/>
    </xf>
    <xf numFmtId="0" fontId="6" fillId="0" borderId="0" xfId="0" applyFont="1" applyAlignment="1">
      <alignment horizontal="center" vertical="center"/>
    </xf>
    <xf numFmtId="0" fontId="7" fillId="0" borderId="0" xfId="0" applyFont="1" applyAlignment="1">
      <alignment horizontal="right" vertical="center"/>
    </xf>
    <xf numFmtId="0" fontId="0" fillId="3" borderId="7" xfId="0" applyFill="1" applyBorder="1" applyAlignment="1">
      <alignment horizontal="left" vertical="center"/>
    </xf>
    <xf numFmtId="0" fontId="8" fillId="0" borderId="0" xfId="0" applyFont="1" applyAlignment="1">
      <alignment horizontal="right"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0" fillId="0" borderId="0" xfId="0" applyAlignment="1">
      <alignment horizontal="right"/>
    </xf>
    <xf numFmtId="0" fontId="0" fillId="0" borderId="0" xfId="0" applyAlignment="1">
      <alignment horizontal="lef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0" fillId="0" borderId="0" xfId="0" applyAlignment="1">
      <alignment horizontal="right" vertical="center"/>
    </xf>
    <xf numFmtId="0" fontId="16" fillId="3" borderId="1" xfId="0" applyFont="1" applyFill="1" applyBorder="1" applyAlignment="1">
      <alignment horizontal="center" vertical="center"/>
    </xf>
    <xf numFmtId="0" fontId="16" fillId="3" borderId="20" xfId="0" applyFont="1" applyFill="1" applyBorder="1" applyAlignment="1">
      <alignment horizontal="center" vertical="center"/>
    </xf>
    <xf numFmtId="0" fontId="16" fillId="4" borderId="3" xfId="0" applyFont="1" applyFill="1" applyBorder="1" applyAlignment="1">
      <alignment horizontal="right" vertical="center"/>
    </xf>
    <xf numFmtId="0" fontId="2" fillId="0" borderId="0" xfId="0" applyFont="1">
      <alignment vertical="center"/>
    </xf>
    <xf numFmtId="0" fontId="15" fillId="5" borderId="0" xfId="0" applyFont="1" applyFill="1">
      <alignment vertical="center"/>
    </xf>
    <xf numFmtId="0" fontId="17" fillId="0" borderId="0" xfId="0" applyFont="1">
      <alignment vertical="center"/>
    </xf>
    <xf numFmtId="0" fontId="8" fillId="0" borderId="0" xfId="0" applyFont="1">
      <alignment vertical="center"/>
    </xf>
    <xf numFmtId="0" fontId="18" fillId="0" borderId="0" xfId="0" applyFont="1">
      <alignment vertical="center"/>
    </xf>
    <xf numFmtId="0" fontId="19" fillId="0" borderId="0" xfId="0" applyFont="1">
      <alignment vertical="center"/>
    </xf>
    <xf numFmtId="0" fontId="21" fillId="4" borderId="3" xfId="0" applyFont="1" applyFill="1" applyBorder="1">
      <alignment vertical="center"/>
    </xf>
    <xf numFmtId="0" fontId="16" fillId="4" borderId="27" xfId="0" applyFont="1" applyFill="1" applyBorder="1" applyAlignment="1">
      <alignment horizontal="center" vertical="center"/>
    </xf>
    <xf numFmtId="0" fontId="16" fillId="4" borderId="21" xfId="0" applyFont="1" applyFill="1" applyBorder="1" applyAlignment="1">
      <alignment horizontal="center" vertical="center"/>
    </xf>
    <xf numFmtId="0" fontId="2" fillId="0" borderId="0" xfId="0" applyFont="1" applyAlignment="1">
      <alignment vertical="center" wrapText="1"/>
    </xf>
    <xf numFmtId="0" fontId="20" fillId="0" borderId="0" xfId="0" applyFont="1" applyAlignment="1">
      <alignment vertical="center" wrapText="1"/>
    </xf>
    <xf numFmtId="0" fontId="15" fillId="4" borderId="3" xfId="0" applyFont="1" applyFill="1" applyBorder="1" applyAlignment="1">
      <alignment horizontal="right" vertical="center"/>
    </xf>
    <xf numFmtId="0" fontId="15" fillId="3" borderId="29" xfId="0" applyFont="1" applyFill="1" applyBorder="1" applyAlignment="1">
      <alignment horizontal="left" vertical="center" shrinkToFit="1"/>
    </xf>
    <xf numFmtId="0" fontId="15" fillId="3" borderId="15" xfId="0" applyFont="1" applyFill="1" applyBorder="1" applyAlignment="1">
      <alignment horizontal="center" vertical="center" shrinkToFit="1"/>
    </xf>
    <xf numFmtId="176" fontId="15" fillId="3" borderId="32" xfId="0" applyNumberFormat="1" applyFont="1" applyFill="1" applyBorder="1" applyAlignment="1">
      <alignment horizontal="right"/>
    </xf>
    <xf numFmtId="0" fontId="15" fillId="3" borderId="19" xfId="0" applyFont="1" applyFill="1" applyBorder="1" applyAlignment="1">
      <alignment horizontal="left" vertical="center" shrinkToFit="1"/>
    </xf>
    <xf numFmtId="0" fontId="15" fillId="3" borderId="13" xfId="0" applyFont="1" applyFill="1" applyBorder="1" applyAlignment="1">
      <alignment horizontal="center" vertical="center" shrinkToFit="1"/>
    </xf>
    <xf numFmtId="176" fontId="15" fillId="3" borderId="20" xfId="0" applyNumberFormat="1" applyFont="1" applyFill="1" applyBorder="1" applyAlignment="1">
      <alignment horizontal="right"/>
    </xf>
    <xf numFmtId="0" fontId="15" fillId="3" borderId="33" xfId="0" applyFont="1" applyFill="1" applyBorder="1" applyAlignment="1">
      <alignment horizontal="left" vertical="center" shrinkToFit="1"/>
    </xf>
    <xf numFmtId="0" fontId="15" fillId="3" borderId="25" xfId="0" applyFont="1" applyFill="1" applyBorder="1" applyAlignment="1">
      <alignment horizontal="center" vertical="center" shrinkToFit="1"/>
    </xf>
    <xf numFmtId="176" fontId="15" fillId="3" borderId="36" xfId="0" applyNumberFormat="1" applyFont="1" applyFill="1" applyBorder="1" applyAlignment="1">
      <alignment horizontal="right"/>
    </xf>
    <xf numFmtId="0" fontId="0" fillId="0" borderId="37" xfId="0" applyBorder="1">
      <alignment vertical="center"/>
    </xf>
    <xf numFmtId="0" fontId="16" fillId="0" borderId="0" xfId="0" applyFont="1" applyAlignment="1">
      <alignment horizontal="right" vertical="center"/>
    </xf>
    <xf numFmtId="176" fontId="15" fillId="0" borderId="23" xfId="0" applyNumberFormat="1" applyFont="1" applyBorder="1" applyAlignment="1">
      <alignment horizontal="right"/>
    </xf>
    <xf numFmtId="0" fontId="15" fillId="0" borderId="0" xfId="0" applyFont="1" applyAlignment="1">
      <alignment horizontal="left" vertical="top" wrapText="1"/>
    </xf>
    <xf numFmtId="0" fontId="14" fillId="4" borderId="1" xfId="0" applyFont="1" applyFill="1" applyBorder="1" applyAlignment="1">
      <alignment horizontal="center" vertical="center"/>
    </xf>
    <xf numFmtId="0" fontId="17" fillId="4" borderId="21" xfId="0" applyFont="1" applyFill="1" applyBorder="1" applyAlignment="1">
      <alignment horizontal="center" vertical="center"/>
    </xf>
    <xf numFmtId="0" fontId="14" fillId="0" borderId="3" xfId="0" applyFont="1" applyBorder="1" applyAlignment="1">
      <alignment horizontal="center" vertical="center"/>
    </xf>
    <xf numFmtId="176" fontId="22" fillId="3" borderId="38" xfId="0" applyNumberFormat="1" applyFont="1" applyFill="1" applyBorder="1" applyAlignment="1">
      <alignment horizontal="right" shrinkToFit="1"/>
    </xf>
    <xf numFmtId="0" fontId="18" fillId="0" borderId="0" xfId="0" applyFont="1" applyAlignment="1">
      <alignment vertical="center" wrapText="1"/>
    </xf>
    <xf numFmtId="0" fontId="15" fillId="0" borderId="0" xfId="0" applyFont="1" applyAlignment="1">
      <alignment horizontal="left" vertical="center"/>
    </xf>
    <xf numFmtId="0" fontId="11" fillId="4" borderId="21"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176" fontId="22" fillId="3" borderId="7" xfId="0" applyNumberFormat="1" applyFont="1" applyFill="1" applyBorder="1" applyAlignment="1">
      <alignment horizontal="right" shrinkToFit="1"/>
    </xf>
    <xf numFmtId="177" fontId="0" fillId="0" borderId="3" xfId="0" applyNumberFormat="1" applyBorder="1" applyAlignment="1">
      <alignment horizontal="right"/>
    </xf>
    <xf numFmtId="0" fontId="0" fillId="3" borderId="39" xfId="0" applyFill="1" applyBorder="1" applyAlignment="1">
      <alignment horizontal="center" vertical="center" wrapText="1" shrinkToFit="1"/>
    </xf>
    <xf numFmtId="0" fontId="0" fillId="3" borderId="39" xfId="0" applyFill="1" applyBorder="1" applyAlignment="1">
      <alignment horizontal="left" vertical="center" shrinkToFit="1"/>
    </xf>
    <xf numFmtId="0" fontId="0" fillId="3" borderId="32" xfId="0" applyFill="1" applyBorder="1" applyAlignment="1">
      <alignment horizontal="left" vertical="center" shrinkToFit="1"/>
    </xf>
    <xf numFmtId="176" fontId="22" fillId="3" borderId="40" xfId="0" applyNumberFormat="1" applyFont="1" applyFill="1" applyBorder="1" applyAlignment="1">
      <alignment horizontal="right" shrinkToFit="1"/>
    </xf>
    <xf numFmtId="0" fontId="0" fillId="3" borderId="1" xfId="0" applyFill="1" applyBorder="1" applyAlignment="1">
      <alignment horizontal="left" vertical="center" shrinkToFit="1"/>
    </xf>
    <xf numFmtId="0" fontId="0" fillId="3" borderId="20" xfId="0" applyFill="1" applyBorder="1" applyAlignment="1">
      <alignment horizontal="left" vertical="center" shrinkToFit="1"/>
    </xf>
    <xf numFmtId="176" fontId="22" fillId="3" borderId="12" xfId="0" applyNumberFormat="1" applyFont="1" applyFill="1" applyBorder="1" applyAlignment="1">
      <alignment horizontal="right" shrinkToFit="1"/>
    </xf>
    <xf numFmtId="0" fontId="0" fillId="3" borderId="41" xfId="0" applyFill="1" applyBorder="1" applyAlignment="1">
      <alignment horizontal="left" vertical="center" shrinkToFit="1"/>
    </xf>
    <xf numFmtId="0" fontId="0" fillId="3" borderId="36" xfId="0" applyFill="1" applyBorder="1" applyAlignment="1">
      <alignment horizontal="left" vertical="center" shrinkToFit="1"/>
    </xf>
    <xf numFmtId="176" fontId="22" fillId="0" borderId="0" xfId="0" applyNumberFormat="1" applyFont="1" applyAlignment="1">
      <alignment horizontal="right"/>
    </xf>
    <xf numFmtId="176" fontId="22" fillId="0" borderId="1" xfId="0" applyNumberFormat="1" applyFont="1" applyBorder="1" applyAlignment="1">
      <alignment horizontal="right"/>
    </xf>
    <xf numFmtId="176" fontId="8" fillId="6" borderId="21" xfId="0" applyNumberFormat="1" applyFont="1" applyFill="1" applyBorder="1" applyAlignment="1">
      <alignment horizontal="right"/>
    </xf>
    <xf numFmtId="0" fontId="8" fillId="0" borderId="3" xfId="0" applyFont="1" applyBorder="1" applyAlignment="1">
      <alignment horizontal="left" vertical="center"/>
    </xf>
    <xf numFmtId="0" fontId="8" fillId="0" borderId="13" xfId="0" applyFont="1" applyBorder="1" applyAlignment="1">
      <alignment horizontal="left" vertical="center"/>
    </xf>
    <xf numFmtId="176" fontId="22" fillId="3" borderId="11" xfId="0" applyNumberFormat="1" applyFont="1" applyFill="1" applyBorder="1" applyAlignment="1">
      <alignment horizontal="right" shrinkToFit="1"/>
    </xf>
    <xf numFmtId="176" fontId="22" fillId="3" borderId="26" xfId="0" applyNumberFormat="1" applyFont="1" applyFill="1" applyBorder="1" applyAlignment="1">
      <alignment horizontal="right" shrinkToFit="1"/>
    </xf>
    <xf numFmtId="178" fontId="22" fillId="0" borderId="23" xfId="0" applyNumberFormat="1" applyFont="1" applyBorder="1" applyAlignment="1">
      <alignment horizontal="right" shrinkToFit="1"/>
    </xf>
    <xf numFmtId="176" fontId="22" fillId="3" borderId="51" xfId="0" applyNumberFormat="1" applyFont="1" applyFill="1" applyBorder="1" applyAlignment="1">
      <alignment horizontal="right" shrinkToFit="1"/>
    </xf>
    <xf numFmtId="178" fontId="22" fillId="0" borderId="52" xfId="0" applyNumberFormat="1" applyFont="1" applyBorder="1" applyAlignment="1">
      <alignment horizontal="right" shrinkToFit="1"/>
    </xf>
    <xf numFmtId="0" fontId="15" fillId="0" borderId="3" xfId="0" applyFont="1" applyBorder="1" applyAlignment="1">
      <alignment vertical="center" shrinkToFit="1"/>
    </xf>
    <xf numFmtId="176" fontId="22" fillId="3" borderId="63" xfId="0" applyNumberFormat="1" applyFont="1" applyFill="1" applyBorder="1" applyAlignment="1">
      <alignment shrinkToFit="1"/>
    </xf>
    <xf numFmtId="179" fontId="0" fillId="0" borderId="0" xfId="0" applyNumberFormat="1">
      <alignment vertical="center"/>
    </xf>
    <xf numFmtId="176" fontId="22" fillId="3" borderId="12" xfId="0" applyNumberFormat="1" applyFont="1" applyFill="1" applyBorder="1" applyAlignment="1">
      <alignment shrinkToFit="1"/>
    </xf>
    <xf numFmtId="0" fontId="0" fillId="0" borderId="1" xfId="0" applyBorder="1" applyAlignment="1">
      <alignment horizontal="right" vertical="center"/>
    </xf>
    <xf numFmtId="176" fontId="22" fillId="0" borderId="23" xfId="0" applyNumberFormat="1" applyFont="1" applyBorder="1" applyAlignment="1">
      <alignment shrinkToFit="1"/>
    </xf>
    <xf numFmtId="0" fontId="8" fillId="0" borderId="0" xfId="0" applyFont="1" applyAlignment="1">
      <alignment horizontal="left" vertical="center"/>
    </xf>
    <xf numFmtId="176" fontId="22" fillId="0" borderId="0" xfId="0" applyNumberFormat="1" applyFont="1" applyAlignment="1"/>
    <xf numFmtId="0" fontId="16" fillId="3" borderId="18" xfId="0" applyFont="1" applyFill="1" applyBorder="1" applyAlignment="1">
      <alignment horizontal="center" vertical="center"/>
    </xf>
    <xf numFmtId="0" fontId="16" fillId="3" borderId="13" xfId="0" applyFont="1" applyFill="1" applyBorder="1" applyAlignment="1">
      <alignment horizontal="center" vertical="center"/>
    </xf>
    <xf numFmtId="0" fontId="0" fillId="3" borderId="1" xfId="0" applyFill="1" applyBorder="1" applyAlignment="1">
      <alignment horizontal="center" vertical="center" shrinkToFit="1"/>
    </xf>
    <xf numFmtId="0" fontId="0" fillId="3" borderId="41" xfId="0" applyFill="1" applyBorder="1" applyAlignment="1">
      <alignment horizontal="center" vertical="center" shrinkToFit="1"/>
    </xf>
    <xf numFmtId="38" fontId="11" fillId="0" borderId="0" xfId="1" applyFont="1">
      <alignment vertical="center"/>
    </xf>
    <xf numFmtId="0" fontId="14" fillId="0" borderId="0" xfId="0" applyFont="1" applyAlignment="1">
      <alignment horizontal="left" vertical="center"/>
    </xf>
    <xf numFmtId="176" fontId="17" fillId="0" borderId="0" xfId="0" applyNumberFormat="1" applyFont="1" applyAlignment="1"/>
    <xf numFmtId="177" fontId="11" fillId="0" borderId="0" xfId="2" applyNumberFormat="1" applyFont="1">
      <alignment vertical="center"/>
    </xf>
    <xf numFmtId="0" fontId="30" fillId="0" borderId="0" xfId="0" applyFont="1">
      <alignment vertical="center"/>
    </xf>
    <xf numFmtId="0" fontId="31" fillId="0" borderId="0" xfId="0" applyFont="1" applyAlignment="1">
      <alignment horizontal="left" vertical="center" readingOrder="1"/>
    </xf>
    <xf numFmtId="0" fontId="32" fillId="0" borderId="0" xfId="0" applyFont="1">
      <alignment vertical="center"/>
    </xf>
    <xf numFmtId="0" fontId="33" fillId="0" borderId="0" xfId="0" applyFont="1" applyAlignment="1">
      <alignment horizontal="right" vertical="center" readingOrder="1"/>
    </xf>
    <xf numFmtId="0" fontId="34" fillId="0" borderId="0" xfId="0" applyFont="1">
      <alignment vertical="center"/>
    </xf>
    <xf numFmtId="0" fontId="33" fillId="0" borderId="0" xfId="0" applyFont="1" applyAlignment="1">
      <alignment horizontal="left" vertical="center" indent="4" readingOrder="1"/>
    </xf>
    <xf numFmtId="0" fontId="33" fillId="0" borderId="0" xfId="0" applyFont="1" applyAlignment="1">
      <alignment horizontal="left" vertical="center" readingOrder="1"/>
    </xf>
    <xf numFmtId="0" fontId="31" fillId="7" borderId="64" xfId="0" applyFont="1" applyFill="1" applyBorder="1" applyAlignment="1">
      <alignment horizontal="center" vertical="center" wrapText="1" readingOrder="1"/>
    </xf>
    <xf numFmtId="0" fontId="31" fillId="7" borderId="65" xfId="0" applyFont="1" applyFill="1" applyBorder="1" applyAlignment="1">
      <alignment horizontal="center" vertical="center" wrapText="1" readingOrder="1"/>
    </xf>
    <xf numFmtId="0" fontId="31" fillId="7" borderId="66" xfId="0" applyFont="1" applyFill="1" applyBorder="1" applyAlignment="1">
      <alignment horizontal="center" vertical="center" wrapText="1" readingOrder="1"/>
    </xf>
    <xf numFmtId="0" fontId="35" fillId="0" borderId="64" xfId="0" applyFont="1" applyBorder="1" applyAlignment="1">
      <alignment horizontal="left" vertical="center" wrapText="1" readingOrder="1"/>
    </xf>
    <xf numFmtId="0" fontId="35" fillId="0" borderId="65" xfId="0" applyFont="1" applyBorder="1" applyAlignment="1">
      <alignment horizontal="left" vertical="center" wrapText="1" readingOrder="1"/>
    </xf>
    <xf numFmtId="0" fontId="36" fillId="0" borderId="65" xfId="0" applyFont="1" applyBorder="1" applyAlignment="1">
      <alignment horizontal="left" vertical="center" wrapText="1" readingOrder="1"/>
    </xf>
    <xf numFmtId="0" fontId="37" fillId="0" borderId="66" xfId="0" applyFont="1" applyBorder="1" applyAlignment="1">
      <alignment horizontal="left" vertical="center" wrapText="1" indent="1" readingOrder="1"/>
    </xf>
    <xf numFmtId="0" fontId="35" fillId="0" borderId="66" xfId="0" applyFont="1" applyBorder="1" applyAlignment="1">
      <alignment horizontal="left" vertical="center" wrapText="1" readingOrder="1"/>
    </xf>
    <xf numFmtId="0" fontId="35" fillId="0" borderId="67" xfId="0" applyFont="1" applyBorder="1" applyAlignment="1">
      <alignment horizontal="left" vertical="center" wrapText="1" readingOrder="1"/>
    </xf>
    <xf numFmtId="0" fontId="35" fillId="0" borderId="68" xfId="0" applyFont="1" applyBorder="1" applyAlignment="1">
      <alignment horizontal="left" vertical="center" wrapText="1" readingOrder="1"/>
    </xf>
    <xf numFmtId="0" fontId="36" fillId="0" borderId="68" xfId="0" applyFont="1" applyBorder="1" applyAlignment="1">
      <alignment horizontal="left" vertical="center" wrapText="1" readingOrder="1"/>
    </xf>
    <xf numFmtId="0" fontId="37" fillId="0" borderId="69" xfId="0" applyFont="1" applyBorder="1" applyAlignment="1">
      <alignment horizontal="left" vertical="center" wrapText="1" indent="1" readingOrder="1"/>
    </xf>
    <xf numFmtId="0" fontId="3" fillId="0" borderId="0" xfId="0" applyFont="1">
      <alignment vertical="center"/>
    </xf>
    <xf numFmtId="0" fontId="33" fillId="0" borderId="72" xfId="0" applyFont="1" applyBorder="1" applyAlignment="1">
      <alignment horizontal="left" vertical="center" wrapText="1" readingOrder="1"/>
    </xf>
    <xf numFmtId="0" fontId="33" fillId="0" borderId="23" xfId="0" applyFont="1" applyBorder="1" applyAlignment="1">
      <alignment horizontal="left" vertical="center" wrapText="1" readingOrder="1"/>
    </xf>
    <xf numFmtId="0" fontId="33" fillId="0" borderId="1" xfId="0" applyFont="1" applyBorder="1" applyAlignment="1">
      <alignment horizontal="left" vertical="center" wrapText="1" readingOrder="1"/>
    </xf>
    <xf numFmtId="0" fontId="33" fillId="0" borderId="41" xfId="0" applyFont="1" applyBorder="1" applyAlignment="1">
      <alignment horizontal="left" vertical="center" wrapText="1" readingOrder="1"/>
    </xf>
    <xf numFmtId="49" fontId="11" fillId="0" borderId="0" xfId="0" applyNumberFormat="1" applyFont="1">
      <alignment vertical="center"/>
    </xf>
    <xf numFmtId="0" fontId="28" fillId="3" borderId="60" xfId="0" applyFont="1" applyFill="1" applyBorder="1" applyAlignment="1">
      <alignment horizontal="left" vertical="center" wrapText="1"/>
    </xf>
    <xf numFmtId="0" fontId="28" fillId="3" borderId="61" xfId="0" applyFont="1" applyFill="1" applyBorder="1" applyAlignment="1">
      <alignment horizontal="left" vertical="center" wrapText="1"/>
    </xf>
    <xf numFmtId="0" fontId="28" fillId="3" borderId="62" xfId="0" applyFont="1" applyFill="1" applyBorder="1" applyAlignment="1">
      <alignment horizontal="left" vertical="center" wrapText="1"/>
    </xf>
    <xf numFmtId="176" fontId="22" fillId="3" borderId="60" xfId="0" applyNumberFormat="1" applyFont="1" applyFill="1" applyBorder="1" applyAlignment="1">
      <alignment horizontal="right" shrinkToFit="1"/>
    </xf>
    <xf numFmtId="176" fontId="22" fillId="3" borderId="62" xfId="0" applyNumberFormat="1" applyFont="1" applyFill="1" applyBorder="1" applyAlignment="1">
      <alignment horizontal="right" shrinkToFit="1"/>
    </xf>
    <xf numFmtId="0" fontId="17" fillId="0" borderId="27" xfId="0" applyFont="1" applyBorder="1" applyAlignment="1">
      <alignment horizontal="left" vertical="center" wrapText="1"/>
    </xf>
    <xf numFmtId="0" fontId="17" fillId="0" borderId="37" xfId="0" applyFont="1" applyBorder="1" applyAlignment="1">
      <alignment horizontal="left" vertical="center" wrapText="1"/>
    </xf>
    <xf numFmtId="0" fontId="17" fillId="0" borderId="50" xfId="0" applyFont="1" applyBorder="1" applyAlignment="1">
      <alignment horizontal="left" vertical="center" wrapText="1"/>
    </xf>
    <xf numFmtId="0" fontId="21" fillId="0" borderId="17" xfId="0" applyFont="1" applyBorder="1" applyAlignment="1">
      <alignment horizontal="left" vertical="center" wrapText="1" shrinkToFit="1"/>
    </xf>
    <xf numFmtId="0" fontId="21" fillId="0" borderId="13"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14" fillId="0" borderId="42" xfId="0" applyFont="1" applyBorder="1" applyAlignment="1">
      <alignment horizontal="left" vertical="center" shrinkToFit="1"/>
    </xf>
    <xf numFmtId="0" fontId="14" fillId="0" borderId="43" xfId="0" applyFont="1" applyBorder="1" applyAlignment="1">
      <alignment horizontal="left" vertical="center" shrinkToFit="1"/>
    </xf>
    <xf numFmtId="0" fontId="14" fillId="0" borderId="46"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28" xfId="0" applyFont="1" applyBorder="1" applyAlignment="1">
      <alignment horizontal="left" vertical="center" shrinkToFit="1"/>
    </xf>
    <xf numFmtId="0" fontId="17" fillId="0" borderId="53" xfId="0" applyFont="1" applyBorder="1" applyAlignment="1">
      <alignment horizontal="left" vertical="center"/>
    </xf>
    <xf numFmtId="0" fontId="17" fillId="0" borderId="54" xfId="0" applyFont="1" applyBorder="1" applyAlignment="1">
      <alignment horizontal="left" vertical="center"/>
    </xf>
    <xf numFmtId="0" fontId="26" fillId="0" borderId="55" xfId="0" applyFont="1" applyBorder="1" applyAlignment="1">
      <alignment horizontal="left" vertical="center" wrapText="1" shrinkToFit="1"/>
    </xf>
    <xf numFmtId="0" fontId="26" fillId="0" borderId="56" xfId="0" applyFont="1" applyBorder="1" applyAlignment="1">
      <alignment horizontal="left" vertical="center" wrapText="1" shrinkToFit="1"/>
    </xf>
    <xf numFmtId="0" fontId="26" fillId="0" borderId="57" xfId="0" applyFont="1" applyBorder="1" applyAlignment="1">
      <alignment horizontal="left" vertical="center" wrapText="1" shrinkToFit="1"/>
    </xf>
    <xf numFmtId="0" fontId="26" fillId="0" borderId="58" xfId="0" applyFont="1" applyBorder="1" applyAlignment="1">
      <alignment horizontal="left" vertical="center" wrapText="1" shrinkToFit="1"/>
    </xf>
    <xf numFmtId="0" fontId="26" fillId="0" borderId="54" xfId="0" applyFont="1" applyBorder="1" applyAlignment="1">
      <alignment horizontal="left" vertical="center" wrapText="1" shrinkToFit="1"/>
    </xf>
    <xf numFmtId="0" fontId="26" fillId="0" borderId="59" xfId="0" applyFont="1" applyBorder="1" applyAlignment="1">
      <alignment horizontal="left" vertical="center" wrapText="1" shrinkToFit="1"/>
    </xf>
    <xf numFmtId="0" fontId="17" fillId="0" borderId="3" xfId="0" applyFont="1" applyBorder="1" applyAlignment="1">
      <alignment horizontal="left" vertical="center"/>
    </xf>
    <xf numFmtId="0" fontId="17" fillId="0" borderId="13"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176" fontId="22" fillId="0" borderId="45" xfId="0" applyNumberFormat="1" applyFont="1" applyBorder="1" applyAlignment="1">
      <alignment horizontal="left" vertical="center"/>
    </xf>
    <xf numFmtId="176" fontId="22" fillId="0" borderId="43" xfId="0" applyNumberFormat="1" applyFont="1" applyBorder="1" applyAlignment="1">
      <alignment horizontal="left" vertical="center"/>
    </xf>
    <xf numFmtId="176" fontId="22" fillId="0" borderId="46" xfId="0" applyNumberFormat="1" applyFont="1" applyBorder="1" applyAlignment="1">
      <alignment horizontal="left" vertical="center"/>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0" fontId="14" fillId="0" borderId="49" xfId="0" applyFont="1" applyBorder="1" applyAlignment="1">
      <alignment horizontal="left" vertical="center" wrapText="1"/>
    </xf>
    <xf numFmtId="0" fontId="8" fillId="0" borderId="13" xfId="0" applyFont="1" applyBorder="1" applyAlignment="1">
      <alignment horizontal="left" vertical="center" shrinkToFit="1"/>
    </xf>
    <xf numFmtId="0" fontId="8" fillId="0" borderId="2" xfId="0" applyFont="1" applyBorder="1" applyAlignment="1">
      <alignment horizontal="left" vertical="center" shrinkToFit="1"/>
    </xf>
    <xf numFmtId="0" fontId="17" fillId="0" borderId="3" xfId="0" applyFont="1" applyBorder="1" applyAlignment="1">
      <alignment horizontal="left" vertical="center" wrapText="1"/>
    </xf>
    <xf numFmtId="0" fontId="17" fillId="0" borderId="13" xfId="0" applyFont="1" applyBorder="1" applyAlignment="1">
      <alignment horizontal="left" vertical="center" wrapText="1"/>
    </xf>
    <xf numFmtId="0" fontId="17" fillId="0" borderId="18" xfId="0" applyFont="1" applyBorder="1" applyAlignment="1">
      <alignment horizontal="left" vertical="center" wrapText="1"/>
    </xf>
    <xf numFmtId="0" fontId="8" fillId="0" borderId="3" xfId="0" applyFont="1" applyBorder="1" applyAlignment="1">
      <alignment horizontal="left" vertical="center"/>
    </xf>
    <xf numFmtId="0" fontId="8" fillId="0" borderId="13" xfId="0" applyFont="1" applyBorder="1" applyAlignment="1">
      <alignment horizontal="left" vertical="center"/>
    </xf>
    <xf numFmtId="0" fontId="8" fillId="0" borderId="18" xfId="0" applyFont="1" applyBorder="1" applyAlignment="1">
      <alignment horizontal="left" vertical="center"/>
    </xf>
    <xf numFmtId="176" fontId="15" fillId="0" borderId="13" xfId="0" applyNumberFormat="1" applyFont="1" applyBorder="1" applyAlignment="1">
      <alignment horizontal="left" vertical="center" shrinkToFit="1"/>
    </xf>
    <xf numFmtId="176" fontId="15" fillId="0" borderId="2" xfId="0" applyNumberFormat="1" applyFont="1" applyBorder="1" applyAlignment="1">
      <alignment horizontal="left" vertical="center" shrinkToFit="1"/>
    </xf>
    <xf numFmtId="0" fontId="22" fillId="0" borderId="3" xfId="0" applyFont="1" applyBorder="1" applyAlignment="1">
      <alignment horizontal="left" vertical="center"/>
    </xf>
    <xf numFmtId="0" fontId="22" fillId="0" borderId="13" xfId="0" applyFont="1" applyBorder="1" applyAlignment="1">
      <alignment horizontal="left" vertical="center"/>
    </xf>
    <xf numFmtId="0" fontId="22" fillId="0" borderId="18" xfId="0" applyFont="1" applyBorder="1" applyAlignment="1">
      <alignment horizontal="left" vertical="center"/>
    </xf>
    <xf numFmtId="176" fontId="15" fillId="0" borderId="17" xfId="0" applyNumberFormat="1" applyFont="1" applyBorder="1" applyAlignment="1">
      <alignment horizontal="left" vertical="center" shrinkToFit="1"/>
    </xf>
    <xf numFmtId="177" fontId="0" fillId="3" borderId="24" xfId="0" applyNumberFormat="1" applyFill="1" applyBorder="1" applyAlignment="1">
      <alignment horizontal="center"/>
    </xf>
    <xf numFmtId="177" fontId="0" fillId="3" borderId="35" xfId="0" applyNumberFormat="1" applyFill="1" applyBorder="1" applyAlignment="1">
      <alignment horizontal="center"/>
    </xf>
    <xf numFmtId="0" fontId="14" fillId="4" borderId="3"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2" xfId="0" applyFont="1" applyFill="1" applyBorder="1" applyAlignment="1">
      <alignment horizontal="center" vertical="center"/>
    </xf>
    <xf numFmtId="0" fontId="14" fillId="0" borderId="3" xfId="0" applyFont="1" applyBorder="1" applyAlignment="1">
      <alignment horizontal="left" vertical="center" wrapText="1"/>
    </xf>
    <xf numFmtId="0" fontId="14" fillId="0" borderId="13" xfId="0" applyFont="1" applyBorder="1" applyAlignment="1">
      <alignment horizontal="left" vertical="center" wrapText="1"/>
    </xf>
    <xf numFmtId="0" fontId="14" fillId="0" borderId="2" xfId="0" applyFont="1" applyBorder="1" applyAlignment="1">
      <alignment horizontal="left" vertical="center" wrapText="1"/>
    </xf>
    <xf numFmtId="0" fontId="8" fillId="0" borderId="2" xfId="0" applyFont="1" applyBorder="1" applyAlignment="1">
      <alignment horizontal="left" vertical="center"/>
    </xf>
    <xf numFmtId="176" fontId="8" fillId="6" borderId="13" xfId="0" applyNumberFormat="1" applyFont="1" applyFill="1" applyBorder="1" applyAlignment="1">
      <alignment horizontal="center"/>
    </xf>
    <xf numFmtId="176" fontId="8" fillId="6" borderId="2" xfId="0" applyNumberFormat="1" applyFont="1" applyFill="1" applyBorder="1" applyAlignment="1">
      <alignment horizontal="center"/>
    </xf>
    <xf numFmtId="177" fontId="0" fillId="3" borderId="17" xfId="0" applyNumberFormat="1" applyFill="1" applyBorder="1" applyAlignment="1">
      <alignment horizontal="center"/>
    </xf>
    <xf numFmtId="177" fontId="0" fillId="3" borderId="2" xfId="0" applyNumberFormat="1" applyFill="1" applyBorder="1" applyAlignment="1">
      <alignment horizontal="center"/>
    </xf>
    <xf numFmtId="0" fontId="16" fillId="4" borderId="27" xfId="0" applyFont="1" applyFill="1" applyBorder="1" applyAlignment="1">
      <alignment horizontal="center" vertical="center"/>
    </xf>
    <xf numFmtId="0" fontId="16" fillId="4" borderId="28" xfId="0" applyFont="1" applyFill="1" applyBorder="1" applyAlignment="1">
      <alignment horizontal="center" vertical="center"/>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0" fillId="3" borderId="3" xfId="0" applyFill="1" applyBorder="1" applyAlignment="1">
      <alignment horizontal="left" vertical="center"/>
    </xf>
    <xf numFmtId="0" fontId="0" fillId="3" borderId="2" xfId="0" applyFill="1" applyBorder="1" applyAlignment="1">
      <alignment horizontal="left" vertical="center"/>
    </xf>
    <xf numFmtId="0" fontId="0" fillId="3" borderId="34" xfId="0" applyFill="1" applyBorder="1" applyAlignment="1">
      <alignment horizontal="left" vertical="center"/>
    </xf>
    <xf numFmtId="0" fontId="0" fillId="3" borderId="35" xfId="0" applyFill="1" applyBorder="1" applyAlignment="1">
      <alignment horizontal="left" vertical="center"/>
    </xf>
    <xf numFmtId="0" fontId="16" fillId="4" borderId="37"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2" xfId="0" applyFont="1" applyBorder="1" applyAlignment="1">
      <alignment horizontal="center" vertical="center" wrapText="1"/>
    </xf>
    <xf numFmtId="0" fontId="11" fillId="4" borderId="27" xfId="0" applyFont="1" applyFill="1" applyBorder="1" applyAlignment="1">
      <alignment horizontal="center" vertical="center" shrinkToFit="1"/>
    </xf>
    <xf numFmtId="0" fontId="11" fillId="4" borderId="28" xfId="0" applyFont="1" applyFill="1" applyBorder="1" applyAlignment="1">
      <alignment horizontal="center" vertical="center" shrinkToFit="1"/>
    </xf>
    <xf numFmtId="177" fontId="0" fillId="3" borderId="14" xfId="0" applyNumberFormat="1" applyFill="1" applyBorder="1" applyAlignment="1">
      <alignment horizontal="center"/>
    </xf>
    <xf numFmtId="177" fontId="0" fillId="3" borderId="31" xfId="0" applyNumberFormat="1" applyFill="1" applyBorder="1" applyAlignment="1">
      <alignment horizontal="center"/>
    </xf>
    <xf numFmtId="0" fontId="16" fillId="4" borderId="3" xfId="0" applyFont="1" applyFill="1" applyBorder="1" applyAlignment="1">
      <alignment horizontal="right" vertical="center"/>
    </xf>
    <xf numFmtId="0" fontId="16" fillId="4" borderId="13" xfId="0" applyFont="1" applyFill="1" applyBorder="1" applyAlignment="1">
      <alignment horizontal="right" vertical="center"/>
    </xf>
    <xf numFmtId="0" fontId="16" fillId="3" borderId="17"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8"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16" fillId="3" borderId="17" xfId="0" applyFont="1" applyFill="1" applyBorder="1" applyAlignment="1">
      <alignment horizontal="right" vertical="center"/>
    </xf>
    <xf numFmtId="0" fontId="16" fillId="3" borderId="13" xfId="0" applyFont="1" applyFill="1" applyBorder="1" applyAlignment="1">
      <alignment horizontal="right" vertical="center"/>
    </xf>
    <xf numFmtId="0" fontId="16" fillId="3" borderId="18" xfId="0" applyFont="1" applyFill="1" applyBorder="1" applyAlignment="1">
      <alignment horizontal="right" vertical="center"/>
    </xf>
    <xf numFmtId="0" fontId="16" fillId="3" borderId="24"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26" xfId="0" applyFont="1" applyFill="1" applyBorder="1" applyAlignment="1">
      <alignment horizontal="center" vertical="center"/>
    </xf>
    <xf numFmtId="0" fontId="11" fillId="4" borderId="3" xfId="0" applyFont="1" applyFill="1" applyBorder="1" applyAlignment="1">
      <alignment horizontal="right" vertical="center"/>
    </xf>
    <xf numFmtId="0" fontId="11" fillId="4" borderId="13" xfId="0" applyFont="1" applyFill="1" applyBorder="1" applyAlignment="1">
      <alignment horizontal="right" vertical="center"/>
    </xf>
    <xf numFmtId="0" fontId="11" fillId="3" borderId="17"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9" fillId="2" borderId="0" xfId="0" applyFont="1" applyFill="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55" fontId="11" fillId="3" borderId="17" xfId="0" applyNumberFormat="1" applyFont="1" applyFill="1" applyBorder="1" applyAlignment="1">
      <alignment horizontal="center" vertical="center"/>
    </xf>
    <xf numFmtId="0" fontId="33" fillId="0" borderId="71" xfId="0" applyFont="1" applyBorder="1" applyAlignment="1">
      <alignment horizontal="center" vertical="center" wrapText="1" readingOrder="1"/>
    </xf>
    <xf numFmtId="0" fontId="33" fillId="0" borderId="75" xfId="0" applyFont="1" applyBorder="1" applyAlignment="1">
      <alignment horizontal="center" vertical="center" wrapText="1" readingOrder="1"/>
    </xf>
    <xf numFmtId="0" fontId="33" fillId="0" borderId="67" xfId="0" applyFont="1" applyBorder="1" applyAlignment="1">
      <alignment horizontal="center" vertical="center" wrapText="1" readingOrder="1"/>
    </xf>
    <xf numFmtId="0" fontId="33" fillId="0" borderId="73" xfId="0" applyFont="1" applyBorder="1" applyAlignment="1">
      <alignment horizontal="left" vertical="center" wrapText="1" readingOrder="1"/>
    </xf>
    <xf numFmtId="0" fontId="33" fillId="0" borderId="74" xfId="0" applyFont="1" applyBorder="1" applyAlignment="1">
      <alignment horizontal="left" vertical="center" wrapText="1" readingOrder="1"/>
    </xf>
    <xf numFmtId="0" fontId="31" fillId="0" borderId="53" xfId="0" applyFont="1" applyBorder="1" applyAlignment="1">
      <alignment horizontal="left" vertical="center" wrapText="1" readingOrder="1"/>
    </xf>
    <xf numFmtId="0" fontId="31" fillId="0" borderId="76" xfId="0" applyFont="1" applyBorder="1" applyAlignment="1">
      <alignment horizontal="left" vertical="center" wrapText="1" readingOrder="1"/>
    </xf>
    <xf numFmtId="0" fontId="33" fillId="0" borderId="3" xfId="0" applyFont="1" applyBorder="1" applyAlignment="1">
      <alignment horizontal="left" vertical="center" wrapText="1" readingOrder="1"/>
    </xf>
    <xf numFmtId="0" fontId="33" fillId="0" borderId="18" xfId="0" applyFont="1" applyBorder="1" applyAlignment="1">
      <alignment horizontal="left" vertical="center" wrapText="1" readingOrder="1"/>
    </xf>
    <xf numFmtId="0" fontId="33" fillId="0" borderId="34" xfId="0" applyFont="1" applyBorder="1" applyAlignment="1">
      <alignment horizontal="left" vertical="center" wrapText="1" readingOrder="1"/>
    </xf>
    <xf numFmtId="0" fontId="33" fillId="0" borderId="26" xfId="0" applyFont="1" applyBorder="1" applyAlignment="1">
      <alignment horizontal="left" vertical="center" wrapText="1" readingOrder="1"/>
    </xf>
    <xf numFmtId="0" fontId="29" fillId="0" borderId="0" xfId="0" applyFont="1" applyAlignment="1">
      <alignment horizontal="left" vertical="center" wrapText="1"/>
    </xf>
    <xf numFmtId="0" fontId="17" fillId="0" borderId="0" xfId="0" applyFont="1" applyAlignment="1">
      <alignment horizontal="left" vertical="center" wrapText="1"/>
    </xf>
    <xf numFmtId="0" fontId="31" fillId="7" borderId="70" xfId="0" applyFont="1" applyFill="1" applyBorder="1" applyAlignment="1">
      <alignment horizontal="center" vertical="center" wrapText="1" readingOrder="1"/>
    </xf>
    <xf numFmtId="0" fontId="31" fillId="7" borderId="62" xfId="0" applyFont="1" applyFill="1" applyBorder="1" applyAlignment="1">
      <alignment horizontal="center" vertical="center" wrapText="1" readingOrder="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288F-120C-4701-BA57-A54985094697}">
  <sheetPr>
    <tabColor theme="9" tint="0.39997558519241921"/>
    <pageSetUpPr fitToPage="1"/>
  </sheetPr>
  <dimension ref="A1:N86"/>
  <sheetViews>
    <sheetView showGridLines="0" tabSelected="1" zoomScale="107" zoomScaleNormal="50" workbookViewId="0">
      <selection activeCell="A5" sqref="A5:H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3" t="s">
        <v>0</v>
      </c>
      <c r="B1" s="214"/>
      <c r="C1" s="215"/>
      <c r="D1" s="1"/>
      <c r="G1" s="2" t="s">
        <v>1</v>
      </c>
      <c r="H1" s="3"/>
    </row>
    <row r="2" spans="1:13" ht="30.75" thickBot="1">
      <c r="A2" s="216"/>
      <c r="B2" s="217"/>
      <c r="C2" s="218"/>
      <c r="D2" s="1"/>
      <c r="G2" s="4" t="s">
        <v>2</v>
      </c>
      <c r="H2" s="5"/>
    </row>
    <row r="3" spans="1:13" ht="32.25" customHeight="1" thickBot="1">
      <c r="G3" s="4" t="s">
        <v>3</v>
      </c>
      <c r="H3" s="6"/>
    </row>
    <row r="4" spans="1:13" ht="15" customHeight="1"/>
    <row r="5" spans="1:13" ht="32.25" customHeight="1">
      <c r="A5" s="219" t="s">
        <v>4</v>
      </c>
      <c r="B5" s="219"/>
      <c r="C5" s="219"/>
      <c r="D5" s="219"/>
      <c r="E5" s="219"/>
      <c r="F5" s="219"/>
      <c r="G5" s="219"/>
      <c r="H5" s="219"/>
    </row>
    <row r="6" spans="1:13" ht="16.5" customHeight="1">
      <c r="A6" s="7"/>
      <c r="B6" s="7"/>
      <c r="C6" s="7"/>
      <c r="D6" s="7"/>
      <c r="E6" s="7"/>
      <c r="F6" s="7"/>
      <c r="G6" s="7"/>
      <c r="H6" s="7"/>
    </row>
    <row r="7" spans="1:13">
      <c r="A7" s="8" t="s">
        <v>5</v>
      </c>
      <c r="B7" s="9"/>
      <c r="C7" s="9"/>
      <c r="D7" s="9"/>
      <c r="E7" s="9"/>
      <c r="F7" s="9"/>
      <c r="G7" s="10"/>
      <c r="H7" s="11"/>
    </row>
    <row r="8" spans="1:13">
      <c r="B8" s="8" t="s">
        <v>6</v>
      </c>
      <c r="C8" s="9"/>
      <c r="D8" s="9"/>
      <c r="E8" s="9"/>
      <c r="F8" s="9"/>
      <c r="G8" s="10"/>
      <c r="H8" s="11"/>
    </row>
    <row r="9" spans="1:13">
      <c r="B9" s="8" t="s">
        <v>7</v>
      </c>
      <c r="C9" s="9"/>
      <c r="D9" s="9"/>
      <c r="E9" s="9"/>
      <c r="F9" s="9"/>
      <c r="G9" s="10"/>
      <c r="H9" s="11"/>
    </row>
    <row r="10" spans="1:13" ht="16.5" customHeight="1">
      <c r="B10" s="12"/>
      <c r="C10" s="12"/>
      <c r="D10" s="12"/>
      <c r="E10" s="12"/>
      <c r="F10" s="12"/>
      <c r="G10" s="12"/>
    </row>
    <row r="11" spans="1:13" ht="20.25" thickBot="1">
      <c r="A11" s="13" t="s">
        <v>8</v>
      </c>
      <c r="B11" s="14"/>
      <c r="C11" s="14"/>
      <c r="D11" s="14"/>
      <c r="E11" s="14"/>
      <c r="F11" s="14"/>
      <c r="G11" s="14"/>
    </row>
    <row r="12" spans="1:13" ht="19.5" customHeight="1">
      <c r="B12" s="206" t="s">
        <v>9</v>
      </c>
      <c r="C12" s="207"/>
      <c r="D12" s="220"/>
      <c r="E12" s="221"/>
      <c r="F12" s="221"/>
      <c r="G12" s="222"/>
      <c r="M12" t="s">
        <v>10</v>
      </c>
    </row>
    <row r="13" spans="1:13" ht="19.5" customHeight="1">
      <c r="B13" s="206" t="s">
        <v>11</v>
      </c>
      <c r="C13" s="207"/>
      <c r="D13" s="208"/>
      <c r="E13" s="209"/>
      <c r="F13" s="209"/>
      <c r="G13" s="210"/>
    </row>
    <row r="14" spans="1:13">
      <c r="B14" s="206" t="s">
        <v>12</v>
      </c>
      <c r="C14" s="207"/>
      <c r="D14" s="208"/>
      <c r="E14" s="209"/>
      <c r="F14" s="209"/>
      <c r="G14" s="210"/>
      <c r="M14" t="s">
        <v>13</v>
      </c>
    </row>
    <row r="15" spans="1:13">
      <c r="B15" s="206" t="s">
        <v>14</v>
      </c>
      <c r="C15" s="207"/>
      <c r="D15" s="208"/>
      <c r="E15" s="209"/>
      <c r="F15" s="209"/>
      <c r="G15" s="210"/>
      <c r="M15" t="s">
        <v>15</v>
      </c>
    </row>
    <row r="16" spans="1:13">
      <c r="B16" s="206" t="s">
        <v>16</v>
      </c>
      <c r="C16" s="207"/>
      <c r="D16" s="208"/>
      <c r="E16" s="209"/>
      <c r="F16" s="209"/>
      <c r="G16" s="210"/>
      <c r="M16" t="s">
        <v>17</v>
      </c>
    </row>
    <row r="17" spans="1:13">
      <c r="B17" s="206" t="s">
        <v>18</v>
      </c>
      <c r="C17" s="207"/>
      <c r="D17" s="208"/>
      <c r="E17" s="209"/>
      <c r="F17" s="209"/>
      <c r="G17" s="210"/>
      <c r="H17" s="15"/>
      <c r="M17" t="s">
        <v>19</v>
      </c>
    </row>
    <row r="18" spans="1:13">
      <c r="B18" s="206" t="s">
        <v>20</v>
      </c>
      <c r="C18" s="207"/>
      <c r="D18" s="208"/>
      <c r="E18" s="209"/>
      <c r="F18" s="209"/>
      <c r="G18" s="210"/>
      <c r="H18" s="15"/>
    </row>
    <row r="19" spans="1:13">
      <c r="B19" s="192" t="s">
        <v>21</v>
      </c>
      <c r="C19" s="193"/>
      <c r="D19" s="211" t="s">
        <v>22</v>
      </c>
      <c r="E19" s="212"/>
      <c r="F19" s="16" t="s">
        <v>23</v>
      </c>
      <c r="G19" s="17" t="s">
        <v>24</v>
      </c>
      <c r="H19" s="14" t="s">
        <v>25</v>
      </c>
      <c r="M19" t="s">
        <v>26</v>
      </c>
    </row>
    <row r="20" spans="1:13">
      <c r="B20" s="192" t="s">
        <v>27</v>
      </c>
      <c r="C20" s="193"/>
      <c r="D20" s="194"/>
      <c r="E20" s="195"/>
      <c r="F20" s="195"/>
      <c r="G20" s="196"/>
      <c r="H20" s="14"/>
      <c r="M20" t="s">
        <v>28</v>
      </c>
    </row>
    <row r="21" spans="1:13">
      <c r="B21" s="197" t="s">
        <v>29</v>
      </c>
      <c r="C21" s="18" t="s">
        <v>30</v>
      </c>
      <c r="D21" s="194"/>
      <c r="E21" s="195"/>
      <c r="F21" s="195"/>
      <c r="G21" s="196"/>
      <c r="H21" s="19"/>
      <c r="M21" t="s">
        <v>31</v>
      </c>
    </row>
    <row r="22" spans="1:13">
      <c r="B22" s="198"/>
      <c r="C22" s="18" t="s">
        <v>32</v>
      </c>
      <c r="D22" s="200"/>
      <c r="E22" s="201"/>
      <c r="F22" s="201"/>
      <c r="G22" s="202"/>
      <c r="H22" s="19"/>
      <c r="M22" t="s">
        <v>33</v>
      </c>
    </row>
    <row r="23" spans="1:13" ht="19.5" thickBot="1">
      <c r="B23" s="199"/>
      <c r="C23" s="18" t="s">
        <v>34</v>
      </c>
      <c r="D23" s="203"/>
      <c r="E23" s="204"/>
      <c r="F23" s="204"/>
      <c r="G23" s="205"/>
      <c r="H23" s="19"/>
    </row>
    <row r="24" spans="1:13" ht="20.25" customHeight="1">
      <c r="B24" s="20"/>
      <c r="C24" s="20"/>
      <c r="D24" s="20"/>
      <c r="E24" s="14"/>
      <c r="F24" s="14"/>
      <c r="G24" s="14"/>
      <c r="M24" t="s">
        <v>35</v>
      </c>
    </row>
    <row r="25" spans="1:13" ht="19.5">
      <c r="A25" s="13" t="s">
        <v>36</v>
      </c>
      <c r="B25" s="14"/>
      <c r="C25" s="14"/>
      <c r="D25" s="14"/>
      <c r="E25" s="14"/>
      <c r="F25" s="14"/>
      <c r="G25" s="14"/>
      <c r="M25" t="s">
        <v>37</v>
      </c>
    </row>
    <row r="26" spans="1:13" ht="18.75" customHeight="1">
      <c r="A26" s="21"/>
      <c r="B26" s="9" t="s">
        <v>38</v>
      </c>
      <c r="C26" s="22"/>
      <c r="D26" s="22"/>
      <c r="E26" s="22"/>
      <c r="F26" s="23"/>
      <c r="G26" s="22"/>
      <c r="H26" s="22"/>
      <c r="I26" s="22"/>
    </row>
    <row r="27" spans="1:13" ht="18.75" customHeight="1">
      <c r="A27" s="21"/>
      <c r="B27" s="24" t="s">
        <v>39</v>
      </c>
      <c r="C27" s="22"/>
      <c r="D27" s="22"/>
      <c r="E27" s="22"/>
      <c r="F27" s="23"/>
      <c r="G27" s="22"/>
      <c r="H27" s="22"/>
      <c r="I27" s="22"/>
    </row>
    <row r="28" spans="1:13" ht="18.75" customHeight="1">
      <c r="A28" s="21"/>
      <c r="B28" t="s">
        <v>40</v>
      </c>
      <c r="C28" s="22"/>
      <c r="D28" s="22"/>
      <c r="E28" s="22"/>
      <c r="F28" s="23"/>
      <c r="G28" s="22"/>
      <c r="H28" s="22"/>
      <c r="I28" s="22"/>
    </row>
    <row r="29" spans="1:13" ht="19.5" thickBot="1">
      <c r="B29" s="25"/>
      <c r="C29" s="26" t="s">
        <v>41</v>
      </c>
      <c r="D29" s="26" t="s">
        <v>42</v>
      </c>
      <c r="E29" s="176" t="s">
        <v>43</v>
      </c>
      <c r="F29" s="177"/>
      <c r="G29" s="27" t="s">
        <v>44</v>
      </c>
      <c r="I29" s="28"/>
      <c r="J29" s="29"/>
      <c r="K29" s="29"/>
      <c r="M29" t="s">
        <v>45</v>
      </c>
    </row>
    <row r="30" spans="1:13">
      <c r="B30" s="30" t="s">
        <v>46</v>
      </c>
      <c r="C30" s="31"/>
      <c r="D30" s="32"/>
      <c r="E30" s="178"/>
      <c r="F30" s="179"/>
      <c r="G30" s="33">
        <v>0</v>
      </c>
      <c r="I30" s="28"/>
      <c r="J30" s="29"/>
      <c r="K30" s="29"/>
    </row>
    <row r="31" spans="1:13">
      <c r="B31" s="30" t="s">
        <v>47</v>
      </c>
      <c r="C31" s="34"/>
      <c r="D31" s="35"/>
      <c r="E31" s="180"/>
      <c r="F31" s="181"/>
      <c r="G31" s="36">
        <v>0</v>
      </c>
      <c r="I31" s="28"/>
      <c r="J31" s="29"/>
      <c r="K31" s="29"/>
    </row>
    <row r="32" spans="1:13">
      <c r="B32" s="30" t="s">
        <v>48</v>
      </c>
      <c r="C32" s="34"/>
      <c r="D32" s="35"/>
      <c r="E32" s="180"/>
      <c r="F32" s="181"/>
      <c r="G32" s="36">
        <v>0</v>
      </c>
      <c r="I32" s="28"/>
      <c r="J32" s="29"/>
      <c r="K32" s="29"/>
    </row>
    <row r="33" spans="1:11">
      <c r="B33" s="30" t="s">
        <v>49</v>
      </c>
      <c r="C33" s="34"/>
      <c r="D33" s="35"/>
      <c r="E33" s="180"/>
      <c r="F33" s="181"/>
      <c r="G33" s="36">
        <v>0</v>
      </c>
      <c r="I33" s="28"/>
      <c r="J33" s="29"/>
      <c r="K33" s="29"/>
    </row>
    <row r="34" spans="1:11">
      <c r="B34" s="30" t="s">
        <v>50</v>
      </c>
      <c r="C34" s="34"/>
      <c r="D34" s="35"/>
      <c r="E34" s="180"/>
      <c r="F34" s="181"/>
      <c r="G34" s="36">
        <v>0</v>
      </c>
      <c r="I34" s="28"/>
      <c r="J34" s="29"/>
      <c r="K34" s="29"/>
    </row>
    <row r="35" spans="1:11" ht="19.5" thickBot="1">
      <c r="B35" s="30" t="s">
        <v>51</v>
      </c>
      <c r="C35" s="37"/>
      <c r="D35" s="38"/>
      <c r="E35" s="182"/>
      <c r="F35" s="183"/>
      <c r="G35" s="39">
        <v>0</v>
      </c>
      <c r="I35" s="28"/>
      <c r="J35" s="29"/>
      <c r="K35" s="29"/>
    </row>
    <row r="36" spans="1:11">
      <c r="B36" s="40"/>
      <c r="F36" s="41" t="s">
        <v>52</v>
      </c>
      <c r="G36" s="42">
        <f>SUM(G30:G35)</f>
        <v>0</v>
      </c>
      <c r="H36" t="s">
        <v>53</v>
      </c>
      <c r="I36" s="28"/>
      <c r="J36" s="29"/>
      <c r="K36" s="29"/>
    </row>
    <row r="37" spans="1:11" ht="11.25" customHeight="1">
      <c r="B37" s="43"/>
      <c r="C37" s="43"/>
      <c r="D37" s="43"/>
      <c r="E37" s="43"/>
      <c r="F37" s="43"/>
      <c r="G37" s="43"/>
      <c r="H37" s="43"/>
    </row>
    <row r="38" spans="1:11" ht="19.5">
      <c r="A38" s="13" t="s">
        <v>54</v>
      </c>
    </row>
    <row r="39" spans="1:11" ht="18.75" customHeight="1">
      <c r="A39" s="21"/>
      <c r="B39" s="9" t="s">
        <v>55</v>
      </c>
      <c r="C39" s="22"/>
      <c r="D39" s="22"/>
      <c r="E39" s="22"/>
      <c r="F39" s="23"/>
      <c r="G39" s="22"/>
      <c r="H39" s="22"/>
      <c r="I39" s="22"/>
    </row>
    <row r="40" spans="1:11" ht="18.75" customHeight="1">
      <c r="A40" s="21"/>
      <c r="B40" s="24" t="s">
        <v>56</v>
      </c>
      <c r="C40" s="22"/>
      <c r="D40" s="22"/>
      <c r="E40" s="22"/>
      <c r="F40" s="23"/>
      <c r="G40" s="22"/>
      <c r="H40" s="22"/>
      <c r="I40" s="22"/>
    </row>
    <row r="41" spans="1:11" ht="18.75" customHeight="1">
      <c r="A41" s="21"/>
      <c r="B41" s="24" t="s">
        <v>57</v>
      </c>
      <c r="C41" s="22"/>
      <c r="D41" s="22"/>
      <c r="E41" s="22"/>
      <c r="F41" s="23"/>
      <c r="G41" s="22"/>
      <c r="H41" s="22"/>
      <c r="I41" s="22"/>
    </row>
    <row r="42" spans="1:11" ht="18" customHeight="1" thickBot="1">
      <c r="A42" s="22"/>
      <c r="B42" s="44" t="s">
        <v>58</v>
      </c>
      <c r="C42" s="45" t="s">
        <v>59</v>
      </c>
      <c r="D42" s="176" t="s">
        <v>60</v>
      </c>
      <c r="E42" s="184"/>
      <c r="F42" s="177"/>
    </row>
    <row r="43" spans="1:11" ht="52.5" customHeight="1" thickBot="1">
      <c r="A43" s="22"/>
      <c r="B43" s="46" t="s">
        <v>61</v>
      </c>
      <c r="C43" s="47">
        <v>0</v>
      </c>
      <c r="D43" s="185" t="str">
        <f>IF(G36=C43,"２.生産活動内容の収入合計と一致しています
（問題なし）","２.生産活動内容の収入合計と不一致であるため、確認のうえ修正してください")</f>
        <v>２.生産活動内容の収入合計と一致しています
（問題なし）</v>
      </c>
      <c r="E43" s="186"/>
      <c r="F43" s="187"/>
    </row>
    <row r="44" spans="1:11" ht="19.5" customHeight="1">
      <c r="A44" s="22"/>
      <c r="B44" s="22"/>
      <c r="C44" s="22"/>
      <c r="D44" s="22"/>
      <c r="I44" s="22"/>
    </row>
    <row r="45" spans="1:11" ht="22.5" customHeight="1">
      <c r="A45" s="21" t="s">
        <v>62</v>
      </c>
      <c r="B45" s="22"/>
      <c r="C45" s="22"/>
      <c r="D45" s="22"/>
      <c r="E45" s="48"/>
      <c r="F45" s="48"/>
      <c r="G45" s="48"/>
      <c r="H45" s="48"/>
      <c r="I45" s="48"/>
      <c r="J45" s="48"/>
    </row>
    <row r="46" spans="1:11" ht="20.25" customHeight="1">
      <c r="A46" s="21"/>
      <c r="B46" s="9" t="s">
        <v>63</v>
      </c>
      <c r="C46" s="22"/>
      <c r="D46" s="22"/>
      <c r="E46" s="22"/>
      <c r="F46" s="23"/>
      <c r="G46" s="22"/>
      <c r="H46" s="22"/>
      <c r="I46" s="22"/>
    </row>
    <row r="47" spans="1:11" ht="20.25" customHeight="1">
      <c r="A47" s="21"/>
      <c r="B47" s="24" t="s">
        <v>64</v>
      </c>
      <c r="C47" s="22"/>
      <c r="D47" s="22"/>
      <c r="E47" s="22"/>
      <c r="F47" s="23"/>
      <c r="G47" s="22"/>
      <c r="H47" s="22"/>
      <c r="I47" s="22"/>
    </row>
    <row r="48" spans="1:11" ht="21" customHeight="1">
      <c r="A48" s="21"/>
      <c r="B48" s="49" t="s">
        <v>65</v>
      </c>
      <c r="C48" s="22"/>
      <c r="D48" s="22"/>
      <c r="E48" s="22"/>
      <c r="F48" s="23"/>
      <c r="G48" s="22"/>
      <c r="H48" s="22"/>
      <c r="I48" s="22"/>
    </row>
    <row r="49" spans="1:9" ht="21" customHeight="1">
      <c r="A49" s="21"/>
      <c r="B49" s="14" t="s">
        <v>66</v>
      </c>
      <c r="C49" s="22"/>
      <c r="D49" s="22"/>
      <c r="E49" s="22"/>
      <c r="F49" s="23"/>
      <c r="G49" s="22"/>
      <c r="H49" s="22"/>
      <c r="I49" s="22"/>
    </row>
    <row r="50" spans="1:9" ht="20.25" customHeight="1">
      <c r="A50" s="21"/>
      <c r="B50" t="s">
        <v>67</v>
      </c>
      <c r="C50" s="22"/>
      <c r="D50" s="22"/>
      <c r="E50" s="22"/>
      <c r="F50" s="23"/>
      <c r="G50" s="22"/>
      <c r="H50" s="22"/>
      <c r="I50" s="22"/>
    </row>
    <row r="51" spans="1:9" ht="19.5" thickBot="1">
      <c r="B51" s="50" t="s">
        <v>68</v>
      </c>
      <c r="C51" s="51" t="s">
        <v>69</v>
      </c>
      <c r="D51" s="188" t="s">
        <v>70</v>
      </c>
      <c r="E51" s="189"/>
      <c r="F51" s="50" t="s">
        <v>71</v>
      </c>
      <c r="G51" s="50" t="s">
        <v>72</v>
      </c>
      <c r="H51" s="50" t="s">
        <v>73</v>
      </c>
    </row>
    <row r="52" spans="1:9" ht="23.25" customHeight="1">
      <c r="B52" s="52">
        <v>0</v>
      </c>
      <c r="C52" s="53" t="e">
        <f>B52/C43</f>
        <v>#DIV/0!</v>
      </c>
      <c r="D52" s="190"/>
      <c r="E52" s="191"/>
      <c r="F52" s="54" t="s">
        <v>74</v>
      </c>
      <c r="G52" s="55"/>
      <c r="H52" s="56"/>
    </row>
    <row r="53" spans="1:9" ht="23.25" customHeight="1">
      <c r="B53" s="57">
        <v>0</v>
      </c>
      <c r="C53" s="53" t="e">
        <f>B53/C43</f>
        <v>#DIV/0!</v>
      </c>
      <c r="D53" s="174"/>
      <c r="E53" s="175"/>
      <c r="F53" s="58"/>
      <c r="G53" s="58"/>
      <c r="H53" s="59"/>
    </row>
    <row r="54" spans="1:9" ht="23.25" customHeight="1" thickBot="1">
      <c r="B54" s="60">
        <v>0</v>
      </c>
      <c r="C54" s="53" t="e">
        <f>B54/C43</f>
        <v>#DIV/0!</v>
      </c>
      <c r="D54" s="163"/>
      <c r="E54" s="164"/>
      <c r="F54" s="61"/>
      <c r="G54" s="61"/>
      <c r="H54" s="62"/>
    </row>
    <row r="55" spans="1:9" ht="19.5">
      <c r="B55" s="63"/>
      <c r="C55" t="s">
        <v>75</v>
      </c>
    </row>
    <row r="56" spans="1:9" ht="17.25" customHeight="1">
      <c r="B56" s="63"/>
    </row>
    <row r="57" spans="1:9" ht="19.5">
      <c r="A57" s="13" t="s">
        <v>76</v>
      </c>
    </row>
    <row r="58" spans="1:9" ht="21.75" customHeight="1">
      <c r="A58" s="22"/>
      <c r="B58" s="165" t="s">
        <v>58</v>
      </c>
      <c r="C58" s="166"/>
      <c r="D58" s="167"/>
      <c r="E58" s="45" t="s">
        <v>59</v>
      </c>
      <c r="F58" s="165" t="s">
        <v>77</v>
      </c>
      <c r="G58" s="166"/>
      <c r="H58" s="167"/>
    </row>
    <row r="59" spans="1:9" ht="22.5" customHeight="1">
      <c r="A59" s="22"/>
      <c r="B59" s="168" t="s">
        <v>78</v>
      </c>
      <c r="C59" s="169"/>
      <c r="D59" s="170"/>
      <c r="E59" s="64">
        <f>SUM(E61:E68)</f>
        <v>0</v>
      </c>
      <c r="F59" s="149" t="s">
        <v>79</v>
      </c>
      <c r="G59" s="149"/>
      <c r="H59" s="150"/>
    </row>
    <row r="60" spans="1:9" ht="24.75" customHeight="1" thickBot="1">
      <c r="A60" s="22"/>
      <c r="B60" s="154" t="s">
        <v>80</v>
      </c>
      <c r="C60" s="155"/>
      <c r="D60" s="171"/>
      <c r="E60" s="65"/>
      <c r="F60" s="172"/>
      <c r="G60" s="172"/>
      <c r="H60" s="173"/>
    </row>
    <row r="61" spans="1:9" ht="27" customHeight="1">
      <c r="A61" s="22"/>
      <c r="B61" s="154" t="s">
        <v>81</v>
      </c>
      <c r="C61" s="155"/>
      <c r="D61" s="156"/>
      <c r="E61" s="52">
        <v>0</v>
      </c>
      <c r="F61" s="157" t="s">
        <v>82</v>
      </c>
      <c r="G61" s="157"/>
      <c r="H61" s="158"/>
    </row>
    <row r="62" spans="1:9" ht="27" customHeight="1">
      <c r="A62" s="22"/>
      <c r="B62" s="66" t="s">
        <v>83</v>
      </c>
      <c r="C62" s="67"/>
      <c r="D62" s="67"/>
      <c r="E62" s="68">
        <v>0</v>
      </c>
      <c r="F62" s="157" t="s">
        <v>84</v>
      </c>
      <c r="G62" s="157"/>
      <c r="H62" s="158"/>
    </row>
    <row r="63" spans="1:9" ht="27" customHeight="1">
      <c r="A63" s="22"/>
      <c r="B63" s="159" t="s">
        <v>85</v>
      </c>
      <c r="C63" s="160"/>
      <c r="D63" s="161"/>
      <c r="E63" s="68">
        <v>0</v>
      </c>
      <c r="F63" s="157" t="s">
        <v>86</v>
      </c>
      <c r="G63" s="157"/>
      <c r="H63" s="158"/>
    </row>
    <row r="64" spans="1:9" ht="27" customHeight="1">
      <c r="A64" s="22"/>
      <c r="B64" s="159" t="s">
        <v>87</v>
      </c>
      <c r="C64" s="160"/>
      <c r="D64" s="161"/>
      <c r="E64" s="68">
        <v>0</v>
      </c>
      <c r="F64" s="162" t="s">
        <v>88</v>
      </c>
      <c r="G64" s="157"/>
      <c r="H64" s="158"/>
    </row>
    <row r="65" spans="1:9" ht="27" customHeight="1">
      <c r="A65" s="22"/>
      <c r="B65" s="154" t="s">
        <v>89</v>
      </c>
      <c r="C65" s="155"/>
      <c r="D65" s="156"/>
      <c r="E65" s="68">
        <v>0</v>
      </c>
      <c r="F65" s="157" t="s">
        <v>90</v>
      </c>
      <c r="G65" s="157"/>
      <c r="H65" s="158"/>
    </row>
    <row r="66" spans="1:9" ht="27" customHeight="1">
      <c r="A66" s="22"/>
      <c r="B66" s="154" t="s">
        <v>91</v>
      </c>
      <c r="C66" s="155"/>
      <c r="D66" s="156"/>
      <c r="E66" s="68">
        <v>0</v>
      </c>
      <c r="F66" s="157" t="s">
        <v>92</v>
      </c>
      <c r="G66" s="157"/>
      <c r="H66" s="158"/>
    </row>
    <row r="67" spans="1:9" ht="27" customHeight="1">
      <c r="A67" s="22"/>
      <c r="B67" s="154" t="s">
        <v>93</v>
      </c>
      <c r="C67" s="155"/>
      <c r="D67" s="156"/>
      <c r="E67" s="68">
        <v>0</v>
      </c>
      <c r="F67" s="157" t="s">
        <v>94</v>
      </c>
      <c r="G67" s="157"/>
      <c r="H67" s="158"/>
    </row>
    <row r="68" spans="1:9" ht="27" customHeight="1" thickBot="1">
      <c r="A68" s="22"/>
      <c r="B68" s="140" t="s">
        <v>95</v>
      </c>
      <c r="C68" s="141"/>
      <c r="D68" s="142"/>
      <c r="E68" s="69">
        <v>0</v>
      </c>
      <c r="F68" s="143" t="s">
        <v>96</v>
      </c>
      <c r="G68" s="144"/>
      <c r="H68" s="145"/>
    </row>
    <row r="69" spans="1:9" ht="39" customHeight="1" thickTop="1" thickBot="1">
      <c r="A69" s="22"/>
      <c r="B69" s="146" t="s">
        <v>97</v>
      </c>
      <c r="C69" s="147"/>
      <c r="D69" s="148"/>
      <c r="E69" s="70">
        <f>C43-E59</f>
        <v>0</v>
      </c>
      <c r="F69" s="149" t="s">
        <v>79</v>
      </c>
      <c r="G69" s="149"/>
      <c r="H69" s="150"/>
    </row>
    <row r="70" spans="1:9" ht="42.75" customHeight="1">
      <c r="A70" s="22"/>
      <c r="B70" s="151" t="s">
        <v>98</v>
      </c>
      <c r="C70" s="152"/>
      <c r="D70" s="153"/>
      <c r="E70" s="52">
        <v>0</v>
      </c>
      <c r="F70" s="123" t="s">
        <v>99</v>
      </c>
      <c r="G70" s="123"/>
      <c r="H70" s="124"/>
    </row>
    <row r="71" spans="1:9" ht="42.75" customHeight="1" thickBot="1">
      <c r="A71" s="22"/>
      <c r="B71" s="119" t="s">
        <v>100</v>
      </c>
      <c r="C71" s="120"/>
      <c r="D71" s="121"/>
      <c r="E71" s="71">
        <v>0</v>
      </c>
      <c r="F71" s="122"/>
      <c r="G71" s="123"/>
      <c r="H71" s="124"/>
    </row>
    <row r="72" spans="1:9" ht="28.5" customHeight="1" thickBot="1">
      <c r="A72" s="22"/>
      <c r="B72" s="125" t="s">
        <v>101</v>
      </c>
      <c r="C72" s="126"/>
      <c r="D72" s="127"/>
      <c r="E72" s="72">
        <f>C43-(E59+E70)</f>
        <v>0</v>
      </c>
      <c r="F72" s="128" t="s">
        <v>79</v>
      </c>
      <c r="G72" s="128"/>
      <c r="H72" s="129"/>
    </row>
    <row r="73" spans="1:9" ht="27.75" customHeight="1" thickTop="1">
      <c r="A73" s="22"/>
      <c r="B73" s="130" t="s">
        <v>102</v>
      </c>
      <c r="C73" s="131"/>
      <c r="D73" s="131"/>
      <c r="E73" s="52">
        <v>0</v>
      </c>
      <c r="F73" s="132" t="s">
        <v>103</v>
      </c>
      <c r="G73" s="133"/>
      <c r="H73" s="134"/>
    </row>
    <row r="74" spans="1:9" ht="27.75" customHeight="1" thickBot="1">
      <c r="A74" s="22"/>
      <c r="B74" s="138" t="s">
        <v>104</v>
      </c>
      <c r="C74" s="139"/>
      <c r="D74" s="139"/>
      <c r="E74" s="60">
        <v>0</v>
      </c>
      <c r="F74" s="135"/>
      <c r="G74" s="136"/>
      <c r="H74" s="137"/>
    </row>
    <row r="75" spans="1:9" ht="27" customHeight="1">
      <c r="A75" s="22"/>
      <c r="B75" s="22"/>
      <c r="C75" s="22"/>
      <c r="D75" s="22"/>
      <c r="E75" s="22"/>
      <c r="F75" s="22"/>
      <c r="G75" s="22"/>
      <c r="H75" s="22"/>
      <c r="I75" s="22"/>
    </row>
    <row r="76" spans="1:9" ht="20.25" thickBot="1">
      <c r="A76" s="13" t="s">
        <v>105</v>
      </c>
    </row>
    <row r="77" spans="1:9" ht="83.25" customHeight="1" thickBot="1">
      <c r="B77" s="114"/>
      <c r="C77" s="115"/>
      <c r="D77" s="115"/>
      <c r="E77" s="115"/>
      <c r="F77" s="115"/>
      <c r="G77" s="115"/>
      <c r="H77" s="116"/>
    </row>
    <row r="78" spans="1:9" ht="25.5" customHeight="1"/>
    <row r="79" spans="1:9" s="14" customFormat="1" ht="20.25" thickBot="1">
      <c r="A79" s="21" t="s">
        <v>106</v>
      </c>
      <c r="C79"/>
      <c r="D79"/>
      <c r="E79" s="21" t="s">
        <v>107</v>
      </c>
      <c r="F79"/>
      <c r="G79"/>
    </row>
    <row r="80" spans="1:9" ht="26.25" customHeight="1" thickBot="1">
      <c r="B80" s="117">
        <v>0</v>
      </c>
      <c r="C80" s="118"/>
      <c r="E80" s="73" t="s">
        <v>108</v>
      </c>
      <c r="F80" s="74">
        <v>0</v>
      </c>
    </row>
    <row r="81" spans="1:7" ht="26.25" customHeight="1" thickBot="1">
      <c r="B81" s="75"/>
      <c r="E81" s="73" t="s">
        <v>109</v>
      </c>
      <c r="F81" s="76">
        <v>0</v>
      </c>
    </row>
    <row r="82" spans="1:7" ht="26.25" customHeight="1">
      <c r="A82" s="21"/>
      <c r="E82" s="77" t="s">
        <v>52</v>
      </c>
      <c r="F82" s="78">
        <f>SUM(F80:F81)</f>
        <v>0</v>
      </c>
      <c r="G82" t="s">
        <v>110</v>
      </c>
    </row>
    <row r="83" spans="1:7" ht="19.5" customHeight="1">
      <c r="A83" s="21"/>
    </row>
    <row r="84" spans="1:7" ht="19.5" customHeight="1"/>
    <row r="85" spans="1:7" ht="19.5" customHeight="1"/>
    <row r="86" spans="1:7" ht="24" customHeight="1">
      <c r="E86" s="79"/>
      <c r="F86" s="79"/>
      <c r="G86" s="80"/>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4"/>
  <dataValidations count="1">
    <dataValidation type="list" allowBlank="1" showInputMessage="1" showErrorMessage="1" sqref="D30:D35" xr:uid="{0711F991-1C53-4FFC-ADD5-52ED06E71C65}">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3524C03E-E4C0-42EA-8C02-19F559546E1B}">
          <x14:formula1>
            <xm:f>選択肢プルダウン!$E$6:$E$12</xm:f>
          </x14:formula1>
          <xm:sqref>G19</xm:sqref>
        </x14:dataValidation>
        <x14:dataValidation type="list" allowBlank="1" showInputMessage="1" showErrorMessage="1" xr:uid="{CD01C7B7-ED45-498C-899D-B4901FBC17DE}">
          <x14:formula1>
            <xm:f>選択肢プルダウン!$D$6:$D$10</xm:f>
          </x14:formula1>
          <xm:sqref>F19</xm:sqref>
        </x14:dataValidation>
        <x14:dataValidation type="list" allowBlank="1" showInputMessage="1" showErrorMessage="1" xr:uid="{B02983D9-19BA-45F5-9064-63367B918ABC}">
          <x14:formula1>
            <xm:f>選択肢プルダウン!$C$6:$C$7</xm:f>
          </x14:formula1>
          <xm:sqref>D19:E19</xm:sqref>
        </x14:dataValidation>
        <x14:dataValidation type="list" allowBlank="1" showInputMessage="1" showErrorMessage="1" xr:uid="{AACD4603-A6EB-4424-9D20-ABCA1B78D868}">
          <x14:formula1>
            <xm:f>選択肢プルダウン!$A$3:$A$36</xm:f>
          </x14:formula1>
          <xm:sqref>C30:C35</xm:sqref>
        </x14:dataValidation>
        <x14:dataValidation type="list" allowBlank="1" showInputMessage="1" showErrorMessage="1" xr:uid="{B6909933-389C-4E9E-8167-04F342C7F9D7}">
          <x14:formula1>
            <xm:f>選択肢プルダウン!$C$2:$C$3</xm:f>
          </x14:formula1>
          <xm:sqref>F52:F54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503C-235E-4893-AAEC-3F8A924F3B8E}">
  <sheetPr>
    <tabColor theme="9" tint="0.39997558519241921"/>
    <pageSetUpPr fitToPage="1"/>
  </sheetPr>
  <dimension ref="A1:N91"/>
  <sheetViews>
    <sheetView showGridLines="0" view="pageBreakPreview" zoomScaleNormal="70" zoomScaleSheetLayoutView="100" workbookViewId="0">
      <selection activeCell="F81" sqref="F81"/>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3" t="s">
        <v>0</v>
      </c>
      <c r="B1" s="214"/>
      <c r="C1" s="215"/>
      <c r="D1" s="1"/>
      <c r="G1" s="2" t="s">
        <v>1</v>
      </c>
      <c r="H1" s="3"/>
    </row>
    <row r="2" spans="1:13" ht="30.75" thickBot="1">
      <c r="A2" s="216"/>
      <c r="B2" s="217"/>
      <c r="C2" s="218"/>
      <c r="D2" s="1"/>
      <c r="G2" s="4" t="s">
        <v>2</v>
      </c>
      <c r="H2" s="5"/>
    </row>
    <row r="3" spans="1:13" ht="32.25" customHeight="1" thickBot="1">
      <c r="G3" s="4" t="s">
        <v>3</v>
      </c>
      <c r="H3" s="6"/>
    </row>
    <row r="4" spans="1:13" ht="15" customHeight="1"/>
    <row r="5" spans="1:13" ht="32.25" customHeight="1">
      <c r="A5" s="219" t="s">
        <v>4</v>
      </c>
      <c r="B5" s="219"/>
      <c r="C5" s="219"/>
      <c r="D5" s="219"/>
      <c r="E5" s="219"/>
      <c r="F5" s="219"/>
      <c r="G5" s="219"/>
      <c r="H5" s="219"/>
    </row>
    <row r="6" spans="1:13" ht="16.5" customHeight="1">
      <c r="A6" s="7"/>
      <c r="B6" s="7"/>
      <c r="C6" s="7"/>
      <c r="D6" s="7"/>
      <c r="E6" s="7"/>
      <c r="F6" s="7"/>
      <c r="G6" s="7"/>
      <c r="H6" s="7"/>
    </row>
    <row r="7" spans="1:13">
      <c r="A7" s="8" t="s">
        <v>5</v>
      </c>
      <c r="B7" s="9"/>
      <c r="C7" s="9"/>
      <c r="D7" s="9"/>
      <c r="E7" s="9"/>
      <c r="F7" s="9"/>
      <c r="G7" s="10"/>
      <c r="H7" s="11"/>
    </row>
    <row r="8" spans="1:13">
      <c r="B8" s="8" t="s">
        <v>6</v>
      </c>
      <c r="C8" s="9"/>
      <c r="D8" s="9"/>
      <c r="E8" s="9"/>
      <c r="F8" s="9"/>
      <c r="G8" s="10"/>
      <c r="H8" s="11"/>
    </row>
    <row r="9" spans="1:13">
      <c r="B9" s="8" t="s">
        <v>7</v>
      </c>
      <c r="C9" s="9"/>
      <c r="D9" s="9"/>
      <c r="E9" s="9"/>
      <c r="F9" s="9"/>
      <c r="G9" s="10"/>
      <c r="H9" s="11"/>
    </row>
    <row r="10" spans="1:13" ht="16.5" customHeight="1">
      <c r="B10" s="12"/>
      <c r="C10" s="12"/>
      <c r="D10" s="12"/>
      <c r="E10" s="12"/>
      <c r="F10" s="12"/>
      <c r="G10" s="12"/>
    </row>
    <row r="11" spans="1:13" ht="20.25" thickBot="1">
      <c r="A11" s="13" t="s">
        <v>8</v>
      </c>
      <c r="B11" s="14"/>
      <c r="C11" s="14"/>
      <c r="D11" s="14"/>
      <c r="E11" s="14"/>
      <c r="F11" s="14"/>
      <c r="G11" s="14"/>
    </row>
    <row r="12" spans="1:13" ht="19.5" customHeight="1">
      <c r="B12" s="206" t="s">
        <v>9</v>
      </c>
      <c r="C12" s="207"/>
      <c r="D12" s="220" t="s">
        <v>111</v>
      </c>
      <c r="E12" s="221"/>
      <c r="F12" s="221"/>
      <c r="G12" s="222"/>
      <c r="M12" t="s">
        <v>10</v>
      </c>
    </row>
    <row r="13" spans="1:13" ht="19.5" customHeight="1">
      <c r="B13" s="206" t="s">
        <v>11</v>
      </c>
      <c r="C13" s="207"/>
      <c r="D13" s="208">
        <v>1234567890</v>
      </c>
      <c r="E13" s="209"/>
      <c r="F13" s="209"/>
      <c r="G13" s="210"/>
    </row>
    <row r="14" spans="1:13">
      <c r="B14" s="206" t="s">
        <v>12</v>
      </c>
      <c r="C14" s="207"/>
      <c r="D14" s="208" t="s">
        <v>112</v>
      </c>
      <c r="E14" s="209"/>
      <c r="F14" s="209"/>
      <c r="G14" s="210"/>
      <c r="M14" t="s">
        <v>13</v>
      </c>
    </row>
    <row r="15" spans="1:13">
      <c r="B15" s="206" t="s">
        <v>14</v>
      </c>
      <c r="C15" s="207"/>
      <c r="D15" s="208" t="s">
        <v>113</v>
      </c>
      <c r="E15" s="209"/>
      <c r="F15" s="209"/>
      <c r="G15" s="210"/>
      <c r="M15" t="s">
        <v>15</v>
      </c>
    </row>
    <row r="16" spans="1:13">
      <c r="B16" s="206" t="s">
        <v>16</v>
      </c>
      <c r="C16" s="207"/>
      <c r="D16" s="223">
        <v>43922</v>
      </c>
      <c r="E16" s="209"/>
      <c r="F16" s="209"/>
      <c r="G16" s="210"/>
      <c r="M16" t="s">
        <v>17</v>
      </c>
    </row>
    <row r="17" spans="1:13">
      <c r="B17" s="206" t="s">
        <v>18</v>
      </c>
      <c r="C17" s="207"/>
      <c r="D17" s="208">
        <v>20</v>
      </c>
      <c r="E17" s="209"/>
      <c r="F17" s="209"/>
      <c r="G17" s="210"/>
      <c r="H17" s="15"/>
      <c r="M17" t="s">
        <v>19</v>
      </c>
    </row>
    <row r="18" spans="1:13">
      <c r="B18" s="206" t="s">
        <v>20</v>
      </c>
      <c r="C18" s="207"/>
      <c r="D18" s="208">
        <v>18</v>
      </c>
      <c r="E18" s="209"/>
      <c r="F18" s="209"/>
      <c r="G18" s="210"/>
      <c r="H18" s="15"/>
    </row>
    <row r="19" spans="1:13">
      <c r="B19" s="192" t="s">
        <v>21</v>
      </c>
      <c r="C19" s="193"/>
      <c r="D19" s="194" t="s">
        <v>22</v>
      </c>
      <c r="E19" s="195"/>
      <c r="F19" s="82" t="s">
        <v>23</v>
      </c>
      <c r="G19" s="81" t="s">
        <v>24</v>
      </c>
      <c r="H19" s="14" t="s">
        <v>25</v>
      </c>
      <c r="M19" t="s">
        <v>26</v>
      </c>
    </row>
    <row r="20" spans="1:13">
      <c r="B20" s="192" t="s">
        <v>27</v>
      </c>
      <c r="C20" s="193"/>
      <c r="D20" s="194" t="s">
        <v>114</v>
      </c>
      <c r="E20" s="195"/>
      <c r="F20" s="195"/>
      <c r="G20" s="196"/>
      <c r="H20" s="14"/>
      <c r="M20" t="s">
        <v>28</v>
      </c>
    </row>
    <row r="21" spans="1:13">
      <c r="B21" s="197" t="s">
        <v>29</v>
      </c>
      <c r="C21" s="18" t="s">
        <v>30</v>
      </c>
      <c r="D21" s="194"/>
      <c r="E21" s="195"/>
      <c r="F21" s="195"/>
      <c r="G21" s="196"/>
      <c r="H21" s="19"/>
      <c r="M21" t="s">
        <v>31</v>
      </c>
    </row>
    <row r="22" spans="1:13">
      <c r="B22" s="198"/>
      <c r="C22" s="18" t="s">
        <v>32</v>
      </c>
      <c r="D22" s="194"/>
      <c r="E22" s="195"/>
      <c r="F22" s="195"/>
      <c r="G22" s="196"/>
      <c r="H22" s="19"/>
      <c r="M22" t="s">
        <v>33</v>
      </c>
    </row>
    <row r="23" spans="1:13" ht="19.5" thickBot="1">
      <c r="B23" s="199"/>
      <c r="C23" s="18" t="s">
        <v>34</v>
      </c>
      <c r="D23" s="203"/>
      <c r="E23" s="204"/>
      <c r="F23" s="204"/>
      <c r="G23" s="205"/>
      <c r="H23" s="19"/>
    </row>
    <row r="24" spans="1:13" ht="20.25" customHeight="1">
      <c r="B24" s="20"/>
      <c r="C24" s="20"/>
      <c r="D24" s="20"/>
      <c r="E24" s="14"/>
      <c r="F24" s="14"/>
      <c r="G24" s="14"/>
      <c r="M24" t="s">
        <v>35</v>
      </c>
    </row>
    <row r="25" spans="1:13" ht="19.5">
      <c r="A25" s="13" t="s">
        <v>36</v>
      </c>
      <c r="B25" s="14"/>
      <c r="C25" s="14"/>
      <c r="D25" s="14"/>
      <c r="E25" s="14"/>
      <c r="F25" s="14"/>
      <c r="G25" s="14"/>
      <c r="M25" t="s">
        <v>37</v>
      </c>
    </row>
    <row r="26" spans="1:13" ht="18.75" customHeight="1">
      <c r="A26" s="21"/>
      <c r="B26" s="9" t="s">
        <v>38</v>
      </c>
      <c r="C26" s="22"/>
      <c r="D26" s="22"/>
      <c r="E26" s="22"/>
      <c r="F26" s="23"/>
      <c r="G26" s="22"/>
      <c r="H26" s="22"/>
      <c r="I26" s="22"/>
    </row>
    <row r="27" spans="1:13" ht="18.75" customHeight="1">
      <c r="A27" s="21"/>
      <c r="B27" s="24" t="s">
        <v>39</v>
      </c>
      <c r="C27" s="22"/>
      <c r="D27" s="22"/>
      <c r="E27" s="22"/>
      <c r="F27" s="23"/>
      <c r="G27" s="22"/>
      <c r="H27" s="22"/>
      <c r="I27" s="22"/>
    </row>
    <row r="28" spans="1:13" ht="18.75" customHeight="1">
      <c r="A28" s="21"/>
      <c r="B28" t="s">
        <v>40</v>
      </c>
      <c r="C28" s="22"/>
      <c r="D28" s="22"/>
      <c r="E28" s="22"/>
      <c r="F28" s="23"/>
      <c r="G28" s="22"/>
      <c r="H28" s="22"/>
      <c r="I28" s="22"/>
    </row>
    <row r="29" spans="1:13" ht="19.5" thickBot="1">
      <c r="B29" s="25"/>
      <c r="C29" s="26" t="s">
        <v>41</v>
      </c>
      <c r="D29" s="26" t="s">
        <v>42</v>
      </c>
      <c r="E29" s="176" t="s">
        <v>43</v>
      </c>
      <c r="F29" s="177"/>
      <c r="G29" s="27" t="s">
        <v>44</v>
      </c>
      <c r="I29" s="28"/>
      <c r="J29" s="29"/>
      <c r="K29" s="29"/>
      <c r="M29" t="s">
        <v>45</v>
      </c>
    </row>
    <row r="30" spans="1:13">
      <c r="B30" s="30" t="s">
        <v>46</v>
      </c>
      <c r="C30" s="31" t="s">
        <v>115</v>
      </c>
      <c r="D30" s="32" t="s">
        <v>116</v>
      </c>
      <c r="E30" s="178" t="s">
        <v>117</v>
      </c>
      <c r="F30" s="179"/>
      <c r="G30" s="33">
        <v>9000000</v>
      </c>
      <c r="I30" s="28"/>
      <c r="J30" s="29"/>
      <c r="K30" s="29"/>
    </row>
    <row r="31" spans="1:13">
      <c r="B31" s="30" t="s">
        <v>47</v>
      </c>
      <c r="C31" s="34" t="s">
        <v>118</v>
      </c>
      <c r="D31" s="35"/>
      <c r="E31" s="180"/>
      <c r="F31" s="181"/>
      <c r="G31" s="36">
        <v>9000000</v>
      </c>
      <c r="I31" s="28"/>
      <c r="J31" s="29"/>
      <c r="K31" s="29"/>
    </row>
    <row r="32" spans="1:13">
      <c r="B32" s="30" t="s">
        <v>48</v>
      </c>
      <c r="C32" s="34" t="s">
        <v>119</v>
      </c>
      <c r="D32" s="35"/>
      <c r="E32" s="180"/>
      <c r="F32" s="181"/>
      <c r="G32" s="36">
        <v>3000000</v>
      </c>
      <c r="I32" s="28"/>
      <c r="J32" s="29"/>
      <c r="K32" s="29"/>
    </row>
    <row r="33" spans="1:11">
      <c r="B33" s="30" t="s">
        <v>49</v>
      </c>
      <c r="C33" s="34"/>
      <c r="D33" s="35"/>
      <c r="E33" s="180"/>
      <c r="F33" s="181"/>
      <c r="G33" s="36">
        <v>0</v>
      </c>
      <c r="I33" s="28"/>
      <c r="J33" s="29"/>
      <c r="K33" s="29"/>
    </row>
    <row r="34" spans="1:11">
      <c r="B34" s="30" t="s">
        <v>50</v>
      </c>
      <c r="C34" s="34"/>
      <c r="D34" s="35"/>
      <c r="E34" s="180"/>
      <c r="F34" s="181"/>
      <c r="G34" s="36">
        <v>0</v>
      </c>
      <c r="I34" s="28"/>
      <c r="J34" s="29"/>
      <c r="K34" s="29"/>
    </row>
    <row r="35" spans="1:11" ht="19.5" thickBot="1">
      <c r="B35" s="30" t="s">
        <v>51</v>
      </c>
      <c r="C35" s="37"/>
      <c r="D35" s="38"/>
      <c r="E35" s="182"/>
      <c r="F35" s="183"/>
      <c r="G35" s="39">
        <v>0</v>
      </c>
      <c r="I35" s="28"/>
      <c r="J35" s="29"/>
      <c r="K35" s="29"/>
    </row>
    <row r="36" spans="1:11">
      <c r="B36" s="40"/>
      <c r="F36" s="41" t="s">
        <v>52</v>
      </c>
      <c r="G36" s="42">
        <f>SUM(G30:G35)</f>
        <v>21000000</v>
      </c>
      <c r="H36" t="s">
        <v>53</v>
      </c>
      <c r="I36" s="28"/>
      <c r="J36" s="29"/>
      <c r="K36" s="29"/>
    </row>
    <row r="37" spans="1:11" ht="11.25" customHeight="1">
      <c r="B37" s="43"/>
      <c r="C37" s="43"/>
      <c r="D37" s="43"/>
      <c r="E37" s="43"/>
      <c r="F37" s="43"/>
      <c r="G37" s="43"/>
      <c r="H37" s="43"/>
    </row>
    <row r="38" spans="1:11" ht="19.5">
      <c r="A38" s="13" t="s">
        <v>54</v>
      </c>
    </row>
    <row r="39" spans="1:11" ht="18.75" customHeight="1">
      <c r="A39" s="21"/>
      <c r="B39" s="9" t="s">
        <v>55</v>
      </c>
      <c r="C39" s="22"/>
      <c r="D39" s="22"/>
      <c r="E39" s="22"/>
      <c r="F39" s="23"/>
      <c r="G39" s="22"/>
      <c r="H39" s="22"/>
      <c r="I39" s="22"/>
    </row>
    <row r="40" spans="1:11" ht="18.75" customHeight="1">
      <c r="A40" s="21"/>
      <c r="B40" s="24" t="s">
        <v>56</v>
      </c>
      <c r="C40" s="22"/>
      <c r="D40" s="22"/>
      <c r="E40" s="22"/>
      <c r="F40" s="23"/>
      <c r="G40" s="22"/>
      <c r="H40" s="22"/>
      <c r="I40" s="22"/>
    </row>
    <row r="41" spans="1:11" ht="18.75" customHeight="1">
      <c r="A41" s="21"/>
      <c r="B41" s="24" t="s">
        <v>57</v>
      </c>
      <c r="C41" s="22"/>
      <c r="D41" s="22"/>
      <c r="E41" s="22"/>
      <c r="F41" s="23"/>
      <c r="G41" s="22"/>
      <c r="H41" s="22"/>
      <c r="I41" s="22"/>
    </row>
    <row r="42" spans="1:11" ht="18" customHeight="1" thickBot="1">
      <c r="A42" s="22"/>
      <c r="B42" s="44" t="s">
        <v>58</v>
      </c>
      <c r="C42" s="45" t="s">
        <v>59</v>
      </c>
      <c r="D42" s="176" t="s">
        <v>60</v>
      </c>
      <c r="E42" s="184"/>
      <c r="F42" s="177"/>
    </row>
    <row r="43" spans="1:11" ht="52.5" customHeight="1" thickBot="1">
      <c r="A43" s="22"/>
      <c r="B43" s="46" t="s">
        <v>61</v>
      </c>
      <c r="C43" s="47">
        <v>21000000</v>
      </c>
      <c r="D43" s="185" t="str">
        <f>IF(G36=C43,"２.生産活動内容の収入合計と一致しています
（問題なし）","２.生産活動内容の収入合計と不一致であるため、確認のうえ修正してください")</f>
        <v>２.生産活動内容の収入合計と一致しています
（問題なし）</v>
      </c>
      <c r="E43" s="186"/>
      <c r="F43" s="187"/>
    </row>
    <row r="44" spans="1:11" ht="19.5" customHeight="1">
      <c r="A44" s="22"/>
      <c r="B44" s="22"/>
      <c r="C44" s="22"/>
      <c r="D44" s="22"/>
      <c r="I44" s="22"/>
    </row>
    <row r="45" spans="1:11" ht="22.5" customHeight="1">
      <c r="A45" s="21" t="s">
        <v>120</v>
      </c>
      <c r="B45" s="22"/>
      <c r="C45" s="22"/>
      <c r="D45" s="22"/>
      <c r="E45" s="48"/>
      <c r="F45" s="48"/>
      <c r="G45" s="48"/>
      <c r="H45" s="48"/>
      <c r="I45" s="48"/>
      <c r="J45" s="48"/>
    </row>
    <row r="46" spans="1:11" ht="20.25" customHeight="1">
      <c r="A46" s="21"/>
      <c r="B46" s="9" t="s">
        <v>63</v>
      </c>
      <c r="C46" s="22"/>
      <c r="D46" s="22"/>
      <c r="E46" s="22"/>
      <c r="F46" s="23"/>
      <c r="G46" s="22"/>
      <c r="H46" s="22"/>
      <c r="I46" s="22"/>
    </row>
    <row r="47" spans="1:11" ht="20.25" customHeight="1">
      <c r="A47" s="21"/>
      <c r="B47" s="24" t="s">
        <v>64</v>
      </c>
      <c r="C47" s="22"/>
      <c r="D47" s="22"/>
      <c r="E47" s="22"/>
      <c r="F47" s="23"/>
      <c r="G47" s="22"/>
      <c r="H47" s="22"/>
      <c r="I47" s="22"/>
    </row>
    <row r="48" spans="1:11" ht="21" customHeight="1">
      <c r="A48" s="21"/>
      <c r="B48" s="49" t="s">
        <v>65</v>
      </c>
      <c r="C48" s="22"/>
      <c r="D48" s="22"/>
      <c r="E48" s="22"/>
      <c r="F48" s="23"/>
      <c r="G48" s="22"/>
      <c r="H48" s="22"/>
      <c r="I48" s="22"/>
    </row>
    <row r="49" spans="1:9" ht="21" customHeight="1">
      <c r="A49" s="21"/>
      <c r="B49" s="14" t="s">
        <v>66</v>
      </c>
      <c r="C49" s="22"/>
      <c r="D49" s="22"/>
      <c r="E49" s="22"/>
      <c r="F49" s="23"/>
      <c r="G49" s="22"/>
      <c r="H49" s="22"/>
      <c r="I49" s="22"/>
    </row>
    <row r="50" spans="1:9" ht="20.25" customHeight="1">
      <c r="A50" s="21"/>
      <c r="B50" t="s">
        <v>67</v>
      </c>
      <c r="C50" s="22"/>
      <c r="D50" s="22"/>
      <c r="E50" s="22"/>
      <c r="F50" s="23"/>
      <c r="G50" s="22"/>
      <c r="H50" s="22"/>
      <c r="I50" s="22"/>
    </row>
    <row r="51" spans="1:9" ht="19.5" thickBot="1">
      <c r="B51" s="50" t="s">
        <v>68</v>
      </c>
      <c r="C51" s="51" t="s">
        <v>69</v>
      </c>
      <c r="D51" s="188" t="s">
        <v>70</v>
      </c>
      <c r="E51" s="189"/>
      <c r="F51" s="50" t="s">
        <v>121</v>
      </c>
      <c r="G51" s="50" t="s">
        <v>72</v>
      </c>
      <c r="H51" s="50" t="s">
        <v>73</v>
      </c>
    </row>
    <row r="52" spans="1:9" ht="23.25" customHeight="1">
      <c r="B52" s="52">
        <v>12000000</v>
      </c>
      <c r="C52" s="53">
        <f>B52/C43</f>
        <v>0.5714285714285714</v>
      </c>
      <c r="D52" s="190" t="s">
        <v>122</v>
      </c>
      <c r="E52" s="191"/>
      <c r="F52" s="54" t="s">
        <v>74</v>
      </c>
      <c r="G52" s="55" t="s">
        <v>123</v>
      </c>
      <c r="H52" s="56" t="s">
        <v>124</v>
      </c>
    </row>
    <row r="53" spans="1:9" ht="23.25" customHeight="1">
      <c r="B53" s="57">
        <v>6000000</v>
      </c>
      <c r="C53" s="53">
        <f>B53/C43</f>
        <v>0.2857142857142857</v>
      </c>
      <c r="D53" s="174" t="s">
        <v>125</v>
      </c>
      <c r="E53" s="175"/>
      <c r="F53" s="83" t="s">
        <v>74</v>
      </c>
      <c r="G53" s="58" t="s">
        <v>123</v>
      </c>
      <c r="H53" s="59" t="s">
        <v>123</v>
      </c>
    </row>
    <row r="54" spans="1:9" ht="23.25" customHeight="1" thickBot="1">
      <c r="B54" s="60">
        <v>3000000</v>
      </c>
      <c r="C54" s="53">
        <f>B54/C43</f>
        <v>0.14285714285714285</v>
      </c>
      <c r="D54" s="163" t="s">
        <v>126</v>
      </c>
      <c r="E54" s="164"/>
      <c r="F54" s="84" t="s">
        <v>127</v>
      </c>
      <c r="G54" s="61" t="s">
        <v>123</v>
      </c>
      <c r="H54" s="62" t="s">
        <v>128</v>
      </c>
    </row>
    <row r="55" spans="1:9" ht="19.5">
      <c r="B55" s="63"/>
      <c r="C55" t="s">
        <v>75</v>
      </c>
    </row>
    <row r="56" spans="1:9" ht="17.25" customHeight="1">
      <c r="B56" s="63"/>
    </row>
    <row r="57" spans="1:9" ht="19.5">
      <c r="A57" s="13" t="s">
        <v>76</v>
      </c>
    </row>
    <row r="58" spans="1:9" ht="21.75" customHeight="1">
      <c r="A58" s="22"/>
      <c r="B58" s="165" t="s">
        <v>58</v>
      </c>
      <c r="C58" s="166"/>
      <c r="D58" s="167"/>
      <c r="E58" s="45" t="s">
        <v>59</v>
      </c>
      <c r="F58" s="165" t="s">
        <v>77</v>
      </c>
      <c r="G58" s="166"/>
      <c r="H58" s="167"/>
    </row>
    <row r="59" spans="1:9" ht="22.5" customHeight="1">
      <c r="A59" s="22"/>
      <c r="B59" s="168" t="s">
        <v>78</v>
      </c>
      <c r="C59" s="169"/>
      <c r="D59" s="170"/>
      <c r="E59" s="64">
        <f>SUM(E61:E68)</f>
        <v>3000000</v>
      </c>
      <c r="F59" s="149" t="s">
        <v>79</v>
      </c>
      <c r="G59" s="149"/>
      <c r="H59" s="150"/>
    </row>
    <row r="60" spans="1:9" ht="24.75" customHeight="1" thickBot="1">
      <c r="A60" s="22"/>
      <c r="B60" s="154" t="s">
        <v>80</v>
      </c>
      <c r="C60" s="155"/>
      <c r="D60" s="171"/>
      <c r="E60" s="65"/>
      <c r="F60" s="172"/>
      <c r="G60" s="172"/>
      <c r="H60" s="173"/>
    </row>
    <row r="61" spans="1:9" ht="27" customHeight="1">
      <c r="A61" s="22"/>
      <c r="B61" s="154" t="s">
        <v>81</v>
      </c>
      <c r="C61" s="155"/>
      <c r="D61" s="156"/>
      <c r="E61" s="52">
        <v>0</v>
      </c>
      <c r="F61" s="157" t="s">
        <v>82</v>
      </c>
      <c r="G61" s="157"/>
      <c r="H61" s="158"/>
    </row>
    <row r="62" spans="1:9" ht="27" customHeight="1">
      <c r="A62" s="22"/>
      <c r="B62" s="66" t="s">
        <v>83</v>
      </c>
      <c r="C62" s="67"/>
      <c r="D62" s="67"/>
      <c r="E62" s="68">
        <v>0</v>
      </c>
      <c r="F62" s="157" t="s">
        <v>84</v>
      </c>
      <c r="G62" s="157"/>
      <c r="H62" s="158"/>
    </row>
    <row r="63" spans="1:9" ht="27" customHeight="1">
      <c r="A63" s="22"/>
      <c r="B63" s="159" t="s">
        <v>85</v>
      </c>
      <c r="C63" s="160"/>
      <c r="D63" s="161"/>
      <c r="E63" s="68">
        <v>0</v>
      </c>
      <c r="F63" s="157" t="s">
        <v>86</v>
      </c>
      <c r="G63" s="157"/>
      <c r="H63" s="158"/>
    </row>
    <row r="64" spans="1:9" ht="27" customHeight="1">
      <c r="A64" s="22"/>
      <c r="B64" s="159" t="s">
        <v>87</v>
      </c>
      <c r="C64" s="160"/>
      <c r="D64" s="161"/>
      <c r="E64" s="68">
        <v>0</v>
      </c>
      <c r="F64" s="162" t="s">
        <v>88</v>
      </c>
      <c r="G64" s="157"/>
      <c r="H64" s="158"/>
    </row>
    <row r="65" spans="1:9" ht="27" customHeight="1">
      <c r="A65" s="22"/>
      <c r="B65" s="154" t="s">
        <v>89</v>
      </c>
      <c r="C65" s="155"/>
      <c r="D65" s="156"/>
      <c r="E65" s="68">
        <v>0</v>
      </c>
      <c r="F65" s="157" t="s">
        <v>90</v>
      </c>
      <c r="G65" s="157"/>
      <c r="H65" s="158"/>
    </row>
    <row r="66" spans="1:9" ht="27" customHeight="1">
      <c r="A66" s="22"/>
      <c r="B66" s="154" t="s">
        <v>91</v>
      </c>
      <c r="C66" s="155"/>
      <c r="D66" s="156"/>
      <c r="E66" s="68">
        <v>3000000</v>
      </c>
      <c r="F66" s="157" t="s">
        <v>92</v>
      </c>
      <c r="G66" s="157"/>
      <c r="H66" s="158"/>
    </row>
    <row r="67" spans="1:9" ht="27" customHeight="1">
      <c r="A67" s="22"/>
      <c r="B67" s="154" t="s">
        <v>93</v>
      </c>
      <c r="C67" s="155"/>
      <c r="D67" s="156"/>
      <c r="E67" s="68">
        <v>0</v>
      </c>
      <c r="F67" s="157" t="s">
        <v>94</v>
      </c>
      <c r="G67" s="157"/>
      <c r="H67" s="158"/>
    </row>
    <row r="68" spans="1:9" ht="27" customHeight="1" thickBot="1">
      <c r="A68" s="22"/>
      <c r="B68" s="140" t="s">
        <v>95</v>
      </c>
      <c r="C68" s="141"/>
      <c r="D68" s="142"/>
      <c r="E68" s="69">
        <v>0</v>
      </c>
      <c r="F68" s="143" t="s">
        <v>96</v>
      </c>
      <c r="G68" s="144"/>
      <c r="H68" s="145"/>
    </row>
    <row r="69" spans="1:9" ht="39" customHeight="1" thickTop="1" thickBot="1">
      <c r="A69" s="22"/>
      <c r="B69" s="146" t="s">
        <v>97</v>
      </c>
      <c r="C69" s="147"/>
      <c r="D69" s="148"/>
      <c r="E69" s="70">
        <f>C43-E59</f>
        <v>18000000</v>
      </c>
      <c r="F69" s="149" t="s">
        <v>79</v>
      </c>
      <c r="G69" s="149"/>
      <c r="H69" s="150"/>
    </row>
    <row r="70" spans="1:9" ht="42.75" customHeight="1">
      <c r="A70" s="22"/>
      <c r="B70" s="151" t="s">
        <v>98</v>
      </c>
      <c r="C70" s="152"/>
      <c r="D70" s="153"/>
      <c r="E70" s="52">
        <f>90000*18*12</f>
        <v>19440000</v>
      </c>
      <c r="F70" s="123" t="s">
        <v>99</v>
      </c>
      <c r="G70" s="123"/>
      <c r="H70" s="124"/>
    </row>
    <row r="71" spans="1:9" ht="42.75" customHeight="1" thickBot="1">
      <c r="A71" s="22"/>
      <c r="B71" s="119" t="s">
        <v>100</v>
      </c>
      <c r="C71" s="120"/>
      <c r="D71" s="121"/>
      <c r="E71" s="71">
        <v>0</v>
      </c>
      <c r="F71" s="122"/>
      <c r="G71" s="123"/>
      <c r="H71" s="124"/>
    </row>
    <row r="72" spans="1:9" ht="28.5" customHeight="1" thickBot="1">
      <c r="A72" s="22"/>
      <c r="B72" s="125" t="s">
        <v>101</v>
      </c>
      <c r="C72" s="126"/>
      <c r="D72" s="127"/>
      <c r="E72" s="72">
        <f>C43-(E59+E70)</f>
        <v>-1440000</v>
      </c>
      <c r="F72" s="128" t="s">
        <v>79</v>
      </c>
      <c r="G72" s="128"/>
      <c r="H72" s="129"/>
    </row>
    <row r="73" spans="1:9" ht="27.75" customHeight="1" thickTop="1">
      <c r="A73" s="22"/>
      <c r="B73" s="130" t="s">
        <v>102</v>
      </c>
      <c r="C73" s="131"/>
      <c r="D73" s="131"/>
      <c r="E73" s="52">
        <v>0</v>
      </c>
      <c r="F73" s="132" t="s">
        <v>103</v>
      </c>
      <c r="G73" s="133"/>
      <c r="H73" s="134"/>
    </row>
    <row r="74" spans="1:9" ht="27.75" customHeight="1" thickBot="1">
      <c r="A74" s="22"/>
      <c r="B74" s="138" t="s">
        <v>104</v>
      </c>
      <c r="C74" s="139"/>
      <c r="D74" s="139"/>
      <c r="E74" s="60">
        <v>0</v>
      </c>
      <c r="F74" s="135"/>
      <c r="G74" s="136"/>
      <c r="H74" s="137"/>
    </row>
    <row r="75" spans="1:9" ht="27" customHeight="1">
      <c r="A75" s="22"/>
      <c r="B75" s="22"/>
      <c r="C75" s="22"/>
      <c r="D75" s="22"/>
      <c r="E75" s="22"/>
      <c r="F75" s="22"/>
      <c r="G75" s="22"/>
      <c r="H75" s="22"/>
      <c r="I75" s="22"/>
    </row>
    <row r="76" spans="1:9" ht="20.25" thickBot="1">
      <c r="A76" s="13" t="s">
        <v>105</v>
      </c>
    </row>
    <row r="77" spans="1:9" ht="83.25" customHeight="1" thickBot="1">
      <c r="B77" s="114"/>
      <c r="C77" s="115"/>
      <c r="D77" s="115"/>
      <c r="E77" s="115"/>
      <c r="F77" s="115"/>
      <c r="G77" s="115"/>
      <c r="H77" s="116"/>
    </row>
    <row r="78" spans="1:9" ht="25.5" customHeight="1"/>
    <row r="79" spans="1:9" s="14" customFormat="1" ht="20.25" thickBot="1">
      <c r="A79" s="21" t="s">
        <v>106</v>
      </c>
      <c r="C79"/>
      <c r="D79"/>
      <c r="E79" s="21" t="s">
        <v>107</v>
      </c>
      <c r="F79"/>
      <c r="G79"/>
    </row>
    <row r="80" spans="1:9" ht="26.25" customHeight="1" thickBot="1">
      <c r="B80" s="117">
        <v>0</v>
      </c>
      <c r="C80" s="118"/>
      <c r="E80" s="73" t="s">
        <v>108</v>
      </c>
      <c r="F80" s="74">
        <v>0</v>
      </c>
    </row>
    <row r="81" spans="1:7" ht="26.25" customHeight="1" thickBot="1">
      <c r="B81" s="75"/>
      <c r="E81" s="73" t="s">
        <v>109</v>
      </c>
      <c r="F81" s="76">
        <v>0</v>
      </c>
    </row>
    <row r="82" spans="1:7" ht="26.25" customHeight="1">
      <c r="A82" s="21"/>
      <c r="E82" s="77" t="s">
        <v>52</v>
      </c>
      <c r="F82" s="78">
        <f>SUM(F80:F81)</f>
        <v>0</v>
      </c>
      <c r="G82" t="s">
        <v>110</v>
      </c>
    </row>
    <row r="83" spans="1:7" ht="19.5" customHeight="1">
      <c r="A83" s="21"/>
    </row>
    <row r="84" spans="1:7" s="8" customFormat="1" ht="19.5" customHeight="1">
      <c r="A84" s="8" t="s">
        <v>129</v>
      </c>
    </row>
    <row r="85" spans="1:7" s="8" customFormat="1" ht="19.5" customHeight="1">
      <c r="A85" s="8" t="s">
        <v>130</v>
      </c>
      <c r="C85" s="85">
        <f>C43/12</f>
        <v>1750000</v>
      </c>
    </row>
    <row r="86" spans="1:7" s="8" customFormat="1" ht="24" customHeight="1">
      <c r="A86" s="8" t="s">
        <v>131</v>
      </c>
      <c r="C86" s="85">
        <f>E59/12</f>
        <v>250000</v>
      </c>
      <c r="E86" s="86"/>
      <c r="F86" s="86"/>
      <c r="G86" s="87"/>
    </row>
    <row r="87" spans="1:7" s="8" customFormat="1" ht="18">
      <c r="A87" s="8" t="s">
        <v>132</v>
      </c>
      <c r="C87" s="85">
        <f>E69/12</f>
        <v>1500000</v>
      </c>
    </row>
    <row r="88" spans="1:7" s="8" customFormat="1" ht="18">
      <c r="A88" s="8" t="s">
        <v>133</v>
      </c>
      <c r="C88" s="85">
        <f>SUM(E70:E71)/12</f>
        <v>1620000</v>
      </c>
    </row>
    <row r="89" spans="1:7" s="8" customFormat="1" ht="18">
      <c r="A89" s="8" t="s">
        <v>134</v>
      </c>
      <c r="C89" s="88">
        <f>C87/C88</f>
        <v>0.92592592592592593</v>
      </c>
    </row>
    <row r="90" spans="1:7" s="8" customFormat="1" ht="18">
      <c r="A90" s="8" t="s">
        <v>135</v>
      </c>
      <c r="C90" s="85">
        <f>E72/12</f>
        <v>-120000</v>
      </c>
    </row>
    <row r="91" spans="1:7" s="8" customFormat="1" ht="18">
      <c r="A91" s="8" t="s">
        <v>136</v>
      </c>
      <c r="C91" s="85">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4"/>
  <dataValidations count="2">
    <dataValidation type="list" allowBlank="1" showInputMessage="1" showErrorMessage="1" sqref="C30:C35" xr:uid="{7BE93114-71C2-445E-AE50-54D398516BE4}">
      <formula1>#REF!</formula1>
    </dataValidation>
    <dataValidation type="list" allowBlank="1" showInputMessage="1" showErrorMessage="1" sqref="D30:D35" xr:uid="{5DD676F8-F77D-49E0-AD3B-7254B498C92D}">
      <formula1>"〇"</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447178B4-F336-4A2F-AE81-ABFE58ED4F79}">
          <x14:formula1>
            <xm:f>選択肢プルダウン!$E$6:$E$12</xm:f>
          </x14:formula1>
          <xm:sqref>G19</xm:sqref>
        </x14:dataValidation>
        <x14:dataValidation type="list" allowBlank="1" showInputMessage="1" showErrorMessage="1" xr:uid="{131730D2-33D7-40B3-BB15-2C2C3C6FD2D7}">
          <x14:formula1>
            <xm:f>選択肢プルダウン!$D$6:$D$10</xm:f>
          </x14:formula1>
          <xm:sqref>F19</xm:sqref>
        </x14:dataValidation>
        <x14:dataValidation type="list" allowBlank="1" showInputMessage="1" showErrorMessage="1" xr:uid="{91D4DC19-87C5-4CB7-BEA6-61E58D160D05}">
          <x14:formula1>
            <xm:f>選択肢プルダウン!$C$6:$C$7</xm:f>
          </x14:formula1>
          <xm:sqref>D19:E19</xm:sqref>
        </x14:dataValidation>
        <x14:dataValidation type="list" allowBlank="1" showInputMessage="1" showErrorMessage="1" xr:uid="{D7C5E39D-8FA9-40C2-91CA-080E8D8E6479}">
          <x14:formula1>
            <xm:f>選択肢プルダウン!$C$2:$C$3</xm:f>
          </x14:formula1>
          <xm:sqref>F52:F54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B58F3-688C-4255-A282-7B717C4EFD88}">
  <sheetPr>
    <tabColor rgb="FFFFFF00"/>
    <pageSetUpPr fitToPage="1"/>
  </sheetPr>
  <dimension ref="A1:G29"/>
  <sheetViews>
    <sheetView view="pageBreakPreview" zoomScale="115" zoomScaleNormal="100" zoomScaleSheetLayoutView="115" workbookViewId="0">
      <selection activeCell="C12" sqref="C12"/>
    </sheetView>
  </sheetViews>
  <sheetFormatPr defaultRowHeight="18.75"/>
  <cols>
    <col min="1" max="1" width="4" customWidth="1"/>
    <col min="2" max="2" width="27.75" customWidth="1"/>
    <col min="3" max="5" width="43" customWidth="1"/>
  </cols>
  <sheetData>
    <row r="1" spans="1:7" ht="31.5" customHeight="1">
      <c r="A1" s="235" t="s">
        <v>137</v>
      </c>
      <c r="B1" s="235"/>
      <c r="C1" s="235"/>
      <c r="D1" s="235"/>
      <c r="E1" s="235"/>
    </row>
    <row r="2" spans="1:7" ht="21" customHeight="1">
      <c r="A2" s="89"/>
      <c r="B2" s="90" t="s">
        <v>138</v>
      </c>
    </row>
    <row r="3" spans="1:7" ht="21" customHeight="1">
      <c r="A3" s="89"/>
      <c r="B3" s="90" t="s">
        <v>139</v>
      </c>
    </row>
    <row r="4" spans="1:7" ht="21" customHeight="1">
      <c r="A4" s="89"/>
      <c r="B4" s="90"/>
    </row>
    <row r="5" spans="1:7">
      <c r="B5" s="90" t="s">
        <v>140</v>
      </c>
      <c r="C5" s="91"/>
    </row>
    <row r="6" spans="1:7">
      <c r="B6" s="92" t="s">
        <v>141</v>
      </c>
      <c r="C6" s="93" t="s">
        <v>142</v>
      </c>
    </row>
    <row r="7" spans="1:7">
      <c r="B7" s="94"/>
      <c r="C7" s="95" t="s">
        <v>143</v>
      </c>
    </row>
    <row r="8" spans="1:7">
      <c r="B8" s="95" t="s">
        <v>144</v>
      </c>
    </row>
    <row r="9" spans="1:7">
      <c r="B9" s="95" t="s">
        <v>145</v>
      </c>
    </row>
    <row r="10" spans="1:7" ht="19.5" thickBot="1"/>
    <row r="11" spans="1:7" ht="38.25" customHeight="1" thickBot="1">
      <c r="B11" s="96" t="s">
        <v>146</v>
      </c>
      <c r="C11" s="97" t="s">
        <v>147</v>
      </c>
      <c r="D11" s="97" t="s">
        <v>148</v>
      </c>
      <c r="E11" s="98" t="s">
        <v>149</v>
      </c>
    </row>
    <row r="12" spans="1:7" ht="73.5" customHeight="1" thickBot="1">
      <c r="B12" s="99" t="s">
        <v>150</v>
      </c>
      <c r="C12" s="100" t="s">
        <v>151</v>
      </c>
      <c r="D12" s="101" t="s">
        <v>152</v>
      </c>
      <c r="E12" s="102" t="s">
        <v>153</v>
      </c>
    </row>
    <row r="13" spans="1:7" ht="73.5" customHeight="1" thickBot="1">
      <c r="B13" s="99" t="s">
        <v>154</v>
      </c>
      <c r="C13" s="100" t="s">
        <v>155</v>
      </c>
      <c r="D13" s="101" t="s">
        <v>156</v>
      </c>
      <c r="E13" s="103" t="s">
        <v>157</v>
      </c>
    </row>
    <row r="14" spans="1:7" ht="73.5" customHeight="1" thickBot="1">
      <c r="B14" s="104" t="s">
        <v>158</v>
      </c>
      <c r="C14" s="105" t="s">
        <v>159</v>
      </c>
      <c r="D14" s="106" t="s">
        <v>160</v>
      </c>
      <c r="E14" s="107" t="s">
        <v>161</v>
      </c>
    </row>
    <row r="15" spans="1:7" ht="73.5" customHeight="1" thickBot="1">
      <c r="B15" s="104" t="s">
        <v>162</v>
      </c>
      <c r="C15" s="105" t="s">
        <v>163</v>
      </c>
      <c r="D15" s="106" t="s">
        <v>164</v>
      </c>
      <c r="E15" s="103" t="s">
        <v>165</v>
      </c>
      <c r="G15" s="108"/>
    </row>
    <row r="17" spans="1:5" ht="19.5">
      <c r="B17" s="21" t="s">
        <v>166</v>
      </c>
      <c r="C17" s="14"/>
      <c r="D17" s="14"/>
      <c r="E17" s="14"/>
    </row>
    <row r="18" spans="1:5" ht="21.75" customHeight="1" thickBot="1">
      <c r="A18" s="13"/>
      <c r="B18" s="236" t="s">
        <v>167</v>
      </c>
      <c r="C18" s="236"/>
      <c r="D18" s="236"/>
      <c r="E18" s="236"/>
    </row>
    <row r="19" spans="1:5" ht="29.25" customHeight="1" thickBot="1">
      <c r="B19" s="96"/>
      <c r="C19" s="97" t="s">
        <v>168</v>
      </c>
      <c r="D19" s="237" t="s">
        <v>169</v>
      </c>
      <c r="E19" s="238"/>
    </row>
    <row r="20" spans="1:5" ht="46.5" customHeight="1" thickBot="1">
      <c r="B20" s="224" t="s">
        <v>170</v>
      </c>
      <c r="C20" s="109" t="s">
        <v>171</v>
      </c>
      <c r="D20" s="227" t="s">
        <v>172</v>
      </c>
      <c r="E20" s="228"/>
    </row>
    <row r="21" spans="1:5" ht="46.5" customHeight="1" thickTop="1">
      <c r="B21" s="225"/>
      <c r="C21" s="110" t="s">
        <v>173</v>
      </c>
      <c r="D21" s="229" t="s">
        <v>174</v>
      </c>
      <c r="E21" s="230"/>
    </row>
    <row r="22" spans="1:5" ht="46.5" customHeight="1">
      <c r="B22" s="225"/>
      <c r="C22" s="111" t="s">
        <v>175</v>
      </c>
      <c r="D22" s="231" t="s">
        <v>176</v>
      </c>
      <c r="E22" s="232"/>
    </row>
    <row r="23" spans="1:5" ht="46.5" customHeight="1">
      <c r="B23" s="225"/>
      <c r="C23" s="111" t="s">
        <v>177</v>
      </c>
      <c r="D23" s="231" t="s">
        <v>178</v>
      </c>
      <c r="E23" s="232"/>
    </row>
    <row r="24" spans="1:5" ht="46.5" customHeight="1" thickBot="1">
      <c r="B24" s="226"/>
      <c r="C24" s="112" t="s">
        <v>179</v>
      </c>
      <c r="D24" s="233" t="s">
        <v>180</v>
      </c>
      <c r="E24" s="234"/>
    </row>
    <row r="25" spans="1:5" ht="46.5" customHeight="1" thickBot="1">
      <c r="B25" s="224" t="s">
        <v>181</v>
      </c>
      <c r="C25" s="109" t="s">
        <v>182</v>
      </c>
      <c r="D25" s="227" t="s">
        <v>183</v>
      </c>
      <c r="E25" s="228"/>
    </row>
    <row r="26" spans="1:5" ht="46.5" customHeight="1" thickTop="1">
      <c r="B26" s="225"/>
      <c r="C26" s="110" t="s">
        <v>184</v>
      </c>
      <c r="D26" s="229" t="s">
        <v>185</v>
      </c>
      <c r="E26" s="230"/>
    </row>
    <row r="27" spans="1:5" ht="46.5" customHeight="1">
      <c r="B27" s="225"/>
      <c r="C27" s="111" t="s">
        <v>186</v>
      </c>
      <c r="D27" s="231" t="s">
        <v>187</v>
      </c>
      <c r="E27" s="232"/>
    </row>
    <row r="28" spans="1:5" ht="46.5" customHeight="1">
      <c r="B28" s="225"/>
      <c r="C28" s="111" t="s">
        <v>188</v>
      </c>
      <c r="D28" s="231" t="s">
        <v>189</v>
      </c>
      <c r="E28" s="232"/>
    </row>
    <row r="29" spans="1:5" ht="46.5" customHeight="1" thickBot="1">
      <c r="B29" s="226"/>
      <c r="C29" s="112" t="s">
        <v>190</v>
      </c>
      <c r="D29" s="233" t="s">
        <v>191</v>
      </c>
      <c r="E29" s="234"/>
    </row>
  </sheetData>
  <mergeCells count="15">
    <mergeCell ref="A1:E1"/>
    <mergeCell ref="B18:E18"/>
    <mergeCell ref="D19:E19"/>
    <mergeCell ref="B20:B24"/>
    <mergeCell ref="D20:E20"/>
    <mergeCell ref="D21:E21"/>
    <mergeCell ref="D22:E22"/>
    <mergeCell ref="D23:E23"/>
    <mergeCell ref="D24:E24"/>
    <mergeCell ref="B25:B29"/>
    <mergeCell ref="D25:E25"/>
    <mergeCell ref="D26:E26"/>
    <mergeCell ref="D27:E27"/>
    <mergeCell ref="D28:E28"/>
    <mergeCell ref="D29:E29"/>
  </mergeCells>
  <phoneticPr fontId="4"/>
  <pageMargins left="0.7" right="0.7" top="0.75" bottom="0.75" header="0.3" footer="0.3"/>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268C5-2F37-4B14-8B62-97F7B1A4B390}">
  <dimension ref="A2:M36"/>
  <sheetViews>
    <sheetView workbookViewId="0">
      <selection activeCell="J5" sqref="J5"/>
    </sheetView>
  </sheetViews>
  <sheetFormatPr defaultRowHeight="18.75"/>
  <cols>
    <col min="1" max="1" width="27.375" customWidth="1"/>
  </cols>
  <sheetData>
    <row r="2" spans="1:13">
      <c r="A2" t="s">
        <v>192</v>
      </c>
      <c r="C2" t="s">
        <v>74</v>
      </c>
      <c r="F2" t="s">
        <v>193</v>
      </c>
      <c r="H2" t="s">
        <v>194</v>
      </c>
      <c r="K2" t="s">
        <v>251</v>
      </c>
      <c r="M2" t="s">
        <v>249</v>
      </c>
    </row>
    <row r="3" spans="1:13">
      <c r="A3" t="s">
        <v>195</v>
      </c>
      <c r="C3" t="s">
        <v>127</v>
      </c>
      <c r="F3" t="s">
        <v>196</v>
      </c>
      <c r="H3" t="s">
        <v>197</v>
      </c>
      <c r="K3" t="s">
        <v>252</v>
      </c>
      <c r="M3" t="s">
        <v>250</v>
      </c>
    </row>
    <row r="4" spans="1:13">
      <c r="A4" t="s">
        <v>198</v>
      </c>
      <c r="H4" t="s">
        <v>199</v>
      </c>
    </row>
    <row r="5" spans="1:13">
      <c r="A5" t="s">
        <v>200</v>
      </c>
    </row>
    <row r="6" spans="1:13" ht="19.5">
      <c r="A6" t="s">
        <v>201</v>
      </c>
      <c r="C6" s="13" t="s">
        <v>202</v>
      </c>
      <c r="D6" s="113" t="s">
        <v>203</v>
      </c>
      <c r="E6" s="8" t="s">
        <v>24</v>
      </c>
    </row>
    <row r="7" spans="1:13" ht="19.5">
      <c r="A7" t="s">
        <v>204</v>
      </c>
      <c r="C7" s="13" t="s">
        <v>205</v>
      </c>
      <c r="D7" s="113" t="s">
        <v>206</v>
      </c>
      <c r="E7" s="8" t="s">
        <v>207</v>
      </c>
    </row>
    <row r="8" spans="1:13">
      <c r="A8" t="s">
        <v>208</v>
      </c>
      <c r="C8" s="8" t="s">
        <v>209</v>
      </c>
      <c r="D8" s="113" t="s">
        <v>210</v>
      </c>
      <c r="E8" s="8" t="s">
        <v>211</v>
      </c>
    </row>
    <row r="9" spans="1:13">
      <c r="A9" t="s">
        <v>212</v>
      </c>
      <c r="C9" s="8" t="s">
        <v>213</v>
      </c>
      <c r="D9" s="113" t="s">
        <v>214</v>
      </c>
      <c r="E9" s="8" t="s">
        <v>215</v>
      </c>
    </row>
    <row r="10" spans="1:13">
      <c r="A10" t="s">
        <v>216</v>
      </c>
      <c r="C10" s="8" t="s">
        <v>217</v>
      </c>
      <c r="D10" s="113" t="s">
        <v>218</v>
      </c>
      <c r="E10" s="8" t="s">
        <v>219</v>
      </c>
    </row>
    <row r="11" spans="1:13">
      <c r="A11" t="s">
        <v>220</v>
      </c>
      <c r="C11" s="8" t="s">
        <v>221</v>
      </c>
      <c r="D11" s="113"/>
      <c r="E11" s="8" t="s">
        <v>222</v>
      </c>
    </row>
    <row r="12" spans="1:13">
      <c r="A12" t="s">
        <v>223</v>
      </c>
      <c r="C12" s="8" t="s">
        <v>224</v>
      </c>
      <c r="D12" s="113"/>
      <c r="E12" s="8" t="s">
        <v>225</v>
      </c>
    </row>
    <row r="13" spans="1:13">
      <c r="A13" t="s">
        <v>226</v>
      </c>
      <c r="E13" s="8" t="s">
        <v>227</v>
      </c>
    </row>
    <row r="14" spans="1:13">
      <c r="A14" t="s">
        <v>228</v>
      </c>
    </row>
    <row r="15" spans="1:13">
      <c r="A15" t="s">
        <v>229</v>
      </c>
    </row>
    <row r="16" spans="1:13">
      <c r="A16" t="s">
        <v>230</v>
      </c>
    </row>
    <row r="17" spans="1:1">
      <c r="A17" t="s">
        <v>231</v>
      </c>
    </row>
    <row r="18" spans="1:1">
      <c r="A18" t="s">
        <v>232</v>
      </c>
    </row>
    <row r="19" spans="1:1">
      <c r="A19" t="s">
        <v>233</v>
      </c>
    </row>
    <row r="20" spans="1:1">
      <c r="A20" t="s">
        <v>234</v>
      </c>
    </row>
    <row r="21" spans="1:1">
      <c r="A21" t="s">
        <v>235</v>
      </c>
    </row>
    <row r="22" spans="1:1">
      <c r="A22" t="s">
        <v>115</v>
      </c>
    </row>
    <row r="23" spans="1:1">
      <c r="A23" t="s">
        <v>236</v>
      </c>
    </row>
    <row r="24" spans="1:1">
      <c r="A24" t="s">
        <v>237</v>
      </c>
    </row>
    <row r="25" spans="1:1">
      <c r="A25" t="s">
        <v>238</v>
      </c>
    </row>
    <row r="26" spans="1:1">
      <c r="A26" t="s">
        <v>119</v>
      </c>
    </row>
    <row r="27" spans="1:1">
      <c r="A27" t="s">
        <v>239</v>
      </c>
    </row>
    <row r="28" spans="1:1">
      <c r="A28" t="s">
        <v>240</v>
      </c>
    </row>
    <row r="29" spans="1:1">
      <c r="A29" t="s">
        <v>241</v>
      </c>
    </row>
    <row r="30" spans="1:1">
      <c r="A30" t="s">
        <v>242</v>
      </c>
    </row>
    <row r="31" spans="1:1">
      <c r="A31" t="s">
        <v>243</v>
      </c>
    </row>
    <row r="32" spans="1:1">
      <c r="A32" t="s">
        <v>244</v>
      </c>
    </row>
    <row r="33" spans="1:1">
      <c r="A33" t="s">
        <v>245</v>
      </c>
    </row>
    <row r="34" spans="1:1">
      <c r="A34" t="s">
        <v>246</v>
      </c>
    </row>
    <row r="35" spans="1:1">
      <c r="A35" t="s">
        <v>247</v>
      </c>
    </row>
    <row r="36" spans="1:1">
      <c r="A36" t="s">
        <v>248</v>
      </c>
    </row>
  </sheetData>
  <phoneticPr fontId="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A型用</vt:lpstr>
      <vt:lpstr>A型用【記入例】</vt:lpstr>
      <vt:lpstr>【参考】関連企業等の判断</vt:lpstr>
      <vt:lpstr>選択肢プルダウン</vt:lpstr>
      <vt:lpstr>A型用!Print_Area</vt:lpstr>
      <vt:lpstr>A型用【記入例】!Print_Area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大起</dc:creator>
  <cp:lastModifiedBy>坂本　香月</cp:lastModifiedBy>
  <cp:lastPrinted>2026-02-10T10:23:42Z</cp:lastPrinted>
  <dcterms:created xsi:type="dcterms:W3CDTF">2026-02-10T09:00:57Z</dcterms:created>
  <dcterms:modified xsi:type="dcterms:W3CDTF">2026-03-09T05:14:39Z</dcterms:modified>
</cp:coreProperties>
</file>