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S24sv01\健康福祉部\福祉指導監査課\06 指定障がい福祉サービス関係\令和07年度\00‗R7ガイドライン・指針等\就労継続支援事前提出書類案\"/>
    </mc:Choice>
  </mc:AlternateContent>
  <xr:revisionPtr revIDLastSave="0" documentId="13_ncr:1_{44128EB2-BEFA-48EE-B690-3F330F3A7122}" xr6:coauthVersionLast="47" xr6:coauthVersionMax="47" xr10:uidLastSave="{00000000-0000-0000-0000-000000000000}"/>
  <bookViews>
    <workbookView xWindow="-120" yWindow="-120" windowWidth="20730" windowHeight="11040" xr2:uid="{AFA9B234-C118-4C9F-A246-10DC70EB0544}"/>
  </bookViews>
  <sheets>
    <sheet name="報告書" sheetId="1" r:id="rId1"/>
    <sheet name="A型用" sheetId="2" r:id="rId2"/>
    <sheet name="B型用" sheetId="3" r:id="rId3"/>
    <sheet name="A型用【記入例】" sheetId="4" r:id="rId4"/>
    <sheet name="B型用【記入例】" sheetId="5" r:id="rId5"/>
    <sheet name="【参考】関連企業等の判断" sheetId="6" r:id="rId6"/>
    <sheet name="選択肢プルダウン" sheetId="7" r:id="rId7"/>
  </sheets>
  <definedNames>
    <definedName name="_xlnm.Print_Area" localSheetId="1">A型用!$A$1:$I$84</definedName>
    <definedName name="_xlnm.Print_Area" localSheetId="3">A型用【記入例】!$A$1:$H$91</definedName>
    <definedName name="_xlnm.Print_Area" localSheetId="4">B型用【記入例】!$A$1:$H$89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6" i="5" l="1"/>
  <c r="C83" i="5"/>
  <c r="E72" i="5"/>
  <c r="C88" i="5" s="1"/>
  <c r="C89" i="5" s="1"/>
  <c r="E71" i="5"/>
  <c r="E60" i="5"/>
  <c r="C84" i="5" s="1"/>
  <c r="C55" i="5"/>
  <c r="C54" i="5"/>
  <c r="C53" i="5"/>
  <c r="G37" i="5"/>
  <c r="D44" i="5" s="1"/>
  <c r="C88" i="4"/>
  <c r="C85" i="4"/>
  <c r="F82" i="4"/>
  <c r="E70" i="4"/>
  <c r="E59" i="4"/>
  <c r="E72" i="4" s="1"/>
  <c r="C90" i="4" s="1"/>
  <c r="C91" i="4" s="1"/>
  <c r="C54" i="4"/>
  <c r="C53" i="4"/>
  <c r="C52" i="4"/>
  <c r="D43" i="4"/>
  <c r="G36" i="4"/>
  <c r="E60" i="3"/>
  <c r="E72" i="3" s="1"/>
  <c r="C55" i="3"/>
  <c r="C54" i="3"/>
  <c r="C53" i="3"/>
  <c r="D44" i="3"/>
  <c r="G37" i="3"/>
  <c r="F82" i="2"/>
  <c r="E72" i="2"/>
  <c r="E69" i="2"/>
  <c r="E59" i="2"/>
  <c r="C54" i="2"/>
  <c r="C53" i="2"/>
  <c r="C52" i="2"/>
  <c r="G36" i="2"/>
  <c r="D43" i="2" s="1"/>
  <c r="E70" i="3" l="1"/>
  <c r="E69" i="4"/>
  <c r="C87" i="4" s="1"/>
  <c r="C89" i="4" s="1"/>
  <c r="C86" i="4"/>
  <c r="E70" i="5"/>
  <c r="C85" i="5" s="1"/>
  <c r="C87" i="5" s="1"/>
</calcChain>
</file>

<file path=xl/sharedStrings.xml><?xml version="1.0" encoding="utf-8"?>
<sst xmlns="http://schemas.openxmlformats.org/spreadsheetml/2006/main" count="688" uniqueCount="322">
  <si>
    <t>指定事業所名</t>
    <rPh sb="0" eb="6">
      <t>シテイジギョウショメイ</t>
    </rPh>
    <phoneticPr fontId="7"/>
  </si>
  <si>
    <t>指定事業所所在地</t>
    <rPh sb="0" eb="5">
      <t>シテイジギョウショ</t>
    </rPh>
    <rPh sb="5" eb="8">
      <t>ショザイチ</t>
    </rPh>
    <phoneticPr fontId="7"/>
  </si>
  <si>
    <t>管理者</t>
    <rPh sb="0" eb="3">
      <t>カンリシャ</t>
    </rPh>
    <phoneticPr fontId="7"/>
  </si>
  <si>
    <t>法人名</t>
    <rPh sb="0" eb="3">
      <t>ホウジンメイ</t>
    </rPh>
    <phoneticPr fontId="7"/>
  </si>
  <si>
    <t>法人代表者名</t>
    <rPh sb="0" eb="4">
      <t>ホウジンダイヒョウ</t>
    </rPh>
    <rPh sb="4" eb="5">
      <t>シャ</t>
    </rPh>
    <rPh sb="5" eb="6">
      <t>メイ</t>
    </rPh>
    <phoneticPr fontId="7"/>
  </si>
  <si>
    <t>サービス名</t>
    <rPh sb="4" eb="5">
      <t>メイ</t>
    </rPh>
    <phoneticPr fontId="7"/>
  </si>
  <si>
    <t>法人所在地</t>
    <rPh sb="0" eb="5">
      <t>ホウジンショザイチ</t>
    </rPh>
    <phoneticPr fontId="7"/>
  </si>
  <si>
    <t>年　　　　　月　　　　　日</t>
    <rPh sb="0" eb="1">
      <t>ネン</t>
    </rPh>
    <rPh sb="6" eb="7">
      <t>ツキ</t>
    </rPh>
    <rPh sb="12" eb="13">
      <t>ヒ</t>
    </rPh>
    <phoneticPr fontId="7"/>
  </si>
  <si>
    <t>回答対象：就労継続支援Ａ型</t>
    <phoneticPr fontId="7"/>
  </si>
  <si>
    <t>記入年月日</t>
    <rPh sb="0" eb="2">
      <t>キニュウ</t>
    </rPh>
    <rPh sb="2" eb="5">
      <t>ネンガッピ</t>
    </rPh>
    <phoneticPr fontId="7"/>
  </si>
  <si>
    <t>作成者</t>
    <rPh sb="0" eb="3">
      <t>サクセイシャ</t>
    </rPh>
    <phoneticPr fontId="7"/>
  </si>
  <si>
    <t>連絡先（電話番号）</t>
    <rPh sb="0" eb="3">
      <t>レンラクサキ</t>
    </rPh>
    <rPh sb="4" eb="6">
      <t>デンワ</t>
    </rPh>
    <rPh sb="6" eb="8">
      <t>バンゴウ</t>
    </rPh>
    <phoneticPr fontId="7"/>
  </si>
  <si>
    <t>生産活動内容と収支状況に関するシート</t>
    <rPh sb="0" eb="2">
      <t>セイサン</t>
    </rPh>
    <rPh sb="2" eb="4">
      <t>カツドウ</t>
    </rPh>
    <rPh sb="4" eb="6">
      <t>ナイヨウ</t>
    </rPh>
    <rPh sb="7" eb="9">
      <t>シュウシ</t>
    </rPh>
    <rPh sb="9" eb="11">
      <t>ジョウキョウ</t>
    </rPh>
    <rPh sb="12" eb="13">
      <t>カン</t>
    </rPh>
    <phoneticPr fontId="7"/>
  </si>
  <si>
    <t>【記載の留意事項】</t>
    <rPh sb="1" eb="3">
      <t>キサイ</t>
    </rPh>
    <rPh sb="4" eb="6">
      <t>リュウイ</t>
    </rPh>
    <rPh sb="6" eb="8">
      <t>ジコウ</t>
    </rPh>
    <phoneticPr fontId="7"/>
  </si>
  <si>
    <t>○本調査は、前年度実績について記載すること。</t>
    <rPh sb="1" eb="4">
      <t>ホンチョウサ</t>
    </rPh>
    <rPh sb="6" eb="9">
      <t>ゼンネンド</t>
    </rPh>
    <rPh sb="9" eb="11">
      <t>ジッセキ</t>
    </rPh>
    <rPh sb="15" eb="17">
      <t>キサイ</t>
    </rPh>
    <phoneticPr fontId="7"/>
  </si>
  <si>
    <t>○黄色部分だけ入力すること。白色の項目は自動計算のため入力しないこと。</t>
    <rPh sb="1" eb="2">
      <t>キ</t>
    </rPh>
    <phoneticPr fontId="7"/>
  </si>
  <si>
    <t>１．事業所概要</t>
    <rPh sb="2" eb="5">
      <t>ジギョウショ</t>
    </rPh>
    <rPh sb="5" eb="7">
      <t>ガイヨウ</t>
    </rPh>
    <phoneticPr fontId="7"/>
  </si>
  <si>
    <t>法人名</t>
    <rPh sb="0" eb="2">
      <t>ホウジン</t>
    </rPh>
    <rPh sb="2" eb="3">
      <t>メイ</t>
    </rPh>
    <phoneticPr fontId="7"/>
  </si>
  <si>
    <t>従業員配置７.５：１以上</t>
    <rPh sb="0" eb="3">
      <t>ジュウギョウイン</t>
    </rPh>
    <rPh sb="3" eb="5">
      <t>ハイチ</t>
    </rPh>
    <rPh sb="10" eb="12">
      <t>イジョウ</t>
    </rPh>
    <phoneticPr fontId="7"/>
  </si>
  <si>
    <t>事業所番号</t>
    <rPh sb="0" eb="3">
      <t>ジギョウショ</t>
    </rPh>
    <rPh sb="3" eb="5">
      <t>バンゴウ</t>
    </rPh>
    <phoneticPr fontId="7"/>
  </si>
  <si>
    <t>事業所名</t>
    <rPh sb="0" eb="3">
      <t>ジギョウショ</t>
    </rPh>
    <rPh sb="3" eb="4">
      <t>メイ</t>
    </rPh>
    <phoneticPr fontId="7"/>
  </si>
  <si>
    <t>従業員配置１０：１以上</t>
    <rPh sb="0" eb="3">
      <t>ジュウギョウイン</t>
    </rPh>
    <rPh sb="3" eb="5">
      <t>ハイチ</t>
    </rPh>
    <rPh sb="9" eb="11">
      <t>イジョウ</t>
    </rPh>
    <phoneticPr fontId="7"/>
  </si>
  <si>
    <t>事業所所在地</t>
    <rPh sb="0" eb="3">
      <t>ジギョウショ</t>
    </rPh>
    <rPh sb="3" eb="6">
      <t>ショザイチ</t>
    </rPh>
    <phoneticPr fontId="7"/>
  </si>
  <si>
    <t>60点未満</t>
    <rPh sb="2" eb="3">
      <t>テン</t>
    </rPh>
    <rPh sb="3" eb="5">
      <t>ミマン</t>
    </rPh>
    <phoneticPr fontId="7"/>
  </si>
  <si>
    <t>指定年月日</t>
    <rPh sb="0" eb="2">
      <t>シテイ</t>
    </rPh>
    <rPh sb="2" eb="5">
      <t>ネンガッピ</t>
    </rPh>
    <phoneticPr fontId="7"/>
  </si>
  <si>
    <t>60点以上80点未満</t>
    <rPh sb="2" eb="3">
      <t>テン</t>
    </rPh>
    <rPh sb="3" eb="5">
      <t>イジョウ</t>
    </rPh>
    <rPh sb="7" eb="8">
      <t>テン</t>
    </rPh>
    <rPh sb="8" eb="10">
      <t>ミマン</t>
    </rPh>
    <phoneticPr fontId="7"/>
  </si>
  <si>
    <t>利用定員</t>
    <rPh sb="0" eb="2">
      <t>リヨウ</t>
    </rPh>
    <rPh sb="2" eb="4">
      <t>テイイン</t>
    </rPh>
    <phoneticPr fontId="7"/>
  </si>
  <si>
    <t>80点以上105点未満</t>
    <rPh sb="2" eb="3">
      <t>テン</t>
    </rPh>
    <rPh sb="3" eb="5">
      <t>イジョウ</t>
    </rPh>
    <rPh sb="8" eb="9">
      <t>テン</t>
    </rPh>
    <rPh sb="9" eb="11">
      <t>ミマン</t>
    </rPh>
    <phoneticPr fontId="7"/>
  </si>
  <si>
    <t>令和○年４月１日時点の登録者数</t>
    <phoneticPr fontId="7"/>
  </si>
  <si>
    <t>基本報酬区分</t>
    <rPh sb="0" eb="2">
      <t>キホン</t>
    </rPh>
    <rPh sb="2" eb="4">
      <t>ホウシュウ</t>
    </rPh>
    <rPh sb="4" eb="6">
      <t>クブン</t>
    </rPh>
    <phoneticPr fontId="7"/>
  </si>
  <si>
    <t>イ</t>
  </si>
  <si>
    <t>（１）</t>
  </si>
  <si>
    <t>（一）</t>
    <rPh sb="1" eb="2">
      <t>イチ</t>
    </rPh>
    <phoneticPr fontId="7"/>
  </si>
  <si>
    <t>※プルダウン選択</t>
    <rPh sb="6" eb="8">
      <t>センタク</t>
    </rPh>
    <phoneticPr fontId="7"/>
  </si>
  <si>
    <t>105点以上130点未満</t>
    <rPh sb="3" eb="4">
      <t>テン</t>
    </rPh>
    <rPh sb="4" eb="6">
      <t>イジョウ</t>
    </rPh>
    <rPh sb="9" eb="10">
      <t>テン</t>
    </rPh>
    <rPh sb="10" eb="12">
      <t>ミマン</t>
    </rPh>
    <phoneticPr fontId="7"/>
  </si>
  <si>
    <t>スコア点数</t>
    <rPh sb="3" eb="5">
      <t>テンスウ</t>
    </rPh>
    <phoneticPr fontId="7"/>
  </si>
  <si>
    <t>130点以上150点未満</t>
    <rPh sb="3" eb="4">
      <t>テン</t>
    </rPh>
    <rPh sb="4" eb="6">
      <t>イジョウ</t>
    </rPh>
    <rPh sb="9" eb="10">
      <t>テン</t>
    </rPh>
    <rPh sb="10" eb="12">
      <t>ミマン</t>
    </rPh>
    <phoneticPr fontId="7"/>
  </si>
  <si>
    <t>経営改善提出状況</t>
    <rPh sb="0" eb="2">
      <t>ケイエイ</t>
    </rPh>
    <rPh sb="2" eb="4">
      <t>カイゼン</t>
    </rPh>
    <rPh sb="4" eb="6">
      <t>テイシュツ</t>
    </rPh>
    <rPh sb="6" eb="8">
      <t>ジョウキョウ</t>
    </rPh>
    <phoneticPr fontId="7"/>
  </si>
  <si>
    <t>前年度</t>
    <rPh sb="0" eb="3">
      <t>ゼンネンド</t>
    </rPh>
    <phoneticPr fontId="7"/>
  </si>
  <si>
    <t>150点以上170点未満</t>
    <rPh sb="3" eb="4">
      <t>テン</t>
    </rPh>
    <rPh sb="4" eb="6">
      <t>イジョウ</t>
    </rPh>
    <rPh sb="9" eb="10">
      <t>テン</t>
    </rPh>
    <rPh sb="10" eb="12">
      <t>ミマン</t>
    </rPh>
    <phoneticPr fontId="7"/>
  </si>
  <si>
    <t>前々年度</t>
    <rPh sb="0" eb="2">
      <t>ゼンゼン</t>
    </rPh>
    <rPh sb="2" eb="4">
      <t>ネンド</t>
    </rPh>
    <phoneticPr fontId="7"/>
  </si>
  <si>
    <t>170点以上</t>
    <rPh sb="3" eb="4">
      <t>テン</t>
    </rPh>
    <rPh sb="4" eb="6">
      <t>イジョウ</t>
    </rPh>
    <phoneticPr fontId="7"/>
  </si>
  <si>
    <t>前々々年度</t>
    <rPh sb="0" eb="1">
      <t>マエ</t>
    </rPh>
    <rPh sb="1" eb="2">
      <t>ネンマエ</t>
    </rPh>
    <rPh sb="3" eb="5">
      <t>ネンド</t>
    </rPh>
    <phoneticPr fontId="7"/>
  </si>
  <si>
    <t>3万円以上3万5000円未満</t>
    <rPh sb="1" eb="3">
      <t>マンエン</t>
    </rPh>
    <rPh sb="3" eb="5">
      <t>イジョウ</t>
    </rPh>
    <rPh sb="6" eb="7">
      <t>マン</t>
    </rPh>
    <rPh sb="11" eb="12">
      <t>エン</t>
    </rPh>
    <rPh sb="12" eb="14">
      <t>ミマン</t>
    </rPh>
    <phoneticPr fontId="7"/>
  </si>
  <si>
    <t>２．生産活動内容</t>
    <rPh sb="2" eb="4">
      <t>セイサン</t>
    </rPh>
    <rPh sb="4" eb="6">
      <t>カツドウ</t>
    </rPh>
    <rPh sb="6" eb="8">
      <t>ナイヨウ</t>
    </rPh>
    <phoneticPr fontId="7"/>
  </si>
  <si>
    <t>3万5000円以上４万5000円未満</t>
    <rPh sb="1" eb="2">
      <t>ヨロズ</t>
    </rPh>
    <rPh sb="6" eb="7">
      <t>エン</t>
    </rPh>
    <rPh sb="7" eb="9">
      <t>イジョウ</t>
    </rPh>
    <rPh sb="10" eb="11">
      <t>マン</t>
    </rPh>
    <rPh sb="15" eb="16">
      <t>エン</t>
    </rPh>
    <rPh sb="16" eb="18">
      <t>ミマン</t>
    </rPh>
    <phoneticPr fontId="7"/>
  </si>
  <si>
    <t>○ 貴事業所が行う生産活動内容の分類をプルダウンから選択すること</t>
    <rPh sb="2" eb="3">
      <t>キ</t>
    </rPh>
    <rPh sb="3" eb="6">
      <t>ジギョウショ</t>
    </rPh>
    <rPh sb="7" eb="8">
      <t>オコナ</t>
    </rPh>
    <rPh sb="9" eb="11">
      <t>セイサン</t>
    </rPh>
    <phoneticPr fontId="7"/>
  </si>
  <si>
    <t>○ 生産活動が複数ある場合、それぞれの生産活動での収入を記載すること</t>
    <phoneticPr fontId="7"/>
  </si>
  <si>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7"/>
  </si>
  <si>
    <t>分　類</t>
    <rPh sb="0" eb="1">
      <t>ブン</t>
    </rPh>
    <rPh sb="2" eb="3">
      <t>タグイ</t>
    </rPh>
    <phoneticPr fontId="7"/>
  </si>
  <si>
    <t>施設外就労</t>
    <rPh sb="0" eb="2">
      <t>シセツ</t>
    </rPh>
    <rPh sb="2" eb="3">
      <t>ガイ</t>
    </rPh>
    <rPh sb="3" eb="5">
      <t>シュウロウ</t>
    </rPh>
    <phoneticPr fontId="7"/>
  </si>
  <si>
    <t>活動内容</t>
    <rPh sb="0" eb="2">
      <t>カツドウ</t>
    </rPh>
    <rPh sb="2" eb="4">
      <t>ナイヨウ</t>
    </rPh>
    <phoneticPr fontId="7"/>
  </si>
  <si>
    <t>生産活動による収入</t>
    <rPh sb="0" eb="2">
      <t>セイサン</t>
    </rPh>
    <rPh sb="2" eb="4">
      <t>カツドウ</t>
    </rPh>
    <rPh sb="7" eb="9">
      <t>シュウニュウ</t>
    </rPh>
    <phoneticPr fontId="7"/>
  </si>
  <si>
    <t>4万5000円以上</t>
    <rPh sb="1" eb="2">
      <t>ヨロズ</t>
    </rPh>
    <rPh sb="6" eb="7">
      <t>エン</t>
    </rPh>
    <rPh sb="7" eb="9">
      <t>イジョウ</t>
    </rPh>
    <phoneticPr fontId="7"/>
  </si>
  <si>
    <t>生産活動（１）</t>
    <rPh sb="0" eb="2">
      <t>セイサン</t>
    </rPh>
    <rPh sb="2" eb="4">
      <t>カツドウ</t>
    </rPh>
    <phoneticPr fontId="7"/>
  </si>
  <si>
    <t>生産活動（２）</t>
    <rPh sb="0" eb="2">
      <t>セイサン</t>
    </rPh>
    <rPh sb="2" eb="4">
      <t>カツドウ</t>
    </rPh>
    <phoneticPr fontId="7"/>
  </si>
  <si>
    <t>生産活動（３）</t>
    <rPh sb="0" eb="2">
      <t>セイサン</t>
    </rPh>
    <rPh sb="2" eb="4">
      <t>カツドウ</t>
    </rPh>
    <phoneticPr fontId="7"/>
  </si>
  <si>
    <t>生産活動（４）</t>
    <rPh sb="0" eb="2">
      <t>セイサン</t>
    </rPh>
    <rPh sb="2" eb="4">
      <t>カツドウ</t>
    </rPh>
    <phoneticPr fontId="7"/>
  </si>
  <si>
    <t>生産活動（５）</t>
    <rPh sb="0" eb="2">
      <t>セイサン</t>
    </rPh>
    <rPh sb="2" eb="4">
      <t>カツドウ</t>
    </rPh>
    <phoneticPr fontId="7"/>
  </si>
  <si>
    <t>その他の生産活動合計</t>
    <rPh sb="2" eb="3">
      <t>タ</t>
    </rPh>
    <rPh sb="4" eb="6">
      <t>セイサン</t>
    </rPh>
    <rPh sb="6" eb="8">
      <t>カツドウ</t>
    </rPh>
    <rPh sb="8" eb="10">
      <t>ゴウケイ</t>
    </rPh>
    <phoneticPr fontId="7"/>
  </si>
  <si>
    <t>合計</t>
    <rPh sb="0" eb="2">
      <t>ゴウケイ</t>
    </rPh>
    <phoneticPr fontId="7"/>
  </si>
  <si>
    <t>※自動計算（入力不要）</t>
    <rPh sb="1" eb="3">
      <t>ジドウ</t>
    </rPh>
    <rPh sb="3" eb="5">
      <t>ケイサン</t>
    </rPh>
    <rPh sb="6" eb="8">
      <t>ニュウリョク</t>
    </rPh>
    <rPh sb="8" eb="10">
      <t>フヨウ</t>
    </rPh>
    <phoneticPr fontId="7"/>
  </si>
  <si>
    <t>３．生産活動収支の状況</t>
    <rPh sb="2" eb="4">
      <t>セイサン</t>
    </rPh>
    <rPh sb="4" eb="6">
      <t>カツドウ</t>
    </rPh>
    <rPh sb="6" eb="8">
      <t>シュウシ</t>
    </rPh>
    <rPh sb="9" eb="11">
      <t>ジョウキョウ</t>
    </rPh>
    <phoneticPr fontId="7"/>
  </si>
  <si>
    <t>○「金額」は手入力をすること</t>
    <rPh sb="2" eb="4">
      <t>キンガク</t>
    </rPh>
    <rPh sb="6" eb="9">
      <t>テニュウリョク</t>
    </rPh>
    <phoneticPr fontId="7"/>
  </si>
  <si>
    <t>○「金額」には訓練等給付を含めないこと</t>
    <rPh sb="2" eb="4">
      <t>キンガク</t>
    </rPh>
    <phoneticPr fontId="7"/>
  </si>
  <si>
    <t>○ 記載金額を証明する資料を添付すること</t>
    <phoneticPr fontId="7"/>
  </si>
  <si>
    <t>項　目</t>
    <rPh sb="0" eb="1">
      <t>コウ</t>
    </rPh>
    <rPh sb="2" eb="3">
      <t>メ</t>
    </rPh>
    <phoneticPr fontId="7"/>
  </si>
  <si>
    <t>金　額</t>
    <rPh sb="0" eb="1">
      <t>キン</t>
    </rPh>
    <rPh sb="2" eb="3">
      <t>ガク</t>
    </rPh>
    <phoneticPr fontId="7"/>
  </si>
  <si>
    <t>結　果</t>
    <rPh sb="0" eb="1">
      <t>ケツ</t>
    </rPh>
    <rPh sb="2" eb="3">
      <t>ハテ</t>
    </rPh>
    <phoneticPr fontId="7"/>
  </si>
  <si>
    <t>生産活動収入</t>
    <rPh sb="0" eb="2">
      <t>セイサン</t>
    </rPh>
    <rPh sb="2" eb="4">
      <t>カツドウ</t>
    </rPh>
    <rPh sb="4" eb="6">
      <t>シュウニュウ</t>
    </rPh>
    <phoneticPr fontId="7"/>
  </si>
  <si>
    <t>４．生産活動収入の内訳構成等</t>
    <rPh sb="2" eb="4">
      <t>セイサン</t>
    </rPh>
    <rPh sb="4" eb="6">
      <t>カツドウ</t>
    </rPh>
    <rPh sb="6" eb="8">
      <t>シュウニュウ</t>
    </rPh>
    <rPh sb="9" eb="11">
      <t>ウチワケ</t>
    </rPh>
    <rPh sb="11" eb="13">
      <t>コウセイ</t>
    </rPh>
    <rPh sb="13" eb="14">
      <t>トウ</t>
    </rPh>
    <phoneticPr fontId="7"/>
  </si>
  <si>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7"/>
  </si>
  <si>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7"/>
  </si>
  <si>
    <t xml:space="preserve">○取引先が一般顧客の場合は、「①取引先の法人名（企業名）：一般顧客、②貴事業所との関係：関連企業等ではない、 ③取引先代表取締役名：なし、④取引先 全役員名：なし」と記載すること
</t>
    <phoneticPr fontId="7"/>
  </si>
  <si>
    <t>　※一般顧客：レストランや喫茶店、自主生産品を利用（購入）している個人の客を指す</t>
    <phoneticPr fontId="7"/>
  </si>
  <si>
    <r>
      <t>○「②貴事業所との関係」は、プルダウンから選択すること。</t>
    </r>
    <r>
      <rPr>
        <sz val="11"/>
        <color rgb="FFFF0000"/>
        <rFont val="游ゴシック"/>
        <family val="3"/>
        <charset val="128"/>
        <scheme val="minor"/>
      </rPr>
      <t>関連企業等の判断は●●を参照すること</t>
    </r>
    <rPh sb="28" eb="30">
      <t>カンレン</t>
    </rPh>
    <rPh sb="30" eb="32">
      <t>キギョウ</t>
    </rPh>
    <rPh sb="32" eb="33">
      <t>トウ</t>
    </rPh>
    <rPh sb="34" eb="36">
      <t>ハンダン</t>
    </rPh>
    <rPh sb="40" eb="42">
      <t>サンショウ</t>
    </rPh>
    <phoneticPr fontId="7"/>
  </si>
  <si>
    <t>生産活動の売上高</t>
    <rPh sb="0" eb="2">
      <t>セイサン</t>
    </rPh>
    <rPh sb="2" eb="4">
      <t>カツドウ</t>
    </rPh>
    <rPh sb="5" eb="8">
      <t>ウリアゲダカ</t>
    </rPh>
    <phoneticPr fontId="7"/>
  </si>
  <si>
    <t>売上構成比（％）</t>
    <rPh sb="0" eb="2">
      <t>ウリアゲ</t>
    </rPh>
    <rPh sb="2" eb="5">
      <t>コウセイヒ</t>
    </rPh>
    <phoneticPr fontId="7"/>
  </si>
  <si>
    <t>①取引先の法人名（企業名）</t>
    <rPh sb="1" eb="4">
      <t>トリヒキサキ</t>
    </rPh>
    <rPh sb="5" eb="7">
      <t>ホウジン</t>
    </rPh>
    <rPh sb="7" eb="8">
      <t>メイ</t>
    </rPh>
    <rPh sb="9" eb="12">
      <t>キギョウメイ</t>
    </rPh>
    <phoneticPr fontId="7"/>
  </si>
  <si>
    <t>②貴事業所との関係</t>
    <rPh sb="1" eb="2">
      <t>キ</t>
    </rPh>
    <rPh sb="2" eb="5">
      <t>ジギョウショ</t>
    </rPh>
    <rPh sb="7" eb="9">
      <t>カンケイ</t>
    </rPh>
    <phoneticPr fontId="7"/>
  </si>
  <si>
    <t>③取引先代表取締役名</t>
    <rPh sb="1" eb="4">
      <t>トリヒキサキ</t>
    </rPh>
    <rPh sb="4" eb="6">
      <t>ダイヒョウ</t>
    </rPh>
    <rPh sb="6" eb="9">
      <t>トリシマリヤク</t>
    </rPh>
    <rPh sb="9" eb="10">
      <t>メイ</t>
    </rPh>
    <phoneticPr fontId="7"/>
  </si>
  <si>
    <t>④取引先 全役員名</t>
    <rPh sb="1" eb="4">
      <t>トリヒキサキ</t>
    </rPh>
    <rPh sb="5" eb="6">
      <t>ゼン</t>
    </rPh>
    <rPh sb="6" eb="9">
      <t>ヤクインメイ</t>
    </rPh>
    <phoneticPr fontId="7"/>
  </si>
  <si>
    <t>関連企業等である</t>
    <rPh sb="0" eb="2">
      <t>カンレン</t>
    </rPh>
    <rPh sb="2" eb="4">
      <t>キギョウ</t>
    </rPh>
    <rPh sb="4" eb="5">
      <t>トウ</t>
    </rPh>
    <phoneticPr fontId="7"/>
  </si>
  <si>
    <t>＊自動計算</t>
    <phoneticPr fontId="7"/>
  </si>
  <si>
    <t>５．生産活動等の支出内訳</t>
    <rPh sb="6" eb="7">
      <t>トウ</t>
    </rPh>
    <rPh sb="8" eb="10">
      <t>シシュツ</t>
    </rPh>
    <rPh sb="10" eb="12">
      <t>ウチワケ</t>
    </rPh>
    <phoneticPr fontId="7"/>
  </si>
  <si>
    <t>備　　考</t>
    <rPh sb="0" eb="1">
      <t>ビ</t>
    </rPh>
    <rPh sb="3" eb="4">
      <t>コウ</t>
    </rPh>
    <phoneticPr fontId="7"/>
  </si>
  <si>
    <t>生産活動に要した経費</t>
    <phoneticPr fontId="7"/>
  </si>
  <si>
    <t>＊自動計算（入力不要）</t>
    <rPh sb="1" eb="3">
      <t>ジドウ</t>
    </rPh>
    <rPh sb="3" eb="5">
      <t>ケイサン</t>
    </rPh>
    <rPh sb="6" eb="8">
      <t>ニュウリョク</t>
    </rPh>
    <rPh sb="8" eb="10">
      <t>フヨウ</t>
    </rPh>
    <phoneticPr fontId="7"/>
  </si>
  <si>
    <t>　（経費の主な内訳）</t>
    <rPh sb="2" eb="4">
      <t>ケイヒ</t>
    </rPh>
    <rPh sb="5" eb="6">
      <t>オモ</t>
    </rPh>
    <rPh sb="7" eb="9">
      <t>ウチワケ</t>
    </rPh>
    <phoneticPr fontId="7"/>
  </si>
  <si>
    <t>　　　材料費　（原材料費）</t>
    <rPh sb="3" eb="6">
      <t>ザイリョウヒ</t>
    </rPh>
    <rPh sb="8" eb="12">
      <t>ゲンザイリョウヒ</t>
    </rPh>
    <phoneticPr fontId="7"/>
  </si>
  <si>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7"/>
  </si>
  <si>
    <t>　　　消耗品費（資材費）</t>
    <rPh sb="3" eb="6">
      <t>ショウモウヒン</t>
    </rPh>
    <rPh sb="6" eb="7">
      <t>ヒ</t>
    </rPh>
    <rPh sb="8" eb="11">
      <t>シザイヒ</t>
    </rPh>
    <phoneticPr fontId="7"/>
  </si>
  <si>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7"/>
  </si>
  <si>
    <t>　　　燃料費</t>
    <phoneticPr fontId="7"/>
  </si>
  <si>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7"/>
  </si>
  <si>
    <t>　　　通信運搬費</t>
    <rPh sb="3" eb="5">
      <t>ツウシン</t>
    </rPh>
    <rPh sb="5" eb="8">
      <t>ウンパンヒ</t>
    </rPh>
    <phoneticPr fontId="7"/>
  </si>
  <si>
    <t>生産活動に係る商品の運搬費用、販売店舗の電話代・携帯代、販売先への文書通信費等</t>
    <rPh sb="0" eb="2">
      <t>セイサン</t>
    </rPh>
    <rPh sb="2" eb="4">
      <t>カツドウ</t>
    </rPh>
    <phoneticPr fontId="7"/>
  </si>
  <si>
    <t>　　　水道光熱費</t>
    <rPh sb="3" eb="5">
      <t>スイドウ</t>
    </rPh>
    <rPh sb="5" eb="8">
      <t>コウネツヒ</t>
    </rPh>
    <phoneticPr fontId="7"/>
  </si>
  <si>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7"/>
  </si>
  <si>
    <t>　　　賃貸料</t>
    <rPh sb="3" eb="6">
      <t>チンタイリョウ</t>
    </rPh>
    <phoneticPr fontId="7"/>
  </si>
  <si>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7"/>
  </si>
  <si>
    <t>　　　減価償却費（地代家賃リース料等）</t>
    <rPh sb="3" eb="5">
      <t>ゲンカ</t>
    </rPh>
    <rPh sb="5" eb="8">
      <t>ショウキャクヒ</t>
    </rPh>
    <phoneticPr fontId="7"/>
  </si>
  <si>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7"/>
  </si>
  <si>
    <t>　　　上記以外の経費</t>
    <phoneticPr fontId="7"/>
  </si>
  <si>
    <t>＊利用者に支払った賃金はここに含めないこと</t>
    <rPh sb="1" eb="4">
      <t>リヨウシャ</t>
    </rPh>
    <rPh sb="5" eb="7">
      <t>シハラ</t>
    </rPh>
    <rPh sb="9" eb="11">
      <t>チンギン</t>
    </rPh>
    <rPh sb="15" eb="16">
      <t>フク</t>
    </rPh>
    <phoneticPr fontId="7"/>
  </si>
  <si>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7"/>
  </si>
  <si>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7"/>
  </si>
  <si>
    <t>＊体制届で報告した金額を記入
＊体制届に金額記載がない場合、その他根拠書類から転記</t>
    <phoneticPr fontId="7"/>
  </si>
  <si>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7"/>
  </si>
  <si>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7"/>
  </si>
  <si>
    <t>　 ａ.工賃変動積立金 積み増し金額</t>
    <rPh sb="15" eb="17">
      <t>キンガク</t>
    </rPh>
    <phoneticPr fontId="7"/>
  </si>
  <si>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7"/>
  </si>
  <si>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7"/>
  </si>
  <si>
    <t>６．余剰金が▲（マイナス）の場合、下記に理由を記載してください。</t>
    <rPh sb="2" eb="5">
      <t>ヨジョウキン</t>
    </rPh>
    <rPh sb="14" eb="16">
      <t>バアイ</t>
    </rPh>
    <rPh sb="17" eb="19">
      <t>カキ</t>
    </rPh>
    <rPh sb="20" eb="22">
      <t>リユウ</t>
    </rPh>
    <rPh sb="23" eb="25">
      <t>キサイ</t>
    </rPh>
    <phoneticPr fontId="7"/>
  </si>
  <si>
    <t>７.　訓練等給付費総額</t>
    <rPh sb="3" eb="5">
      <t>クンレン</t>
    </rPh>
    <rPh sb="5" eb="6">
      <t>トウ</t>
    </rPh>
    <rPh sb="6" eb="8">
      <t>キュウフ</t>
    </rPh>
    <rPh sb="8" eb="9">
      <t>ヒ</t>
    </rPh>
    <rPh sb="9" eb="11">
      <t>ソウガク</t>
    </rPh>
    <phoneticPr fontId="7"/>
  </si>
  <si>
    <t>８.雇用関係の助成金等</t>
    <phoneticPr fontId="7"/>
  </si>
  <si>
    <t>特定求職者雇用開発助成金</t>
    <rPh sb="0" eb="2">
      <t>トクテイ</t>
    </rPh>
    <phoneticPr fontId="7"/>
  </si>
  <si>
    <t>雇用調整助成金</t>
    <rPh sb="0" eb="2">
      <t>コヨウ</t>
    </rPh>
    <rPh sb="2" eb="4">
      <t>チョウセイ</t>
    </rPh>
    <rPh sb="4" eb="7">
      <t>ジョセイキン</t>
    </rPh>
    <phoneticPr fontId="7"/>
  </si>
  <si>
    <t>＊自動計算（入力不要）</t>
    <rPh sb="1" eb="3">
      <t>ジドウ</t>
    </rPh>
    <rPh sb="3" eb="5">
      <t>ケイサン</t>
    </rPh>
    <phoneticPr fontId="7"/>
  </si>
  <si>
    <t>回答対象：就労継続支援B型</t>
    <phoneticPr fontId="7"/>
  </si>
  <si>
    <t>延べ利用者数</t>
    <rPh sb="0" eb="1">
      <t>ノ</t>
    </rPh>
    <rPh sb="2" eb="5">
      <t>リヨウシャ</t>
    </rPh>
    <rPh sb="5" eb="6">
      <t>スウ</t>
    </rPh>
    <phoneticPr fontId="7"/>
  </si>
  <si>
    <t>開所日数</t>
    <rPh sb="0" eb="2">
      <t>カイショ</t>
    </rPh>
    <rPh sb="2" eb="4">
      <t>ニッスウ</t>
    </rPh>
    <phoneticPr fontId="7"/>
  </si>
  <si>
    <t>平均工賃月額</t>
    <rPh sb="0" eb="2">
      <t>ヘイキン</t>
    </rPh>
    <rPh sb="2" eb="4">
      <t>コウチン</t>
    </rPh>
    <rPh sb="4" eb="6">
      <t>ゲツガク</t>
    </rPh>
    <phoneticPr fontId="7"/>
  </si>
  <si>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7"/>
  </si>
  <si>
    <t>目標工賃達成指導員の配置</t>
    <phoneticPr fontId="7"/>
  </si>
  <si>
    <t>○ 生産活動内容に記入した金額の根拠となる資料（委託契約書や請負契約書も可）を添付すること</t>
    <rPh sb="16" eb="18">
      <t>コンキョ</t>
    </rPh>
    <rPh sb="21" eb="23">
      <t>シリョウ</t>
    </rPh>
    <phoneticPr fontId="7"/>
  </si>
  <si>
    <t>利用者に支払った工賃総額</t>
    <rPh sb="8" eb="10">
      <t>コウチン</t>
    </rPh>
    <rPh sb="10" eb="12">
      <t>ソウガク</t>
    </rPh>
    <phoneticPr fontId="7"/>
  </si>
  <si>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7"/>
  </si>
  <si>
    <t>一般社団法人AAA</t>
    <rPh sb="0" eb="6">
      <t>イッパンシャダンホウジン</t>
    </rPh>
    <phoneticPr fontId="7"/>
  </si>
  <si>
    <t>A型事業所ABC</t>
    <rPh sb="1" eb="2">
      <t>ガタ</t>
    </rPh>
    <rPh sb="2" eb="5">
      <t>ジギョウショ</t>
    </rPh>
    <phoneticPr fontId="7"/>
  </si>
  <si>
    <t>○○県△△市</t>
    <rPh sb="2" eb="3">
      <t>ケン</t>
    </rPh>
    <rPh sb="5" eb="6">
      <t>シ</t>
    </rPh>
    <phoneticPr fontId="7"/>
  </si>
  <si>
    <t>130点</t>
    <rPh sb="3" eb="4">
      <t>テン</t>
    </rPh>
    <phoneticPr fontId="7"/>
  </si>
  <si>
    <t>20.屋外清掃</t>
  </si>
  <si>
    <t>〇</t>
  </si>
  <si>
    <t>公園清掃</t>
    <rPh sb="0" eb="4">
      <t>コウエンセイソウ</t>
    </rPh>
    <phoneticPr fontId="7"/>
  </si>
  <si>
    <t>33.PC作業</t>
    <rPh sb="5" eb="7">
      <t>サギョウ</t>
    </rPh>
    <phoneticPr fontId="7"/>
  </si>
  <si>
    <t>24.封入・仕分・発送</t>
  </si>
  <si>
    <t>４．生産活動収入の内訳構成等</t>
  </si>
  <si>
    <t>②貴事業所との関係</t>
  </si>
  <si>
    <t>（株）AAA</t>
    <rPh sb="0" eb="3">
      <t>カブ</t>
    </rPh>
    <phoneticPr fontId="7"/>
  </si>
  <si>
    <t>　○○  ○○</t>
  </si>
  <si>
    <t>　○○  ○○、○○  ○○、○○  ○○</t>
  </si>
  <si>
    <t>（株）BBB</t>
    <rPh sb="0" eb="3">
      <t>カブ</t>
    </rPh>
    <phoneticPr fontId="7"/>
  </si>
  <si>
    <t>（株）CCC</t>
    <rPh sb="0" eb="3">
      <t>カブ</t>
    </rPh>
    <phoneticPr fontId="7"/>
  </si>
  <si>
    <t>関連企業等ではない</t>
    <rPh sb="0" eb="2">
      <t>カンレン</t>
    </rPh>
    <rPh sb="2" eb="4">
      <t>キギョウ</t>
    </rPh>
    <rPh sb="4" eb="5">
      <t>トウ</t>
    </rPh>
    <phoneticPr fontId="7"/>
  </si>
  <si>
    <t>　○○  ○○、○○  ○○</t>
  </si>
  <si>
    <t>【ご参考】月次損益計算書換算</t>
    <rPh sb="2" eb="4">
      <t>サンコウ</t>
    </rPh>
    <rPh sb="5" eb="7">
      <t>ゲツジ</t>
    </rPh>
    <rPh sb="7" eb="12">
      <t>ソンエキケイサンショ</t>
    </rPh>
    <rPh sb="12" eb="14">
      <t>カンサン</t>
    </rPh>
    <phoneticPr fontId="7"/>
  </si>
  <si>
    <t>(1)収入</t>
    <rPh sb="3" eb="5">
      <t>シュウニュウ</t>
    </rPh>
    <phoneticPr fontId="7"/>
  </si>
  <si>
    <t>(2)支出</t>
    <rPh sb="3" eb="5">
      <t>シシュツ</t>
    </rPh>
    <phoneticPr fontId="7"/>
  </si>
  <si>
    <t>(3)収支</t>
    <rPh sb="3" eb="5">
      <t>シュウシ</t>
    </rPh>
    <phoneticPr fontId="7"/>
  </si>
  <si>
    <t>(4)賃金・工賃</t>
    <rPh sb="3" eb="5">
      <t>チンギン</t>
    </rPh>
    <rPh sb="6" eb="8">
      <t>コウチン</t>
    </rPh>
    <phoneticPr fontId="7"/>
  </si>
  <si>
    <t>(5)賃金・工賃カバー率</t>
    <rPh sb="3" eb="5">
      <t>チンギン</t>
    </rPh>
    <rPh sb="6" eb="8">
      <t>コウチン</t>
    </rPh>
    <rPh sb="11" eb="12">
      <t>リツ</t>
    </rPh>
    <phoneticPr fontId="7"/>
  </si>
  <si>
    <t>(6)余剰金</t>
    <rPh sb="3" eb="6">
      <t>ヨジョウキン</t>
    </rPh>
    <phoneticPr fontId="7"/>
  </si>
  <si>
    <t>(6)'利用者1人当たり余剰金</t>
    <rPh sb="4" eb="7">
      <t>リヨウシャ</t>
    </rPh>
    <rPh sb="7" eb="9">
      <t>ヒトリ</t>
    </rPh>
    <rPh sb="9" eb="10">
      <t>ア</t>
    </rPh>
    <rPh sb="12" eb="15">
      <t>ヨジョウキン</t>
    </rPh>
    <phoneticPr fontId="7"/>
  </si>
  <si>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</si>
  <si>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</si>
  <si>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</si>
  <si>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</si>
  <si>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</si>
  <si>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7"/>
  </si>
  <si>
    <t>会社＝株式会社、合名会社、合資会社又は合同会社</t>
    <phoneticPr fontId="7"/>
  </si>
  <si>
    <t>等　＝会社以外の社団法人など</t>
    <phoneticPr fontId="7"/>
  </si>
  <si>
    <t>○　「関連会社」・・・法務省令第十三号「会社計算規則」第2条第3項第２１号及び同条第４項</t>
  </si>
  <si>
    <t>○　「関係会社」・・・法務省令第十三号「会社計算規則」第2条第3項第25号</t>
  </si>
  <si>
    <t>単  語</t>
    <phoneticPr fontId="7"/>
  </si>
  <si>
    <t>定  義</t>
    <phoneticPr fontId="7"/>
  </si>
  <si>
    <t>根拠法</t>
    <phoneticPr fontId="7"/>
  </si>
  <si>
    <t>解   釈</t>
    <phoneticPr fontId="7"/>
  </si>
  <si>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</si>
  <si>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</si>
  <si>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7"/>
  </si>
  <si>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7"/>
  </si>
  <si>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</si>
  <si>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</si>
  <si>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7"/>
  </si>
  <si>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</si>
  <si>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</si>
  <si>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</si>
  <si>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</si>
  <si>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7"/>
  </si>
  <si>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</si>
  <si>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</si>
  <si>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</si>
  <si>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</si>
  <si>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7"/>
  </si>
  <si>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</si>
  <si>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</si>
  <si>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</si>
  <si>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7"/>
  </si>
  <si>
    <t>①-1 緊密者、同意者の議決権</t>
    <phoneticPr fontId="7"/>
  </si>
  <si>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7"/>
  </si>
  <si>
    <t>①-2 役員、使用人関係</t>
    <rPh sb="7" eb="9">
      <t>シヨウ</t>
    </rPh>
    <rPh sb="9" eb="10">
      <t>ニン</t>
    </rPh>
    <rPh sb="10" eb="12">
      <t>カンケイ</t>
    </rPh>
    <phoneticPr fontId="7"/>
  </si>
  <si>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7"/>
  </si>
  <si>
    <t>①-3 契約関係</t>
    <phoneticPr fontId="7"/>
  </si>
  <si>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7"/>
  </si>
  <si>
    <t>①-4 資金関係</t>
    <phoneticPr fontId="7"/>
  </si>
  <si>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7"/>
  </si>
  <si>
    <t>①-5 その他事実関係</t>
    <phoneticPr fontId="7"/>
  </si>
  <si>
    <t>その他当該法人の財務及び事業の方針の決定を支配するための重要な事実が存在する場合</t>
    <phoneticPr fontId="7"/>
  </si>
  <si>
    <t>関連会社判定のための
「影響力基準」
【根拠法】
会社計算規則第2条第４項</t>
  </si>
  <si>
    <t>②-1 緊密者、同意者の議決権</t>
    <phoneticPr fontId="7"/>
  </si>
  <si>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7"/>
  </si>
  <si>
    <t>②-2 役員、使用人関係</t>
    <phoneticPr fontId="7"/>
  </si>
  <si>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7"/>
  </si>
  <si>
    <t>②-3 契約関係</t>
    <phoneticPr fontId="7"/>
  </si>
  <si>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7"/>
  </si>
  <si>
    <t>②-4 資金関係</t>
    <phoneticPr fontId="7"/>
  </si>
  <si>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7"/>
  </si>
  <si>
    <t>②-5 その他事実関係</t>
    <phoneticPr fontId="7"/>
  </si>
  <si>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7"/>
  </si>
  <si>
    <t>分類</t>
  </si>
  <si>
    <t>配置あり</t>
    <rPh sb="0" eb="2">
      <t>ハイチ</t>
    </rPh>
    <phoneticPr fontId="7"/>
  </si>
  <si>
    <t>従業員配置6：1以上</t>
    <phoneticPr fontId="7"/>
  </si>
  <si>
    <t>1.農業</t>
  </si>
  <si>
    <t>配置なし</t>
    <rPh sb="0" eb="2">
      <t>ハイチ</t>
    </rPh>
    <phoneticPr fontId="7"/>
  </si>
  <si>
    <t>従業員配置7.5：1以上</t>
  </si>
  <si>
    <t>2.林業</t>
  </si>
  <si>
    <t>従業員配置10:1以上</t>
  </si>
  <si>
    <t>3.水産業</t>
  </si>
  <si>
    <t>4.畜産</t>
  </si>
  <si>
    <t>イ</t>
    <phoneticPr fontId="7"/>
  </si>
  <si>
    <t>（１）</t>
    <phoneticPr fontId="7"/>
  </si>
  <si>
    <t>5.パン製造</t>
  </si>
  <si>
    <t>ロ</t>
    <phoneticPr fontId="7"/>
  </si>
  <si>
    <t>（２）</t>
    <phoneticPr fontId="7"/>
  </si>
  <si>
    <t>（二）</t>
    <rPh sb="1" eb="2">
      <t>ニ</t>
    </rPh>
    <phoneticPr fontId="7"/>
  </si>
  <si>
    <t>6.菓子製造</t>
  </si>
  <si>
    <t>ハ</t>
    <phoneticPr fontId="7"/>
  </si>
  <si>
    <t>（３）</t>
  </si>
  <si>
    <t>（三）</t>
    <rPh sb="1" eb="2">
      <t>サン</t>
    </rPh>
    <phoneticPr fontId="7"/>
  </si>
  <si>
    <t>7.弁当・配食・惣菜</t>
  </si>
  <si>
    <t>ニ</t>
    <phoneticPr fontId="7"/>
  </si>
  <si>
    <t>（４）</t>
  </si>
  <si>
    <t>（四）</t>
    <rPh sb="1" eb="2">
      <t>ヨン</t>
    </rPh>
    <phoneticPr fontId="7"/>
  </si>
  <si>
    <t>8.喫茶店・レストラン</t>
  </si>
  <si>
    <t>ホ</t>
    <phoneticPr fontId="7"/>
  </si>
  <si>
    <t>（５）</t>
  </si>
  <si>
    <t>（五）</t>
    <rPh sb="1" eb="2">
      <t>ゴ</t>
    </rPh>
    <phoneticPr fontId="7"/>
  </si>
  <si>
    <t>9.調理業務</t>
  </si>
  <si>
    <t>ヘ</t>
    <phoneticPr fontId="7"/>
  </si>
  <si>
    <t>（六）</t>
    <rPh sb="1" eb="2">
      <t>ロク</t>
    </rPh>
    <phoneticPr fontId="7"/>
  </si>
  <si>
    <t>10.その他の食品製造</t>
  </si>
  <si>
    <t>ト</t>
    <phoneticPr fontId="7"/>
  </si>
  <si>
    <t>（七）</t>
    <rPh sb="1" eb="2">
      <t>ナナ</t>
    </rPh>
    <phoneticPr fontId="7"/>
  </si>
  <si>
    <t>11.繊維製品製造</t>
  </si>
  <si>
    <t>（八）</t>
    <rPh sb="1" eb="2">
      <t>ハチ</t>
    </rPh>
    <phoneticPr fontId="7"/>
  </si>
  <si>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</si>
  <si>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</si>
  <si>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</si>
  <si>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</si>
  <si>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</si>
  <si>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</si>
  <si>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</si>
  <si>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</si>
  <si>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</si>
  <si>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</si>
  <si>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</si>
  <si>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</si>
  <si>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</si>
  <si>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</si>
  <si>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</si>
  <si>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</si>
  <si>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</si>
  <si>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</si>
  <si>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</si>
  <si>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</si>
  <si>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</si>
  <si>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下記の関係告示・通知を適宜確認し、適切な運用を行うことに相違ありません。</t>
    <rPh sb="0" eb="2">
      <t>カキ</t>
    </rPh>
    <rPh sb="3" eb="7">
      <t>カンケイコクジ</t>
    </rPh>
    <rPh sb="8" eb="10">
      <t>ツウチ</t>
    </rPh>
    <rPh sb="11" eb="15">
      <t>テキギカクニン</t>
    </rPh>
    <rPh sb="17" eb="19">
      <t>テキセツ</t>
    </rPh>
    <rPh sb="20" eb="22">
      <t>ウンヨウ</t>
    </rPh>
    <rPh sb="23" eb="24">
      <t>オコナ</t>
    </rPh>
    <rPh sb="28" eb="30">
      <t>ソウイ</t>
    </rPh>
    <phoneticPr fontId="7"/>
  </si>
  <si>
    <t>（１）障害者の日常生活及び社会生活を総合的に支援するための法律に基づく</t>
    <phoneticPr fontId="7"/>
  </si>
  <si>
    <t>〇</t>
    <phoneticPr fontId="7"/>
  </si>
  <si>
    <t>×</t>
    <phoneticPr fontId="7"/>
  </si>
  <si>
    <t>（２）就労移行支援事業、就労継続支援事業（Ａ型、Ｂ型）における留意事項</t>
    <phoneticPr fontId="7"/>
  </si>
  <si>
    <t>（３）厚生労働大臣の定める事項及び評価方法の留意事項について</t>
    <phoneticPr fontId="7"/>
  </si>
  <si>
    <t>　指定障害福祉サービスの事業等の人員、設備及び運営に関する基準</t>
    <phoneticPr fontId="7"/>
  </si>
  <si>
    <t>　について（平成19年４月２日障障発第0402001号厚生労働省社会</t>
    <phoneticPr fontId="7"/>
  </si>
  <si>
    <t>　（平成18年９月29日厚生労働省令第171号。）</t>
    <phoneticPr fontId="7"/>
  </si>
  <si>
    <t>　・援護局障害保健福祉部障害福祉課長通知。）</t>
    <phoneticPr fontId="7"/>
  </si>
  <si>
    <t>　（令和３年３月30日障発第0330第５号厚生労働省社会</t>
    <phoneticPr fontId="7"/>
  </si>
  <si>
    <t>　・援護局障害保健福祉部長通知）</t>
    <phoneticPr fontId="7"/>
  </si>
  <si>
    <t>（４）就労支援等の事業に関する会計処理の取扱いについて</t>
    <phoneticPr fontId="7"/>
  </si>
  <si>
    <t>　（平成18年10月２日社援発第1002001号厚生労働省社会・援護局長通知）</t>
    <phoneticPr fontId="7"/>
  </si>
  <si>
    <t>（５）就労支援事業会計の運用ガイドライン</t>
    <phoneticPr fontId="7"/>
  </si>
  <si>
    <t>１　制度における確認事項</t>
    <rPh sb="2" eb="4">
      <t>セイド</t>
    </rPh>
    <rPh sb="8" eb="12">
      <t>カクニンジコウ</t>
    </rPh>
    <phoneticPr fontId="7"/>
  </si>
  <si>
    <t>就労継続支援事業開始における報告書</t>
    <rPh sb="0" eb="6">
      <t>シュウロウケイゾクシエン</t>
    </rPh>
    <rPh sb="6" eb="8">
      <t>ジギョウ</t>
    </rPh>
    <rPh sb="8" eb="10">
      <t>カイシ</t>
    </rPh>
    <rPh sb="14" eb="17">
      <t>ホウコクショ</t>
    </rPh>
    <phoneticPr fontId="7"/>
  </si>
  <si>
    <t>２　事業開始における確認事項</t>
    <rPh sb="2" eb="6">
      <t>ジギョウカイシ</t>
    </rPh>
    <rPh sb="10" eb="14">
      <t>カクニンジコウ</t>
    </rPh>
    <phoneticPr fontId="7"/>
  </si>
  <si>
    <t>３　支援内容と収益計画における確認事項</t>
    <rPh sb="2" eb="4">
      <t>シエン</t>
    </rPh>
    <rPh sb="4" eb="6">
      <t>ナイヨウ</t>
    </rPh>
    <rPh sb="7" eb="9">
      <t>シュウエキ</t>
    </rPh>
    <rPh sb="9" eb="11">
      <t>ケイカク</t>
    </rPh>
    <rPh sb="15" eb="19">
      <t>カクニンジコウ</t>
    </rPh>
    <phoneticPr fontId="7"/>
  </si>
  <si>
    <t>生産活動シートを提出します。</t>
    <rPh sb="0" eb="4">
      <t>セイサンカツドウ</t>
    </rPh>
    <rPh sb="8" eb="10">
      <t>テイシュツ</t>
    </rPh>
    <phoneticPr fontId="7"/>
  </si>
  <si>
    <t>指定申請書類に虚偽の内容を記載した場合や留意事項通知に記載</t>
    <phoneticPr fontId="7"/>
  </si>
  <si>
    <t>されていることが守られていない場合には、障害者総合支援法</t>
    <phoneticPr fontId="7"/>
  </si>
  <si>
    <t>第36条第３項に基づき指定されないことを確認しています。</t>
    <rPh sb="11" eb="13">
      <t>シテイ</t>
    </rPh>
    <rPh sb="20" eb="22">
      <t>カクニン</t>
    </rPh>
    <phoneticPr fontId="7"/>
  </si>
  <si>
    <t>上記内容が事後的に判明した場合には障害者総合支援法第50条に</t>
    <rPh sb="0" eb="2">
      <t>ジョウキ</t>
    </rPh>
    <rPh sb="2" eb="4">
      <t>ナイヨウ</t>
    </rPh>
    <phoneticPr fontId="7"/>
  </si>
  <si>
    <t>基づき、指定の取消し等が行われることを確認しています。</t>
    <rPh sb="12" eb="13">
      <t>オコナ</t>
    </rPh>
    <rPh sb="19" eb="21">
      <t>カクニン</t>
    </rPh>
    <phoneticPr fontId="7"/>
  </si>
  <si>
    <t>※以下の欄を埋めてください。（×があれば受付できません）</t>
    <rPh sb="1" eb="3">
      <t>イカ</t>
    </rPh>
    <rPh sb="4" eb="5">
      <t>ラン</t>
    </rPh>
    <rPh sb="6" eb="7">
      <t>ウ</t>
    </rPh>
    <rPh sb="20" eb="22">
      <t>ウケツケ</t>
    </rPh>
    <phoneticPr fontId="7"/>
  </si>
  <si>
    <t>就労継続支援A型</t>
    <rPh sb="0" eb="4">
      <t>シュウロウケイゾク</t>
    </rPh>
    <rPh sb="4" eb="6">
      <t>シエン</t>
    </rPh>
    <rPh sb="7" eb="8">
      <t>ガタ</t>
    </rPh>
    <phoneticPr fontId="7"/>
  </si>
  <si>
    <t>就労継続支援B型</t>
    <rPh sb="0" eb="4">
      <t>シュウロウケイゾク</t>
    </rPh>
    <rPh sb="4" eb="6">
      <t>シエン</t>
    </rPh>
    <rPh sb="7" eb="8">
      <t>ガタ</t>
    </rPh>
    <phoneticPr fontId="7"/>
  </si>
  <si>
    <t>障がい福祉サービス事業を開始した（する）理由</t>
    <rPh sb="0" eb="1">
      <t>ショウ</t>
    </rPh>
    <rPh sb="3" eb="5">
      <t>フクシ</t>
    </rPh>
    <rPh sb="9" eb="11">
      <t>ジギョウ</t>
    </rPh>
    <rPh sb="12" eb="14">
      <t>カイシ</t>
    </rPh>
    <rPh sb="20" eb="22">
      <t>リユウ</t>
    </rPh>
    <phoneticPr fontId="7"/>
  </si>
  <si>
    <t>事業所における就労支援の方針</t>
    <rPh sb="0" eb="2">
      <t>ジギョウ</t>
    </rPh>
    <rPh sb="2" eb="3">
      <t>ショ</t>
    </rPh>
    <rPh sb="7" eb="11">
      <t>シュウロウシエン</t>
    </rPh>
    <rPh sb="12" eb="14">
      <t>ホウシン</t>
    </rPh>
    <phoneticPr fontId="7"/>
  </si>
  <si>
    <t>法人の理念等（どのような理念や運営方針をお持ちかを記載してください。）</t>
    <rPh sb="0" eb="2">
      <t>ホウジン</t>
    </rPh>
    <rPh sb="3" eb="5">
      <t>リネン</t>
    </rPh>
    <rPh sb="5" eb="6">
      <t>ナド</t>
    </rPh>
    <rPh sb="12" eb="14">
      <t>リネン</t>
    </rPh>
    <rPh sb="15" eb="19">
      <t>ウンエイホウシン</t>
    </rPh>
    <rPh sb="21" eb="22">
      <t>モ</t>
    </rPh>
    <rPh sb="25" eb="27">
      <t>キサイ</t>
    </rPh>
    <phoneticPr fontId="7"/>
  </si>
  <si>
    <t>就労継続支援（A型・B型）事業を選択した理由</t>
    <rPh sb="0" eb="2">
      <t>シュウロウ</t>
    </rPh>
    <rPh sb="8" eb="9">
      <t>ガタ</t>
    </rPh>
    <rPh sb="11" eb="12">
      <t>ガタ</t>
    </rPh>
    <phoneticPr fontId="7"/>
  </si>
  <si>
    <t>八尾市の支援ニーズ及び開所予定の事業所周辺の他事業所の状況</t>
    <rPh sb="0" eb="3">
      <t>ヤオシ</t>
    </rPh>
    <rPh sb="4" eb="6">
      <t>シエン</t>
    </rPh>
    <rPh sb="9" eb="10">
      <t>オヨ</t>
    </rPh>
    <rPh sb="11" eb="15">
      <t>カイショヨテイ</t>
    </rPh>
    <rPh sb="16" eb="19">
      <t>ジギョウショ</t>
    </rPh>
    <rPh sb="19" eb="21">
      <t>シュウヘン</t>
    </rPh>
    <rPh sb="22" eb="23">
      <t>ホカ</t>
    </rPh>
    <rPh sb="23" eb="26">
      <t>ジギョウショ</t>
    </rPh>
    <rPh sb="27" eb="29">
      <t>ジョウキョウ</t>
    </rPh>
    <phoneticPr fontId="7"/>
  </si>
  <si>
    <t>（八尾市において必要と思われる支援はどのようなものと考えられますか。</t>
    <rPh sb="1" eb="4">
      <t>ヤオシ</t>
    </rPh>
    <rPh sb="8" eb="10">
      <t>ヒツヨウ</t>
    </rPh>
    <rPh sb="11" eb="12">
      <t>オモ</t>
    </rPh>
    <rPh sb="15" eb="17">
      <t>シエン</t>
    </rPh>
    <rPh sb="26" eb="27">
      <t>カンガ</t>
    </rPh>
    <phoneticPr fontId="7"/>
  </si>
  <si>
    <t>利用者の募集方法</t>
    <rPh sb="0" eb="3">
      <t>リヨウシャ</t>
    </rPh>
    <rPh sb="4" eb="6">
      <t>ボシュウ</t>
    </rPh>
    <rPh sb="6" eb="8">
      <t>ホウホウ</t>
    </rPh>
    <phoneticPr fontId="7"/>
  </si>
  <si>
    <t>また開所予定地周辺に設置されている就労継続支援事業所はどのようなものであるか記載してください。）</t>
    <rPh sb="2" eb="4">
      <t>カイショ</t>
    </rPh>
    <rPh sb="4" eb="7">
      <t>ヨテイチ</t>
    </rPh>
    <rPh sb="7" eb="9">
      <t>シュウヘン</t>
    </rPh>
    <rPh sb="10" eb="12">
      <t>セッチ</t>
    </rPh>
    <rPh sb="17" eb="19">
      <t>シュウロウ</t>
    </rPh>
    <rPh sb="19" eb="21">
      <t>ケイゾク</t>
    </rPh>
    <rPh sb="21" eb="23">
      <t>シエン</t>
    </rPh>
    <rPh sb="23" eb="26">
      <t>ジギョウショ</t>
    </rPh>
    <rPh sb="38" eb="40">
      <t>キサイ</t>
    </rPh>
    <phoneticPr fontId="7"/>
  </si>
  <si>
    <t>（パンフレット案等あれば添付してください。）</t>
    <rPh sb="7" eb="8">
      <t>アン</t>
    </rPh>
    <rPh sb="8" eb="9">
      <t>ナド</t>
    </rPh>
    <rPh sb="12" eb="14">
      <t>テンプ</t>
    </rPh>
    <phoneticPr fontId="7"/>
  </si>
  <si>
    <t>生産活動や訓練の内容</t>
    <rPh sb="0" eb="4">
      <t>セイサンカツドウ</t>
    </rPh>
    <rPh sb="5" eb="7">
      <t>クンレン</t>
    </rPh>
    <rPh sb="8" eb="10">
      <t>ナイヨウ</t>
    </rPh>
    <phoneticPr fontId="7"/>
  </si>
  <si>
    <t>（事業所が行う生産活動や訓練の内容について記載してください。）</t>
    <rPh sb="1" eb="4">
      <t>ジギョウショ</t>
    </rPh>
    <rPh sb="5" eb="6">
      <t>オコナ</t>
    </rPh>
    <rPh sb="7" eb="11">
      <t>セイサンカツドウ</t>
    </rPh>
    <rPh sb="12" eb="14">
      <t>クンレン</t>
    </rPh>
    <rPh sb="15" eb="17">
      <t>ナイヨウ</t>
    </rPh>
    <rPh sb="21" eb="23">
      <t>キサイ</t>
    </rPh>
    <phoneticPr fontId="7"/>
  </si>
  <si>
    <t>生産活動内容に対する需給状況</t>
    <rPh sb="0" eb="4">
      <t>セイサンカツドウ</t>
    </rPh>
    <rPh sb="4" eb="6">
      <t>ナイヨウ</t>
    </rPh>
    <rPh sb="7" eb="8">
      <t>タイ</t>
    </rPh>
    <rPh sb="10" eb="14">
      <t>ジュキュウジョウキョウ</t>
    </rPh>
    <phoneticPr fontId="7"/>
  </si>
  <si>
    <t>（実施する生産活動内容に関する需要と供給の状況を記載してください。</t>
    <rPh sb="1" eb="3">
      <t>ジッシ</t>
    </rPh>
    <rPh sb="5" eb="9">
      <t>セイサンカツドウ</t>
    </rPh>
    <rPh sb="9" eb="11">
      <t>ナイヨウ</t>
    </rPh>
    <rPh sb="12" eb="13">
      <t>カン</t>
    </rPh>
    <rPh sb="15" eb="17">
      <t>ジュヨウ</t>
    </rPh>
    <rPh sb="18" eb="20">
      <t>キョウキュウ</t>
    </rPh>
    <rPh sb="21" eb="23">
      <t>ジョウキョウ</t>
    </rPh>
    <rPh sb="24" eb="26">
      <t>キサイ</t>
    </rPh>
    <phoneticPr fontId="7"/>
  </si>
  <si>
    <t>　また生産活動シートを添付してください。）</t>
    <rPh sb="3" eb="7">
      <t>セイサンカツドウ</t>
    </rPh>
    <rPh sb="11" eb="13">
      <t>テンプ</t>
    </rPh>
    <phoneticPr fontId="7"/>
  </si>
  <si>
    <t>支援内容</t>
    <rPh sb="0" eb="4">
      <t>シエンナイヨウ</t>
    </rPh>
    <phoneticPr fontId="7"/>
  </si>
  <si>
    <t>（事業内容を通じて、どのようにして利用者の就労に必要な知識及び能力の向上を図るかを記載してください。）</t>
    <rPh sb="1" eb="5">
      <t>ジギョウナイヨウ</t>
    </rPh>
    <rPh sb="6" eb="7">
      <t>ツウ</t>
    </rPh>
    <rPh sb="17" eb="20">
      <t>リヨウシャ</t>
    </rPh>
    <rPh sb="21" eb="23">
      <t>シュウロウ</t>
    </rPh>
    <rPh sb="24" eb="26">
      <t>ヒツヨウ</t>
    </rPh>
    <rPh sb="27" eb="29">
      <t>チシキ</t>
    </rPh>
    <rPh sb="29" eb="30">
      <t>オヨ</t>
    </rPh>
    <rPh sb="31" eb="33">
      <t>ノウリョク</t>
    </rPh>
    <rPh sb="34" eb="36">
      <t>コウジョウ</t>
    </rPh>
    <rPh sb="37" eb="38">
      <t>ハカ</t>
    </rPh>
    <rPh sb="41" eb="43">
      <t>キサイ</t>
    </rPh>
    <phoneticPr fontId="7"/>
  </si>
  <si>
    <t>求職活動の支援の実施（求職活動における支援内容を記載してください。）</t>
    <rPh sb="0" eb="4">
      <t>キュウショクカツドウ</t>
    </rPh>
    <rPh sb="5" eb="7">
      <t>シエン</t>
    </rPh>
    <rPh sb="8" eb="10">
      <t>ジッシ</t>
    </rPh>
    <rPh sb="11" eb="15">
      <t>キュウショクカツドウ</t>
    </rPh>
    <rPh sb="19" eb="23">
      <t>シエンナイヨウ</t>
    </rPh>
    <rPh sb="24" eb="26">
      <t>キサイ</t>
    </rPh>
    <phoneticPr fontId="7"/>
  </si>
  <si>
    <t>就労継続支援A型事業所の利用者の給与は事業所が行う事業収益で賄う</t>
    <phoneticPr fontId="7"/>
  </si>
  <si>
    <t>必要があることを理解しています。</t>
    <rPh sb="0" eb="2">
      <t>ヒツヨウ</t>
    </rPh>
    <rPh sb="8" eb="10">
      <t>リカイ</t>
    </rPh>
    <phoneticPr fontId="7"/>
  </si>
  <si>
    <t>就労継続支援B型の利用者の工賃は、生産活動に係る事業収入から生産</t>
    <phoneticPr fontId="7"/>
  </si>
  <si>
    <t>活動に係る事業に必要な経費を控除した額に相当する金額を工賃とする</t>
    <rPh sb="0" eb="2">
      <t>カツドウ</t>
    </rPh>
    <rPh sb="3" eb="4">
      <t>カカ</t>
    </rPh>
    <rPh sb="5" eb="7">
      <t>ジギョウ</t>
    </rPh>
    <rPh sb="8" eb="10">
      <t>ヒツヨウ</t>
    </rPh>
    <rPh sb="11" eb="13">
      <t>ケイヒ</t>
    </rPh>
    <rPh sb="14" eb="16">
      <t>コウジョ</t>
    </rPh>
    <rPh sb="18" eb="19">
      <t>ガク</t>
    </rPh>
    <rPh sb="20" eb="22">
      <t>ソウトウ</t>
    </rPh>
    <rPh sb="24" eb="26">
      <t>キンガク</t>
    </rPh>
    <rPh sb="27" eb="29">
      <t>コウチン</t>
    </rPh>
    <phoneticPr fontId="7"/>
  </si>
  <si>
    <t>利用定員及びその根拠</t>
    <rPh sb="0" eb="4">
      <t>リヨウテイイン</t>
    </rPh>
    <rPh sb="4" eb="5">
      <t>オヨ</t>
    </rPh>
    <rPh sb="8" eb="10">
      <t>コンキョ</t>
    </rPh>
    <phoneticPr fontId="7"/>
  </si>
  <si>
    <t>４　職員体制及び研修計画</t>
    <rPh sb="2" eb="4">
      <t>ショクイン</t>
    </rPh>
    <rPh sb="4" eb="6">
      <t>タイセイ</t>
    </rPh>
    <rPh sb="6" eb="7">
      <t>オヨ</t>
    </rPh>
    <rPh sb="8" eb="12">
      <t>ケンシュウケイカク</t>
    </rPh>
    <phoneticPr fontId="7"/>
  </si>
  <si>
    <t>事業所の人員体制</t>
    <rPh sb="0" eb="3">
      <t>ジギョウショ</t>
    </rPh>
    <rPh sb="4" eb="8">
      <t>ジンインタイセイ</t>
    </rPh>
    <phoneticPr fontId="7"/>
  </si>
  <si>
    <t>（事業所に配置予定の役職や人数、常勤非常勤の別、勤務時間等を記載してください。）</t>
    <rPh sb="1" eb="4">
      <t>ジギョウショ</t>
    </rPh>
    <rPh sb="5" eb="7">
      <t>ハイチ</t>
    </rPh>
    <rPh sb="7" eb="9">
      <t>ヨテイ</t>
    </rPh>
    <rPh sb="10" eb="12">
      <t>ヤクショク</t>
    </rPh>
    <rPh sb="13" eb="15">
      <t>ニンズウ</t>
    </rPh>
    <rPh sb="16" eb="21">
      <t>ジョウキンヒジョウキン</t>
    </rPh>
    <rPh sb="22" eb="23">
      <t>ベツ</t>
    </rPh>
    <rPh sb="24" eb="28">
      <t>キンムジカン</t>
    </rPh>
    <rPh sb="28" eb="29">
      <t>ナド</t>
    </rPh>
    <rPh sb="30" eb="32">
      <t>キサイ</t>
    </rPh>
    <phoneticPr fontId="7"/>
  </si>
  <si>
    <t>委員会、研修や訓練等の実施予定</t>
    <phoneticPr fontId="7"/>
  </si>
  <si>
    <t>（	事業所において、開催が義務付けられている委員会の開催や研修や訓練等の実施計画）</t>
    <rPh sb="38" eb="40">
      <t>ケイカク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</si>
</sst>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quot;円&quot;"/>
    <numFmt numFmtId="177" formatCode="0.0%"/>
    <numFmt numFmtId="178" formatCode="#,##0;&quot;▲ &quot;#,##0&quot;円&quot;"/>
    <numFmt numFmtId="179" formatCode="#,##0_);[Red]\(#,##0\)"/>
  </numFmts>
  <fonts count="45">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b/>
      <sz val="11"/>
      <color theme="1"/>
      <name val="游ゴシック"/>
      <family val="2"/>
      <charset val="128"/>
      <scheme val="minor"/>
    </font>
    <font>
      <sz val="14"/>
      <color theme="1"/>
      <name val="ＭＳ ゴシック"/>
      <family val="3"/>
      <charset val="128"/>
    </font>
    <font>
      <sz val="18"/>
      <color theme="1"/>
      <name val="ＭＳ ゴシック"/>
      <family val="3"/>
      <charset val="128"/>
    </font>
    <font>
      <sz val="26"/>
      <color theme="1"/>
      <name val="ＭＳ ゴシック"/>
      <family val="3"/>
      <charset val="128"/>
    </font>
    <font>
      <sz val="6"/>
      <name val="游ゴシック"/>
      <family val="2"/>
      <charset val="128"/>
      <scheme val="minor"/>
    </font>
    <font>
      <sz val="9"/>
      <color rgb="FF000000"/>
      <name val="Meiryo UI"/>
      <family val="3"/>
      <charset val="128"/>
    </font>
    <font>
      <b/>
      <sz val="18"/>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6"/>
      <color theme="1"/>
      <name val="游ゴシック"/>
      <family val="3"/>
      <charset val="128"/>
      <scheme val="minor"/>
    </font>
    <font>
      <b/>
      <sz val="16"/>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1"/>
      <name val="游ゴシック"/>
      <family val="3"/>
      <charset val="128"/>
      <scheme val="minor"/>
    </font>
    <font>
      <b/>
      <sz val="11"/>
      <name val="游ゴシック"/>
      <family val="3"/>
      <charset val="128"/>
      <scheme val="minor"/>
    </font>
    <font>
      <b/>
      <sz val="12"/>
      <name val="游ゴシック"/>
      <family val="3"/>
      <charset val="128"/>
      <scheme val="minor"/>
    </font>
    <font>
      <sz val="12"/>
      <color rgb="FFFF0000"/>
      <name val="游ゴシック"/>
      <family val="3"/>
      <charset val="128"/>
      <scheme val="minor"/>
    </font>
    <font>
      <sz val="11"/>
      <name val="游ゴシック"/>
      <family val="2"/>
      <charset val="128"/>
      <scheme val="minor"/>
    </font>
    <font>
      <sz val="11"/>
      <color rgb="FFFF0000"/>
      <name val="游ゴシック"/>
      <family val="3"/>
      <charset val="128"/>
      <scheme val="minor"/>
    </font>
    <font>
      <sz val="10"/>
      <name val="游ゴシック"/>
      <family val="3"/>
      <charset val="128"/>
      <scheme val="minor"/>
    </font>
    <font>
      <sz val="12"/>
      <name val="游ゴシック"/>
      <family val="3"/>
      <charset val="128"/>
      <scheme val="minor"/>
    </font>
    <font>
      <b/>
      <sz val="14"/>
      <color rgb="FFFF0000"/>
      <name val="游ゴシック"/>
      <family val="3"/>
      <charset val="128"/>
      <scheme val="minor"/>
    </font>
    <font>
      <b/>
      <u/>
      <sz val="12"/>
      <name val="游ゴシック"/>
      <family val="3"/>
      <charset val="128"/>
      <scheme val="minor"/>
    </font>
    <font>
      <b/>
      <sz val="10"/>
      <color theme="1"/>
      <name val="游ゴシック"/>
      <family val="3"/>
      <charset val="128"/>
      <scheme val="minor"/>
    </font>
    <font>
      <b/>
      <sz val="14"/>
      <name val="游ゴシック"/>
      <family val="3"/>
      <charset val="128"/>
      <scheme val="minor"/>
    </font>
    <font>
      <sz val="14"/>
      <name val="游ゴシック"/>
      <family val="3"/>
      <charset val="128"/>
      <scheme val="minor"/>
    </font>
    <font>
      <sz val="10"/>
      <color theme="1"/>
      <name val="游ゴシック"/>
      <family val="2"/>
      <charset val="128"/>
      <scheme val="minor"/>
    </font>
    <font>
      <b/>
      <sz val="9"/>
      <name val="游ゴシック"/>
      <family val="3"/>
      <charset val="128"/>
      <scheme val="minor"/>
    </font>
    <font>
      <b/>
      <sz val="10"/>
      <name val="游ゴシック"/>
      <family val="3"/>
      <charset val="128"/>
      <scheme val="minor"/>
    </font>
    <font>
      <b/>
      <sz val="14"/>
      <color theme="1"/>
      <name val="BIZ UDPゴシック (太字)"/>
      <family val="3"/>
      <charset val="128"/>
    </font>
    <font>
      <b/>
      <sz val="12"/>
      <color theme="1"/>
      <name val="游ゴシックBIZ UDPゴシック (太字) (太字)"/>
      <family val="3"/>
      <charset val="128"/>
    </font>
    <font>
      <b/>
      <sz val="12"/>
      <name val="BIZ UDPゴシック"/>
      <family val="3"/>
      <charset val="128"/>
    </font>
    <font>
      <sz val="11"/>
      <color theme="1"/>
      <name val="BIZ UDPゴシック"/>
      <family val="3"/>
      <charset val="128"/>
    </font>
    <font>
      <b/>
      <sz val="12"/>
      <color rgb="FF000000"/>
      <name val="BIZ UDPゴシック"/>
      <family val="3"/>
      <charset val="128"/>
    </font>
    <font>
      <b/>
      <sz val="11"/>
      <color theme="1"/>
      <name val="BIZ UDPゴシック"/>
      <family val="3"/>
      <charset val="128"/>
    </font>
    <font>
      <b/>
      <sz val="10.5"/>
      <color rgb="FF000000"/>
      <name val="BIZ UDPゴシック"/>
      <family val="3"/>
      <charset val="128"/>
    </font>
    <font>
      <b/>
      <sz val="10.5"/>
      <name val="BIZ UDPゴシック"/>
      <family val="3"/>
      <charset val="128"/>
    </font>
    <font>
      <sz val="10.5"/>
      <color rgb="FF000000"/>
      <name val="Arial"/>
      <family val="2"/>
    </font>
    <font>
      <b/>
      <sz val="10.5"/>
      <color rgb="FFFF0000"/>
      <name val="BIZ UDPゴシック"/>
      <family val="3"/>
      <charset val="128"/>
    </font>
    <font>
      <b/>
      <sz val="12"/>
      <color rgb="FFFF0000"/>
      <name val="BIZ UDPゴシック"/>
      <family val="3"/>
      <charset val="128"/>
    </font>
  </fonts>
  <fills count="9">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4" tint="0.7999816888943144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thin">
        <color indexed="64"/>
      </top>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96">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4" fillId="0" borderId="2" xfId="0" applyFont="1" applyBorder="1">
      <alignment vertical="center"/>
    </xf>
    <xf numFmtId="0" fontId="4" fillId="0" borderId="0" xfId="0" applyFont="1" applyBorder="1">
      <alignment vertical="center"/>
    </xf>
    <xf numFmtId="0" fontId="4" fillId="0" borderId="3" xfId="0" applyFont="1" applyBorder="1">
      <alignment vertical="center"/>
    </xf>
    <xf numFmtId="0" fontId="4" fillId="0" borderId="0" xfId="0" applyFont="1" applyAlignment="1">
      <alignment horizontal="right" vertical="center"/>
    </xf>
    <xf numFmtId="0" fontId="9" fillId="0" borderId="0" xfId="0" applyFont="1" applyAlignment="1">
      <alignment horizontal="center" vertical="center"/>
    </xf>
    <xf numFmtId="0" fontId="10" fillId="0" borderId="0" xfId="0" applyFont="1" applyAlignment="1">
      <alignment horizontal="right" vertical="center"/>
    </xf>
    <xf numFmtId="0" fontId="0" fillId="3" borderId="7" xfId="0" applyFill="1" applyBorder="1" applyAlignment="1">
      <alignment horizontal="left" vertical="center"/>
    </xf>
    <xf numFmtId="0" fontId="11" fillId="0" borderId="0" xfId="0" applyFont="1" applyAlignment="1">
      <alignment horizontal="right" vertical="center"/>
    </xf>
    <xf numFmtId="0" fontId="0" fillId="3" borderId="11" xfId="0" applyFill="1" applyBorder="1" applyAlignment="1">
      <alignment horizontal="left" vertical="center"/>
    </xf>
    <xf numFmtId="0" fontId="0" fillId="3" borderId="12" xfId="0" applyFill="1" applyBorder="1" applyAlignment="1">
      <alignment horizontal="left" vertical="center"/>
    </xf>
    <xf numFmtId="0" fontId="13" fillId="0" borderId="0" xfId="0" applyFont="1" applyAlignment="1">
      <alignment horizontal="center" vertical="center"/>
    </xf>
    <xf numFmtId="0" fontId="14" fillId="0" borderId="0" xfId="0" applyFont="1">
      <alignment vertical="center"/>
    </xf>
    <xf numFmtId="0" fontId="15" fillId="0" borderId="0" xfId="0" applyFont="1">
      <alignment vertical="center"/>
    </xf>
    <xf numFmtId="0" fontId="0" fillId="0" borderId="0" xfId="0" applyAlignment="1">
      <alignment horizontal="right"/>
    </xf>
    <xf numFmtId="0" fontId="0" fillId="0" borderId="0" xfId="0" applyAlignment="1">
      <alignment horizontal="left" vertical="center"/>
    </xf>
    <xf numFmtId="0" fontId="16" fillId="0" borderId="0" xfId="0" applyFont="1" applyAlignment="1">
      <alignment horizontal="center" vertical="center"/>
    </xf>
    <xf numFmtId="0" fontId="17" fillId="0" borderId="0" xfId="0" applyFont="1">
      <alignment vertical="center"/>
    </xf>
    <xf numFmtId="0" fontId="18" fillId="0" borderId="0" xfId="0" applyFont="1">
      <alignment vertical="center"/>
    </xf>
    <xf numFmtId="0" fontId="0" fillId="0" borderId="0" xfId="0" applyAlignment="1">
      <alignment horizontal="right" vertical="center"/>
    </xf>
    <xf numFmtId="0" fontId="19" fillId="3" borderId="1" xfId="0" applyFont="1" applyFill="1" applyBorder="1" applyAlignment="1">
      <alignment horizontal="center" vertical="center"/>
    </xf>
    <xf numFmtId="0" fontId="19" fillId="3" borderId="20" xfId="0" applyFont="1" applyFill="1" applyBorder="1" applyAlignment="1">
      <alignment horizontal="center" vertical="center"/>
    </xf>
    <xf numFmtId="0" fontId="19" fillId="4" borderId="3" xfId="0" applyFont="1" applyFill="1" applyBorder="1" applyAlignment="1">
      <alignment horizontal="right" vertical="center"/>
    </xf>
    <xf numFmtId="0" fontId="2" fillId="0" borderId="0" xfId="0" applyFont="1">
      <alignment vertical="center"/>
    </xf>
    <xf numFmtId="0" fontId="18" fillId="5" borderId="0" xfId="0" applyFont="1" applyFill="1">
      <alignment vertical="center"/>
    </xf>
    <xf numFmtId="0" fontId="20" fillId="0" borderId="0" xfId="0" applyFont="1">
      <alignment vertical="center"/>
    </xf>
    <xf numFmtId="0" fontId="11" fillId="0" borderId="0" xfId="0" applyFont="1">
      <alignment vertical="center"/>
    </xf>
    <xf numFmtId="0" fontId="21" fillId="0" borderId="0" xfId="0" applyFont="1">
      <alignment vertical="center"/>
    </xf>
    <xf numFmtId="0" fontId="22" fillId="0" borderId="0" xfId="0" applyFont="1">
      <alignment vertical="center"/>
    </xf>
    <xf numFmtId="0" fontId="24" fillId="4" borderId="3" xfId="0" applyFont="1" applyFill="1" applyBorder="1">
      <alignment vertical="center"/>
    </xf>
    <xf numFmtId="0" fontId="19" fillId="4" borderId="27" xfId="0" applyFont="1" applyFill="1" applyBorder="1" applyAlignment="1">
      <alignment horizontal="center" vertical="center"/>
    </xf>
    <xf numFmtId="0" fontId="19" fillId="4" borderId="21" xfId="0" applyFont="1" applyFill="1" applyBorder="1" applyAlignment="1">
      <alignment horizontal="center" vertical="center"/>
    </xf>
    <xf numFmtId="0" fontId="2" fillId="0" borderId="0" xfId="0" applyFont="1" applyAlignment="1">
      <alignment vertical="center" wrapText="1"/>
    </xf>
    <xf numFmtId="0" fontId="23" fillId="0" borderId="0" xfId="0" applyFont="1" applyAlignment="1">
      <alignment vertical="center" wrapText="1"/>
    </xf>
    <xf numFmtId="0" fontId="18" fillId="4" borderId="3" xfId="0" applyFont="1" applyFill="1" applyBorder="1" applyAlignment="1">
      <alignment horizontal="right" vertical="center"/>
    </xf>
    <xf numFmtId="0" fontId="18" fillId="3" borderId="29" xfId="0" applyFont="1" applyFill="1" applyBorder="1" applyAlignment="1">
      <alignment horizontal="left" vertical="center" shrinkToFit="1"/>
    </xf>
    <xf numFmtId="0" fontId="18" fillId="3" borderId="15" xfId="0" applyFont="1" applyFill="1" applyBorder="1" applyAlignment="1">
      <alignment horizontal="center" vertical="center" shrinkToFit="1"/>
    </xf>
    <xf numFmtId="176" fontId="18" fillId="3" borderId="32" xfId="0" applyNumberFormat="1" applyFont="1" applyFill="1" applyBorder="1" applyAlignment="1">
      <alignment horizontal="right"/>
    </xf>
    <xf numFmtId="0" fontId="18" fillId="3" borderId="19" xfId="0" applyFont="1" applyFill="1" applyBorder="1" applyAlignment="1">
      <alignment horizontal="left" vertical="center" shrinkToFit="1"/>
    </xf>
    <xf numFmtId="0" fontId="18" fillId="3" borderId="13" xfId="0" applyFont="1" applyFill="1" applyBorder="1" applyAlignment="1">
      <alignment horizontal="center" vertical="center" shrinkToFit="1"/>
    </xf>
    <xf numFmtId="176" fontId="18" fillId="3" borderId="20" xfId="0" applyNumberFormat="1" applyFont="1" applyFill="1" applyBorder="1" applyAlignment="1">
      <alignment horizontal="right"/>
    </xf>
    <xf numFmtId="0" fontId="18" fillId="3" borderId="33" xfId="0" applyFont="1" applyFill="1" applyBorder="1" applyAlignment="1">
      <alignment horizontal="left" vertical="center" shrinkToFit="1"/>
    </xf>
    <xf numFmtId="0" fontId="18" fillId="3" borderId="25" xfId="0" applyFont="1" applyFill="1" applyBorder="1" applyAlignment="1">
      <alignment horizontal="center" vertical="center" shrinkToFit="1"/>
    </xf>
    <xf numFmtId="176" fontId="18" fillId="3" borderId="36" xfId="0" applyNumberFormat="1" applyFont="1" applyFill="1" applyBorder="1" applyAlignment="1">
      <alignment horizontal="right"/>
    </xf>
    <xf numFmtId="0" fontId="0" fillId="0" borderId="37" xfId="0" applyBorder="1">
      <alignment vertical="center"/>
    </xf>
    <xf numFmtId="0" fontId="19" fillId="0" borderId="0" xfId="0" applyFont="1" applyAlignment="1">
      <alignment horizontal="right" vertical="center"/>
    </xf>
    <xf numFmtId="176" fontId="18" fillId="0" borderId="23" xfId="0" applyNumberFormat="1" applyFont="1" applyBorder="1" applyAlignment="1">
      <alignment horizontal="right"/>
    </xf>
    <xf numFmtId="0" fontId="18" fillId="0" borderId="0" xfId="0" applyFont="1" applyAlignment="1">
      <alignment horizontal="left" vertical="top" wrapText="1"/>
    </xf>
    <xf numFmtId="0" fontId="17" fillId="4" borderId="1" xfId="0" applyFont="1" applyFill="1" applyBorder="1" applyAlignment="1">
      <alignment horizontal="center" vertical="center"/>
    </xf>
    <xf numFmtId="0" fontId="20" fillId="4" borderId="21" xfId="0" applyFont="1" applyFill="1" applyBorder="1" applyAlignment="1">
      <alignment horizontal="center" vertical="center"/>
    </xf>
    <xf numFmtId="0" fontId="17" fillId="0" borderId="3" xfId="0" applyFont="1" applyBorder="1" applyAlignment="1">
      <alignment horizontal="center" vertical="center"/>
    </xf>
    <xf numFmtId="176" fontId="25" fillId="3" borderId="38" xfId="0" applyNumberFormat="1" applyFont="1" applyFill="1" applyBorder="1" applyAlignment="1">
      <alignment horizontal="right" shrinkToFit="1"/>
    </xf>
    <xf numFmtId="0" fontId="21" fillId="0" borderId="0" xfId="0" applyFont="1" applyAlignment="1">
      <alignment vertical="center" wrapText="1"/>
    </xf>
    <xf numFmtId="0" fontId="18" fillId="0" borderId="0" xfId="0" applyFont="1" applyAlignment="1">
      <alignment horizontal="left" vertical="center"/>
    </xf>
    <xf numFmtId="0" fontId="14" fillId="4" borderId="21" xfId="0" applyFont="1" applyFill="1" applyBorder="1" applyAlignment="1">
      <alignment horizontal="center" vertical="center" shrinkToFit="1"/>
    </xf>
    <xf numFmtId="0" fontId="14" fillId="4" borderId="1" xfId="0" applyFont="1" applyFill="1" applyBorder="1" applyAlignment="1">
      <alignment horizontal="center" vertical="center" shrinkToFit="1"/>
    </xf>
    <xf numFmtId="176" fontId="25" fillId="3" borderId="7" xfId="0" applyNumberFormat="1" applyFont="1" applyFill="1" applyBorder="1" applyAlignment="1">
      <alignment horizontal="right" shrinkToFit="1"/>
    </xf>
    <xf numFmtId="177" fontId="0" fillId="0" borderId="3" xfId="0" applyNumberFormat="1" applyBorder="1" applyAlignment="1">
      <alignment horizontal="right"/>
    </xf>
    <xf numFmtId="0" fontId="0" fillId="3" borderId="39" xfId="0" applyFill="1" applyBorder="1" applyAlignment="1">
      <alignment horizontal="center" vertical="center" wrapText="1" shrinkToFit="1"/>
    </xf>
    <xf numFmtId="0" fontId="0" fillId="3" borderId="39" xfId="0" applyFill="1" applyBorder="1" applyAlignment="1">
      <alignment horizontal="left" vertical="center" shrinkToFit="1"/>
    </xf>
    <xf numFmtId="0" fontId="0" fillId="3" borderId="32" xfId="0" applyFill="1" applyBorder="1" applyAlignment="1">
      <alignment horizontal="left" vertical="center" shrinkToFit="1"/>
    </xf>
    <xf numFmtId="176" fontId="25" fillId="3" borderId="40" xfId="0" applyNumberFormat="1" applyFont="1" applyFill="1" applyBorder="1" applyAlignment="1">
      <alignment horizontal="right" shrinkToFit="1"/>
    </xf>
    <xf numFmtId="0" fontId="0" fillId="3" borderId="1" xfId="0" applyFill="1" applyBorder="1" applyAlignment="1">
      <alignment horizontal="left" vertical="center" shrinkToFit="1"/>
    </xf>
    <xf numFmtId="0" fontId="0" fillId="3" borderId="20" xfId="0" applyFill="1" applyBorder="1" applyAlignment="1">
      <alignment horizontal="left" vertical="center" shrinkToFit="1"/>
    </xf>
    <xf numFmtId="176" fontId="25" fillId="3" borderId="12" xfId="0" applyNumberFormat="1" applyFont="1" applyFill="1" applyBorder="1" applyAlignment="1">
      <alignment horizontal="right" shrinkToFit="1"/>
    </xf>
    <xf numFmtId="0" fontId="0" fillId="3" borderId="41" xfId="0" applyFill="1" applyBorder="1" applyAlignment="1">
      <alignment horizontal="left" vertical="center" shrinkToFit="1"/>
    </xf>
    <xf numFmtId="0" fontId="0" fillId="3" borderId="36" xfId="0" applyFill="1" applyBorder="1" applyAlignment="1">
      <alignment horizontal="left" vertical="center" shrinkToFit="1"/>
    </xf>
    <xf numFmtId="176" fontId="25" fillId="0" borderId="0" xfId="0" applyNumberFormat="1" applyFont="1" applyAlignment="1">
      <alignment horizontal="right"/>
    </xf>
    <xf numFmtId="176" fontId="25" fillId="0" borderId="1" xfId="0" applyNumberFormat="1" applyFont="1" applyBorder="1" applyAlignment="1">
      <alignment horizontal="right"/>
    </xf>
    <xf numFmtId="176" fontId="11" fillId="6" borderId="21" xfId="0" applyNumberFormat="1" applyFont="1" applyFill="1" applyBorder="1" applyAlignment="1">
      <alignment horizontal="right"/>
    </xf>
    <xf numFmtId="0" fontId="11" fillId="0" borderId="3" xfId="0" applyFont="1" applyBorder="1" applyAlignment="1">
      <alignment horizontal="left" vertical="center"/>
    </xf>
    <xf numFmtId="0" fontId="11" fillId="0" borderId="13" xfId="0" applyFont="1" applyBorder="1" applyAlignment="1">
      <alignment horizontal="left" vertical="center"/>
    </xf>
    <xf numFmtId="176" fontId="25" fillId="3" borderId="11" xfId="0" applyNumberFormat="1" applyFont="1" applyFill="1" applyBorder="1" applyAlignment="1">
      <alignment horizontal="right" shrinkToFit="1"/>
    </xf>
    <xf numFmtId="176" fontId="25" fillId="3" borderId="26" xfId="0" applyNumberFormat="1" applyFont="1" applyFill="1" applyBorder="1" applyAlignment="1">
      <alignment horizontal="right" shrinkToFit="1"/>
    </xf>
    <xf numFmtId="178" fontId="25" fillId="0" borderId="23" xfId="0" applyNumberFormat="1" applyFont="1" applyBorder="1" applyAlignment="1">
      <alignment horizontal="right" shrinkToFit="1"/>
    </xf>
    <xf numFmtId="176" fontId="25" fillId="3" borderId="51" xfId="0" applyNumberFormat="1" applyFont="1" applyFill="1" applyBorder="1" applyAlignment="1">
      <alignment horizontal="right" shrinkToFit="1"/>
    </xf>
    <xf numFmtId="178" fontId="25" fillId="0" borderId="52" xfId="0" applyNumberFormat="1" applyFont="1" applyBorder="1" applyAlignment="1">
      <alignment horizontal="right" shrinkToFit="1"/>
    </xf>
    <xf numFmtId="0" fontId="18" fillId="0" borderId="3" xfId="0" applyFont="1" applyBorder="1" applyAlignment="1">
      <alignment vertical="center" shrinkToFit="1"/>
    </xf>
    <xf numFmtId="176" fontId="25" fillId="3" borderId="63" xfId="0" applyNumberFormat="1" applyFont="1" applyFill="1" applyBorder="1" applyAlignment="1">
      <alignment shrinkToFit="1"/>
    </xf>
    <xf numFmtId="179" fontId="0" fillId="0" borderId="0" xfId="0" applyNumberFormat="1">
      <alignment vertical="center"/>
    </xf>
    <xf numFmtId="176" fontId="25" fillId="3" borderId="12" xfId="0" applyNumberFormat="1" applyFont="1" applyFill="1" applyBorder="1" applyAlignment="1">
      <alignment shrinkToFit="1"/>
    </xf>
    <xf numFmtId="0" fontId="0" fillId="0" borderId="1" xfId="0" applyBorder="1" applyAlignment="1">
      <alignment horizontal="right" vertical="center"/>
    </xf>
    <xf numFmtId="176" fontId="25" fillId="0" borderId="23" xfId="0" applyNumberFormat="1" applyFont="1" applyBorder="1" applyAlignment="1">
      <alignment shrinkToFit="1"/>
    </xf>
    <xf numFmtId="0" fontId="11" fillId="0" borderId="0" xfId="0" applyFont="1" applyAlignment="1">
      <alignment horizontal="left" vertical="center"/>
    </xf>
    <xf numFmtId="176" fontId="25" fillId="0" borderId="0" xfId="0" applyNumberFormat="1" applyFont="1" applyAlignment="1"/>
    <xf numFmtId="0" fontId="19" fillId="3" borderId="18" xfId="0" applyFont="1" applyFill="1" applyBorder="1" applyAlignment="1">
      <alignment horizontal="center" vertical="center"/>
    </xf>
    <xf numFmtId="178" fontId="25" fillId="0" borderId="22" xfId="0" applyNumberFormat="1" applyFont="1" applyBorder="1" applyAlignment="1">
      <alignment horizontal="right" shrinkToFit="1"/>
    </xf>
    <xf numFmtId="0" fontId="19" fillId="3" borderId="13" xfId="0" applyFont="1" applyFill="1" applyBorder="1" applyAlignment="1">
      <alignment horizontal="center" vertical="center"/>
    </xf>
    <xf numFmtId="0" fontId="0" fillId="3" borderId="1" xfId="0" applyFill="1" applyBorder="1" applyAlignment="1">
      <alignment horizontal="center" vertical="center" shrinkToFit="1"/>
    </xf>
    <xf numFmtId="0" fontId="0" fillId="3" borderId="41" xfId="0" applyFill="1" applyBorder="1" applyAlignment="1">
      <alignment horizontal="center" vertical="center" shrinkToFit="1"/>
    </xf>
    <xf numFmtId="38" fontId="14" fillId="0" borderId="0" xfId="1" applyFont="1">
      <alignment vertical="center"/>
    </xf>
    <xf numFmtId="0" fontId="17" fillId="0" borderId="0" xfId="0" applyFont="1" applyAlignment="1">
      <alignment horizontal="left" vertical="center"/>
    </xf>
    <xf numFmtId="176" fontId="20" fillId="0" borderId="0" xfId="0" applyNumberFormat="1" applyFont="1" applyAlignment="1"/>
    <xf numFmtId="177" fontId="14" fillId="0" borderId="0" xfId="2" applyNumberFormat="1" applyFont="1">
      <alignment vertical="center"/>
    </xf>
    <xf numFmtId="0" fontId="35" fillId="0" borderId="0" xfId="0" applyFont="1">
      <alignment vertical="center"/>
    </xf>
    <xf numFmtId="0" fontId="36" fillId="0" borderId="0" xfId="0" applyFont="1" applyAlignment="1">
      <alignment horizontal="left" vertical="center" readingOrder="1"/>
    </xf>
    <xf numFmtId="0" fontId="37" fillId="0" borderId="0" xfId="0" applyFont="1">
      <alignment vertical="center"/>
    </xf>
    <xf numFmtId="0" fontId="38" fillId="0" borderId="0" xfId="0" applyFont="1" applyAlignment="1">
      <alignment horizontal="right" vertical="center" readingOrder="1"/>
    </xf>
    <xf numFmtId="0" fontId="39" fillId="0" borderId="0" xfId="0" applyFont="1">
      <alignment vertical="center"/>
    </xf>
    <xf numFmtId="0" fontId="38" fillId="0" borderId="0" xfId="0" applyFont="1" applyAlignment="1">
      <alignment horizontal="left" vertical="center" indent="4" readingOrder="1"/>
    </xf>
    <xf numFmtId="0" fontId="38" fillId="0" borderId="0" xfId="0" applyFont="1" applyAlignment="1">
      <alignment horizontal="left" vertical="center" readingOrder="1"/>
    </xf>
    <xf numFmtId="0" fontId="36" fillId="8" borderId="64" xfId="0" applyFont="1" applyFill="1" applyBorder="1" applyAlignment="1">
      <alignment horizontal="center" vertical="center" wrapText="1" readingOrder="1"/>
    </xf>
    <xf numFmtId="0" fontId="36" fillId="8" borderId="65" xfId="0" applyFont="1" applyFill="1" applyBorder="1" applyAlignment="1">
      <alignment horizontal="center" vertical="center" wrapText="1" readingOrder="1"/>
    </xf>
    <xf numFmtId="0" fontId="36" fillId="8" borderId="66" xfId="0" applyFont="1" applyFill="1" applyBorder="1" applyAlignment="1">
      <alignment horizontal="center" vertical="center" wrapText="1" readingOrder="1"/>
    </xf>
    <xf numFmtId="0" fontId="40" fillId="0" borderId="64" xfId="0" applyFont="1" applyBorder="1" applyAlignment="1">
      <alignment horizontal="left" vertical="center" wrapText="1" readingOrder="1"/>
    </xf>
    <xf numFmtId="0" fontId="40" fillId="0" borderId="65" xfId="0" applyFont="1" applyBorder="1" applyAlignment="1">
      <alignment horizontal="left" vertical="center" wrapText="1" readingOrder="1"/>
    </xf>
    <xf numFmtId="0" fontId="41" fillId="0" borderId="65" xfId="0" applyFont="1" applyBorder="1" applyAlignment="1">
      <alignment horizontal="left" vertical="center" wrapText="1" readingOrder="1"/>
    </xf>
    <xf numFmtId="0" fontId="42" fillId="0" borderId="66" xfId="0" applyFont="1" applyBorder="1" applyAlignment="1">
      <alignment horizontal="left" vertical="center" wrapText="1" indent="1" readingOrder="1"/>
    </xf>
    <xf numFmtId="0" fontId="40" fillId="0" borderId="66" xfId="0" applyFont="1" applyBorder="1" applyAlignment="1">
      <alignment horizontal="left" vertical="center" wrapText="1" readingOrder="1"/>
    </xf>
    <xf numFmtId="0" fontId="40" fillId="0" borderId="67" xfId="0" applyFont="1" applyBorder="1" applyAlignment="1">
      <alignment horizontal="left" vertical="center" wrapText="1" readingOrder="1"/>
    </xf>
    <xf numFmtId="0" fontId="40" fillId="0" borderId="68" xfId="0" applyFont="1" applyBorder="1" applyAlignment="1">
      <alignment horizontal="left" vertical="center" wrapText="1" readingOrder="1"/>
    </xf>
    <xf numFmtId="0" fontId="41" fillId="0" borderId="68" xfId="0" applyFont="1" applyBorder="1" applyAlignment="1">
      <alignment horizontal="left" vertical="center" wrapText="1" readingOrder="1"/>
    </xf>
    <xf numFmtId="0" fontId="42" fillId="0" borderId="69" xfId="0" applyFont="1" applyBorder="1" applyAlignment="1">
      <alignment horizontal="left" vertical="center" wrapText="1" indent="1" readingOrder="1"/>
    </xf>
    <xf numFmtId="0" fontId="3" fillId="0" borderId="0" xfId="0" applyFont="1">
      <alignment vertical="center"/>
    </xf>
    <xf numFmtId="0" fontId="38" fillId="0" borderId="72" xfId="0" applyFont="1" applyBorder="1" applyAlignment="1">
      <alignment horizontal="left" vertical="center" wrapText="1" readingOrder="1"/>
    </xf>
    <xf numFmtId="0" fontId="38" fillId="0" borderId="23" xfId="0" applyFont="1" applyBorder="1" applyAlignment="1">
      <alignment horizontal="left" vertical="center" wrapText="1" readingOrder="1"/>
    </xf>
    <xf numFmtId="0" fontId="38" fillId="0" borderId="1" xfId="0" applyFont="1" applyBorder="1" applyAlignment="1">
      <alignment horizontal="left" vertical="center" wrapText="1" readingOrder="1"/>
    </xf>
    <xf numFmtId="0" fontId="38" fillId="0" borderId="41" xfId="0" applyFont="1" applyBorder="1" applyAlignment="1">
      <alignment horizontal="left" vertical="center" wrapText="1" readingOrder="1"/>
    </xf>
    <xf numFmtId="49" fontId="14" fillId="0" borderId="0" xfId="0" applyNumberFormat="1" applyFont="1">
      <alignment vertical="center"/>
    </xf>
    <xf numFmtId="0" fontId="4" fillId="0" borderId="38" xfId="0" applyFont="1" applyBorder="1" applyAlignment="1">
      <alignment horizontal="center" vertical="center"/>
    </xf>
    <xf numFmtId="0" fontId="4" fillId="0" borderId="0" xfId="0" applyFont="1" applyBorder="1" applyAlignment="1">
      <alignment horizontal="right" vertical="center"/>
    </xf>
    <xf numFmtId="0" fontId="4" fillId="0" borderId="2" xfId="0" applyFont="1" applyBorder="1" applyAlignment="1">
      <alignment vertical="center"/>
    </xf>
    <xf numFmtId="0" fontId="4" fillId="0" borderId="0" xfId="0" applyFont="1" applyBorder="1" applyAlignment="1">
      <alignment vertical="top" wrapText="1"/>
    </xf>
    <xf numFmtId="0" fontId="4" fillId="0" borderId="13" xfId="0" applyFont="1" applyBorder="1">
      <alignment vertical="center"/>
    </xf>
    <xf numFmtId="0" fontId="4" fillId="0" borderId="28" xfId="0" applyFont="1" applyBorder="1" applyAlignment="1">
      <alignment vertical="center"/>
    </xf>
    <xf numFmtId="0" fontId="4" fillId="0" borderId="59" xfId="0" applyFont="1" applyBorder="1" applyAlignment="1">
      <alignment vertical="center"/>
    </xf>
    <xf numFmtId="0" fontId="4" fillId="0" borderId="1" xfId="0" applyFont="1" applyBorder="1" applyAlignment="1">
      <alignment horizontal="center" vertical="center"/>
    </xf>
    <xf numFmtId="0" fontId="4" fillId="0" borderId="77" xfId="0" applyFont="1" applyBorder="1" applyAlignment="1">
      <alignment vertical="top" wrapText="1"/>
    </xf>
    <xf numFmtId="0" fontId="4" fillId="0" borderId="0"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77" xfId="0" applyFont="1" applyBorder="1" applyAlignment="1">
      <alignment vertical="top" wrapText="1"/>
    </xf>
    <xf numFmtId="0" fontId="4" fillId="0" borderId="0" xfId="0" applyFont="1" applyBorder="1" applyAlignment="1">
      <alignment vertical="top" wrapText="1"/>
    </xf>
    <xf numFmtId="0" fontId="4" fillId="0" borderId="78"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0" xfId="0" applyFont="1" applyFill="1" applyAlignment="1">
      <alignment horizontal="center" vertical="center"/>
    </xf>
    <xf numFmtId="0" fontId="14" fillId="4" borderId="3" xfId="0" applyFont="1" applyFill="1" applyBorder="1" applyAlignment="1">
      <alignment horizontal="right" vertical="center"/>
    </xf>
    <xf numFmtId="0" fontId="14" fillId="4" borderId="13" xfId="0" applyFont="1" applyFill="1" applyBorder="1" applyAlignment="1">
      <alignment horizontal="right" vertical="center"/>
    </xf>
    <xf numFmtId="0" fontId="14" fillId="3" borderId="14"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8" xfId="0" applyFont="1" applyFill="1" applyBorder="1" applyAlignment="1">
      <alignment horizontal="center" vertical="center"/>
    </xf>
    <xf numFmtId="0" fontId="19" fillId="4" borderId="3" xfId="0" applyFont="1" applyFill="1" applyBorder="1" applyAlignment="1">
      <alignment horizontal="right" vertical="center"/>
    </xf>
    <xf numFmtId="0" fontId="19" fillId="4" borderId="13" xfId="0" applyFont="1" applyFill="1" applyBorder="1" applyAlignment="1">
      <alignment horizontal="right" vertical="center"/>
    </xf>
    <xf numFmtId="0" fontId="19" fillId="3" borderId="19" xfId="0" applyFont="1" applyFill="1" applyBorder="1" applyAlignment="1">
      <alignment horizontal="center" vertical="center"/>
    </xf>
    <xf numFmtId="0" fontId="19" fillId="3" borderId="1" xfId="0" applyFont="1" applyFill="1" applyBorder="1" applyAlignment="1">
      <alignment horizontal="center" vertical="center"/>
    </xf>
    <xf numFmtId="0" fontId="19" fillId="3" borderId="17"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18" xfId="0" applyFont="1" applyFill="1" applyBorder="1" applyAlignment="1">
      <alignment horizontal="center" vertical="center"/>
    </xf>
    <xf numFmtId="0" fontId="19" fillId="4" borderId="21" xfId="0" applyFont="1" applyFill="1" applyBorder="1" applyAlignment="1">
      <alignment horizontal="center" vertical="center"/>
    </xf>
    <xf numFmtId="0" fontId="19" fillId="4" borderId="22" xfId="0" applyFont="1" applyFill="1" applyBorder="1" applyAlignment="1">
      <alignment horizontal="center" vertical="center"/>
    </xf>
    <xf numFmtId="0" fontId="19" fillId="4" borderId="23" xfId="0" applyFont="1" applyFill="1" applyBorder="1" applyAlignment="1">
      <alignment horizontal="center" vertical="center"/>
    </xf>
    <xf numFmtId="0" fontId="19" fillId="3" borderId="17" xfId="0" applyFont="1" applyFill="1" applyBorder="1" applyAlignment="1">
      <alignment horizontal="right" vertical="center"/>
    </xf>
    <xf numFmtId="0" fontId="19" fillId="3" borderId="13" xfId="0" applyFont="1" applyFill="1" applyBorder="1" applyAlignment="1">
      <alignment horizontal="right" vertical="center"/>
    </xf>
    <xf numFmtId="0" fontId="19" fillId="3" borderId="18" xfId="0" applyFont="1" applyFill="1" applyBorder="1" applyAlignment="1">
      <alignment horizontal="right" vertical="center"/>
    </xf>
    <xf numFmtId="0" fontId="19" fillId="3" borderId="24" xfId="0" applyFont="1" applyFill="1" applyBorder="1" applyAlignment="1">
      <alignment horizontal="center" vertical="center"/>
    </xf>
    <xf numFmtId="0" fontId="19" fillId="3" borderId="25" xfId="0" applyFont="1" applyFill="1" applyBorder="1" applyAlignment="1">
      <alignment horizontal="center" vertical="center"/>
    </xf>
    <xf numFmtId="0" fontId="19" fillId="3" borderId="26" xfId="0" applyFont="1" applyFill="1" applyBorder="1" applyAlignment="1">
      <alignment horizontal="center" vertical="center"/>
    </xf>
    <xf numFmtId="177" fontId="0" fillId="3" borderId="17" xfId="0" applyNumberFormat="1" applyFill="1" applyBorder="1" applyAlignment="1">
      <alignment horizontal="center"/>
    </xf>
    <xf numFmtId="177" fontId="0" fillId="3" borderId="2" xfId="0" applyNumberFormat="1" applyFill="1" applyBorder="1" applyAlignment="1">
      <alignment horizontal="center"/>
    </xf>
    <xf numFmtId="0" fontId="19" fillId="4" borderId="27" xfId="0" applyFont="1" applyFill="1" applyBorder="1" applyAlignment="1">
      <alignment horizontal="center" vertical="center"/>
    </xf>
    <xf numFmtId="0" fontId="19" fillId="4" borderId="28" xfId="0" applyFont="1" applyFill="1" applyBorder="1" applyAlignment="1">
      <alignment horizontal="center" vertical="center"/>
    </xf>
    <xf numFmtId="0" fontId="0" fillId="3" borderId="30" xfId="0" applyFill="1" applyBorder="1" applyAlignment="1">
      <alignment horizontal="left" vertical="center"/>
    </xf>
    <xf numFmtId="0" fontId="0" fillId="3" borderId="31" xfId="0" applyFill="1" applyBorder="1" applyAlignment="1">
      <alignment horizontal="left" vertical="center"/>
    </xf>
    <xf numFmtId="0" fontId="0" fillId="3" borderId="3" xfId="0" applyFill="1" applyBorder="1" applyAlignment="1">
      <alignment horizontal="left" vertical="center"/>
    </xf>
    <xf numFmtId="0" fontId="0" fillId="3" borderId="2" xfId="0" applyFill="1" applyBorder="1" applyAlignment="1">
      <alignment horizontal="left" vertical="center"/>
    </xf>
    <xf numFmtId="0" fontId="0" fillId="3" borderId="34" xfId="0" applyFill="1" applyBorder="1" applyAlignment="1">
      <alignment horizontal="left" vertical="center"/>
    </xf>
    <xf numFmtId="0" fontId="0" fillId="3" borderId="35" xfId="0" applyFill="1" applyBorder="1" applyAlignment="1">
      <alignment horizontal="left" vertical="center"/>
    </xf>
    <xf numFmtId="0" fontId="19" fillId="4" borderId="37" xfId="0" applyFont="1" applyFill="1" applyBorder="1" applyAlignment="1">
      <alignment horizontal="center" vertical="center"/>
    </xf>
    <xf numFmtId="0" fontId="26" fillId="0" borderId="17"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2" xfId="0" applyFont="1" applyBorder="1" applyAlignment="1">
      <alignment horizontal="center" vertical="center" wrapText="1"/>
    </xf>
    <xf numFmtId="0" fontId="14" fillId="4" borderId="27" xfId="0" applyFont="1" applyFill="1" applyBorder="1" applyAlignment="1">
      <alignment horizontal="center" vertical="center" shrinkToFit="1"/>
    </xf>
    <xf numFmtId="0" fontId="14" fillId="4" borderId="28" xfId="0" applyFont="1" applyFill="1" applyBorder="1" applyAlignment="1">
      <alignment horizontal="center" vertical="center" shrinkToFit="1"/>
    </xf>
    <xf numFmtId="177" fontId="0" fillId="3" borderId="14" xfId="0" applyNumberFormat="1" applyFill="1" applyBorder="1" applyAlignment="1">
      <alignment horizontal="center"/>
    </xf>
    <xf numFmtId="177" fontId="0" fillId="3" borderId="31" xfId="0" applyNumberFormat="1" applyFill="1" applyBorder="1" applyAlignment="1">
      <alignment horizontal="center"/>
    </xf>
    <xf numFmtId="0" fontId="25" fillId="0" borderId="3" xfId="0" applyFont="1" applyBorder="1" applyAlignment="1">
      <alignment horizontal="left" vertical="center"/>
    </xf>
    <xf numFmtId="0" fontId="25" fillId="0" borderId="13" xfId="0" applyFont="1" applyBorder="1" applyAlignment="1">
      <alignment horizontal="left" vertical="center"/>
    </xf>
    <xf numFmtId="0" fontId="25" fillId="0" borderId="18" xfId="0" applyFont="1" applyBorder="1" applyAlignment="1">
      <alignment horizontal="left" vertical="center"/>
    </xf>
    <xf numFmtId="176" fontId="18" fillId="0" borderId="17" xfId="0" applyNumberFormat="1" applyFont="1" applyBorder="1" applyAlignment="1">
      <alignment horizontal="left" vertical="center" shrinkToFit="1"/>
    </xf>
    <xf numFmtId="176" fontId="18" fillId="0" borderId="13" xfId="0" applyNumberFormat="1" applyFont="1" applyBorder="1" applyAlignment="1">
      <alignment horizontal="left" vertical="center" shrinkToFit="1"/>
    </xf>
    <xf numFmtId="176" fontId="18" fillId="0" borderId="2" xfId="0" applyNumberFormat="1" applyFont="1" applyBorder="1" applyAlignment="1">
      <alignment horizontal="left" vertical="center" shrinkToFit="1"/>
    </xf>
    <xf numFmtId="177" fontId="0" fillId="3" borderId="24" xfId="0" applyNumberFormat="1" applyFill="1" applyBorder="1" applyAlignment="1">
      <alignment horizontal="center"/>
    </xf>
    <xf numFmtId="177" fontId="0" fillId="3" borderId="35" xfId="0" applyNumberFormat="1" applyFill="1" applyBorder="1" applyAlignment="1">
      <alignment horizontal="center"/>
    </xf>
    <xf numFmtId="0" fontId="17" fillId="4" borderId="3" xfId="0" applyFont="1" applyFill="1" applyBorder="1" applyAlignment="1">
      <alignment horizontal="center" vertical="center"/>
    </xf>
    <xf numFmtId="0" fontId="17" fillId="4" borderId="13" xfId="0" applyFont="1" applyFill="1" applyBorder="1" applyAlignment="1">
      <alignment horizontal="center" vertical="center"/>
    </xf>
    <xf numFmtId="0" fontId="17" fillId="4" borderId="2" xfId="0" applyFont="1" applyFill="1" applyBorder="1" applyAlignment="1">
      <alignment horizontal="center" vertical="center"/>
    </xf>
    <xf numFmtId="0" fontId="17" fillId="0" borderId="3" xfId="0" applyFont="1" applyBorder="1" applyAlignment="1">
      <alignment horizontal="left" vertical="center" wrapText="1"/>
    </xf>
    <xf numFmtId="0" fontId="17" fillId="0" borderId="13" xfId="0" applyFont="1" applyBorder="1" applyAlignment="1">
      <alignment horizontal="left" vertical="center" wrapText="1"/>
    </xf>
    <xf numFmtId="0" fontId="17" fillId="0" borderId="2" xfId="0" applyFont="1" applyBorder="1" applyAlignment="1">
      <alignment horizontal="left" vertical="center" wrapText="1"/>
    </xf>
    <xf numFmtId="0" fontId="11" fillId="0" borderId="13"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xf>
    <xf numFmtId="0" fontId="11" fillId="0" borderId="13" xfId="0" applyFont="1" applyBorder="1" applyAlignment="1">
      <alignment horizontal="left" vertical="center"/>
    </xf>
    <xf numFmtId="0" fontId="11" fillId="0" borderId="2" xfId="0" applyFont="1" applyBorder="1" applyAlignment="1">
      <alignment horizontal="left" vertical="center"/>
    </xf>
    <xf numFmtId="176" fontId="11" fillId="6" borderId="13" xfId="0" applyNumberFormat="1" applyFont="1" applyFill="1" applyBorder="1" applyAlignment="1">
      <alignment horizontal="center"/>
    </xf>
    <xf numFmtId="176" fontId="11" fillId="6" borderId="2" xfId="0" applyNumberFormat="1" applyFont="1" applyFill="1" applyBorder="1" applyAlignment="1">
      <alignment horizontal="center"/>
    </xf>
    <xf numFmtId="0" fontId="11" fillId="0" borderId="18" xfId="0" applyFont="1" applyBorder="1" applyAlignment="1">
      <alignment horizontal="left" vertical="center"/>
    </xf>
    <xf numFmtId="0" fontId="11" fillId="0" borderId="42" xfId="0" applyFont="1" applyBorder="1" applyAlignment="1">
      <alignment horizontal="left" vertical="center"/>
    </xf>
    <xf numFmtId="0" fontId="11" fillId="0" borderId="43" xfId="0" applyFont="1" applyBorder="1" applyAlignment="1">
      <alignment horizontal="left" vertical="center"/>
    </xf>
    <xf numFmtId="0" fontId="11" fillId="0" borderId="44" xfId="0" applyFont="1" applyBorder="1" applyAlignment="1">
      <alignment horizontal="left" vertical="center"/>
    </xf>
    <xf numFmtId="176" fontId="25" fillId="0" borderId="45" xfId="0" applyNumberFormat="1" applyFont="1" applyBorder="1" applyAlignment="1">
      <alignment horizontal="left" vertical="center"/>
    </xf>
    <xf numFmtId="176" fontId="25" fillId="0" borderId="43" xfId="0" applyNumberFormat="1" applyFont="1" applyBorder="1" applyAlignment="1">
      <alignment horizontal="left" vertical="center"/>
    </xf>
    <xf numFmtId="176" fontId="25" fillId="0" borderId="46" xfId="0" applyNumberFormat="1" applyFont="1" applyBorder="1" applyAlignment="1">
      <alignment horizontal="left" vertical="center"/>
    </xf>
    <xf numFmtId="0" fontId="17" fillId="0" borderId="47" xfId="0" applyFont="1" applyBorder="1" applyAlignment="1">
      <alignment horizontal="left" vertical="center" wrapText="1"/>
    </xf>
    <xf numFmtId="0" fontId="17" fillId="0" borderId="48" xfId="0" applyFont="1" applyBorder="1" applyAlignment="1">
      <alignment horizontal="left" vertical="center" wrapText="1"/>
    </xf>
    <xf numFmtId="0" fontId="17" fillId="0" borderId="49" xfId="0" applyFont="1" applyBorder="1" applyAlignment="1">
      <alignment horizontal="left" vertical="center" wrapText="1"/>
    </xf>
    <xf numFmtId="0" fontId="20" fillId="0" borderId="3" xfId="0" applyFont="1" applyBorder="1" applyAlignment="1">
      <alignment horizontal="left" vertical="center" wrapText="1"/>
    </xf>
    <xf numFmtId="0" fontId="20" fillId="0" borderId="13" xfId="0" applyFont="1" applyBorder="1" applyAlignment="1">
      <alignment horizontal="left" vertical="center" wrapText="1"/>
    </xf>
    <xf numFmtId="0" fontId="20" fillId="0" borderId="18" xfId="0" applyFont="1" applyBorder="1" applyAlignment="1">
      <alignment horizontal="left" vertical="center" wrapText="1"/>
    </xf>
    <xf numFmtId="0" fontId="24" fillId="0" borderId="13" xfId="0" applyFont="1" applyBorder="1" applyAlignment="1">
      <alignment horizontal="left" vertical="center" wrapText="1" shrinkToFit="1"/>
    </xf>
    <xf numFmtId="0" fontId="24" fillId="0" borderId="2" xfId="0" applyFont="1" applyBorder="1" applyAlignment="1">
      <alignment horizontal="left" vertical="center" wrapText="1" shrinkToFit="1"/>
    </xf>
    <xf numFmtId="0" fontId="31" fillId="3" borderId="60" xfId="0" applyFont="1" applyFill="1" applyBorder="1" applyAlignment="1">
      <alignment horizontal="left" vertical="center" wrapText="1"/>
    </xf>
    <xf numFmtId="0" fontId="31" fillId="3" borderId="61" xfId="0" applyFont="1" applyFill="1" applyBorder="1" applyAlignment="1">
      <alignment horizontal="left" vertical="center" wrapText="1"/>
    </xf>
    <xf numFmtId="0" fontId="31" fillId="3" borderId="62" xfId="0" applyFont="1" applyFill="1" applyBorder="1" applyAlignment="1">
      <alignment horizontal="left" vertical="center" wrapText="1"/>
    </xf>
    <xf numFmtId="176" fontId="25" fillId="3" borderId="60" xfId="0" applyNumberFormat="1" applyFont="1" applyFill="1" applyBorder="1" applyAlignment="1">
      <alignment horizontal="right" shrinkToFit="1"/>
    </xf>
    <xf numFmtId="176" fontId="25" fillId="3" borderId="62" xfId="0" applyNumberFormat="1" applyFont="1" applyFill="1" applyBorder="1" applyAlignment="1">
      <alignment horizontal="right" shrinkToFit="1"/>
    </xf>
    <xf numFmtId="0" fontId="20" fillId="0" borderId="27" xfId="0" applyFont="1" applyBorder="1" applyAlignment="1">
      <alignment horizontal="left" vertical="center" wrapText="1"/>
    </xf>
    <xf numFmtId="0" fontId="20" fillId="0" borderId="37" xfId="0" applyFont="1" applyBorder="1" applyAlignment="1">
      <alignment horizontal="left" vertical="center" wrapText="1"/>
    </xf>
    <xf numFmtId="0" fontId="20" fillId="0" borderId="50" xfId="0" applyFont="1" applyBorder="1" applyAlignment="1">
      <alignment horizontal="left" vertical="center" wrapText="1"/>
    </xf>
    <xf numFmtId="0" fontId="24" fillId="0" borderId="17" xfId="0" applyFont="1" applyBorder="1" applyAlignment="1">
      <alignment horizontal="left" vertical="center" wrapText="1" shrinkToFit="1"/>
    </xf>
    <xf numFmtId="0" fontId="17" fillId="0" borderId="42" xfId="0" applyFont="1" applyBorder="1" applyAlignment="1">
      <alignment horizontal="left" vertical="center" shrinkToFit="1"/>
    </xf>
    <xf numFmtId="0" fontId="17" fillId="0" borderId="43" xfId="0" applyFont="1" applyBorder="1" applyAlignment="1">
      <alignment horizontal="left" vertical="center" shrinkToFit="1"/>
    </xf>
    <xf numFmtId="0" fontId="17" fillId="0" borderId="46" xfId="0" applyFont="1" applyBorder="1" applyAlignment="1">
      <alignment horizontal="left" vertical="center" shrinkToFit="1"/>
    </xf>
    <xf numFmtId="0" fontId="11" fillId="0" borderId="37" xfId="0" applyFont="1" applyBorder="1" applyAlignment="1">
      <alignment horizontal="left" vertical="center" shrinkToFit="1"/>
    </xf>
    <xf numFmtId="0" fontId="11" fillId="0" borderId="28" xfId="0" applyFont="1" applyBorder="1" applyAlignment="1">
      <alignment horizontal="left" vertical="center" shrinkToFit="1"/>
    </xf>
    <xf numFmtId="0" fontId="20" fillId="0" borderId="53" xfId="0" applyFont="1" applyBorder="1" applyAlignment="1">
      <alignment horizontal="left" vertical="center"/>
    </xf>
    <xf numFmtId="0" fontId="20" fillId="0" borderId="54" xfId="0" applyFont="1" applyBorder="1" applyAlignment="1">
      <alignment horizontal="left" vertical="center"/>
    </xf>
    <xf numFmtId="0" fontId="29" fillId="0" borderId="55" xfId="0" applyFont="1" applyBorder="1" applyAlignment="1">
      <alignment horizontal="left" vertical="center" wrapText="1" shrinkToFit="1"/>
    </xf>
    <xf numFmtId="0" fontId="29" fillId="0" borderId="56" xfId="0" applyFont="1" applyBorder="1" applyAlignment="1">
      <alignment horizontal="left" vertical="center" wrapText="1" shrinkToFit="1"/>
    </xf>
    <xf numFmtId="0" fontId="29" fillId="0" borderId="57" xfId="0" applyFont="1" applyBorder="1" applyAlignment="1">
      <alignment horizontal="left" vertical="center" wrapText="1" shrinkToFit="1"/>
    </xf>
    <xf numFmtId="0" fontId="29" fillId="0" borderId="58" xfId="0" applyFont="1" applyBorder="1" applyAlignment="1">
      <alignment horizontal="left" vertical="center" wrapText="1" shrinkToFit="1"/>
    </xf>
    <xf numFmtId="0" fontId="29" fillId="0" borderId="54" xfId="0" applyFont="1" applyBorder="1" applyAlignment="1">
      <alignment horizontal="left" vertical="center" wrapText="1" shrinkToFit="1"/>
    </xf>
    <xf numFmtId="0" fontId="29" fillId="0" borderId="59" xfId="0" applyFont="1" applyBorder="1" applyAlignment="1">
      <alignment horizontal="left" vertical="center" wrapText="1" shrinkToFit="1"/>
    </xf>
    <xf numFmtId="0" fontId="20" fillId="0" borderId="3" xfId="0" applyFont="1" applyBorder="1" applyAlignment="1">
      <alignment horizontal="left" vertical="center"/>
    </xf>
    <xf numFmtId="0" fontId="20" fillId="0" borderId="13" xfId="0" applyFont="1" applyBorder="1" applyAlignment="1">
      <alignment horizontal="left" vertical="center"/>
    </xf>
    <xf numFmtId="0" fontId="9" fillId="7" borderId="4" xfId="0" applyFont="1" applyFill="1" applyBorder="1" applyAlignment="1">
      <alignment horizontal="center" vertical="center"/>
    </xf>
    <xf numFmtId="0" fontId="9" fillId="7" borderId="5" xfId="0" applyFont="1" applyFill="1" applyBorder="1" applyAlignment="1">
      <alignment horizontal="center" vertical="center"/>
    </xf>
    <xf numFmtId="0" fontId="9" fillId="7" borderId="6"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12" fillId="7" borderId="0" xfId="0" applyFont="1" applyFill="1" applyAlignment="1">
      <alignment horizontal="center" vertical="center"/>
    </xf>
    <xf numFmtId="0" fontId="14" fillId="3" borderId="14" xfId="0" applyFont="1" applyFill="1" applyBorder="1" applyAlignment="1">
      <alignment horizontal="left" vertical="center"/>
    </xf>
    <xf numFmtId="0" fontId="14" fillId="3" borderId="15" xfId="0" applyFont="1" applyFill="1" applyBorder="1" applyAlignment="1">
      <alignment horizontal="left" vertical="center"/>
    </xf>
    <xf numFmtId="0" fontId="14" fillId="3" borderId="16" xfId="0" applyFont="1" applyFill="1" applyBorder="1" applyAlignment="1">
      <alignment horizontal="left" vertical="center"/>
    </xf>
    <xf numFmtId="0" fontId="14" fillId="3" borderId="17" xfId="0" applyFont="1" applyFill="1" applyBorder="1" applyAlignment="1">
      <alignment horizontal="left" vertical="center"/>
    </xf>
    <xf numFmtId="0" fontId="14" fillId="3" borderId="13" xfId="0" applyFont="1" applyFill="1" applyBorder="1" applyAlignment="1">
      <alignment horizontal="left" vertical="center"/>
    </xf>
    <xf numFmtId="0" fontId="14" fillId="3" borderId="18" xfId="0" applyFont="1" applyFill="1" applyBorder="1" applyAlignment="1">
      <alignment horizontal="left" vertical="center"/>
    </xf>
    <xf numFmtId="0" fontId="19" fillId="4" borderId="27" xfId="0" applyFont="1" applyFill="1" applyBorder="1" applyAlignment="1">
      <alignment horizontal="right" vertical="center"/>
    </xf>
    <xf numFmtId="0" fontId="19" fillId="4" borderId="37" xfId="0" applyFont="1" applyFill="1" applyBorder="1" applyAlignment="1">
      <alignment horizontal="right" vertical="center"/>
    </xf>
    <xf numFmtId="0" fontId="19" fillId="3" borderId="2" xfId="0" applyFont="1" applyFill="1" applyBorder="1" applyAlignment="1">
      <alignment horizontal="center" vertical="center"/>
    </xf>
    <xf numFmtId="0" fontId="19" fillId="4" borderId="18" xfId="0" applyFont="1" applyFill="1" applyBorder="1" applyAlignment="1">
      <alignment horizontal="right" vertical="center"/>
    </xf>
    <xf numFmtId="0" fontId="0" fillId="3" borderId="17" xfId="0" applyFill="1" applyBorder="1" applyAlignment="1">
      <alignment horizontal="left" vertical="center"/>
    </xf>
    <xf numFmtId="0" fontId="0" fillId="3" borderId="13" xfId="0" applyFill="1" applyBorder="1" applyAlignment="1">
      <alignment horizontal="left" vertical="center"/>
    </xf>
    <xf numFmtId="0" fontId="0" fillId="3" borderId="18" xfId="0" applyFill="1" applyBorder="1" applyAlignment="1">
      <alignment horizontal="left" vertical="center"/>
    </xf>
    <xf numFmtId="0" fontId="19" fillId="4" borderId="50" xfId="0" applyFont="1" applyFill="1" applyBorder="1" applyAlignment="1">
      <alignment horizontal="right" vertical="center"/>
    </xf>
    <xf numFmtId="0" fontId="33" fillId="4" borderId="3" xfId="0" applyFont="1" applyFill="1" applyBorder="1" applyAlignment="1">
      <alignment horizontal="right" vertical="center"/>
    </xf>
    <xf numFmtId="0" fontId="33" fillId="4" borderId="18" xfId="0" applyFont="1" applyFill="1" applyBorder="1" applyAlignment="1">
      <alignment horizontal="right" vertical="center"/>
    </xf>
    <xf numFmtId="0" fontId="18" fillId="3" borderId="25" xfId="0" applyFont="1" applyFill="1" applyBorder="1" applyAlignment="1">
      <alignment horizontal="left" vertical="center"/>
    </xf>
    <xf numFmtId="0" fontId="18" fillId="3" borderId="26" xfId="0" applyFont="1" applyFill="1" applyBorder="1" applyAlignment="1">
      <alignment horizontal="left" vertical="center"/>
    </xf>
    <xf numFmtId="55" fontId="14" fillId="3" borderId="17" xfId="0" applyNumberFormat="1" applyFont="1" applyFill="1" applyBorder="1" applyAlignment="1">
      <alignment horizontal="center" vertical="center"/>
    </xf>
    <xf numFmtId="0" fontId="0" fillId="3" borderId="17" xfId="0" applyFill="1" applyBorder="1" applyAlignment="1">
      <alignment horizontal="center" vertical="center"/>
    </xf>
    <xf numFmtId="0" fontId="0" fillId="3" borderId="13" xfId="0" applyFill="1" applyBorder="1" applyAlignment="1">
      <alignment horizontal="center" vertical="center"/>
    </xf>
    <xf numFmtId="0" fontId="0" fillId="3" borderId="18" xfId="0" applyFill="1" applyBorder="1" applyAlignment="1">
      <alignment horizontal="center" vertical="center"/>
    </xf>
    <xf numFmtId="0" fontId="34" fillId="0" borderId="0" xfId="0" applyFont="1" applyAlignment="1">
      <alignment horizontal="left" vertical="center" wrapText="1"/>
    </xf>
    <xf numFmtId="0" fontId="20" fillId="0" borderId="0" xfId="0" applyFont="1" applyAlignment="1">
      <alignment horizontal="left" vertical="center" wrapText="1"/>
    </xf>
    <xf numFmtId="0" fontId="36" fillId="8" borderId="70" xfId="0" applyFont="1" applyFill="1" applyBorder="1" applyAlignment="1">
      <alignment horizontal="center" vertical="center" wrapText="1" readingOrder="1"/>
    </xf>
    <xf numFmtId="0" fontId="36" fillId="8" borderId="62" xfId="0" applyFont="1" applyFill="1" applyBorder="1" applyAlignment="1">
      <alignment horizontal="center" vertical="center" wrapText="1" readingOrder="1"/>
    </xf>
    <xf numFmtId="0" fontId="38" fillId="0" borderId="71" xfId="0" applyFont="1" applyBorder="1" applyAlignment="1">
      <alignment horizontal="center" vertical="center" wrapText="1" readingOrder="1"/>
    </xf>
    <xf numFmtId="0" fontId="38" fillId="0" borderId="75" xfId="0" applyFont="1" applyBorder="1" applyAlignment="1">
      <alignment horizontal="center" vertical="center" wrapText="1" readingOrder="1"/>
    </xf>
    <xf numFmtId="0" fontId="38" fillId="0" borderId="67" xfId="0" applyFont="1" applyBorder="1" applyAlignment="1">
      <alignment horizontal="center" vertical="center" wrapText="1" readingOrder="1"/>
    </xf>
    <xf numFmtId="0" fontId="38" fillId="0" borderId="73" xfId="0" applyFont="1" applyBorder="1" applyAlignment="1">
      <alignment horizontal="left" vertical="center" wrapText="1" readingOrder="1"/>
    </xf>
    <xf numFmtId="0" fontId="38" fillId="0" borderId="74" xfId="0" applyFont="1" applyBorder="1" applyAlignment="1">
      <alignment horizontal="left" vertical="center" wrapText="1" readingOrder="1"/>
    </xf>
    <xf numFmtId="0" fontId="36" fillId="0" borderId="53" xfId="0" applyFont="1" applyBorder="1" applyAlignment="1">
      <alignment horizontal="left" vertical="center" wrapText="1" readingOrder="1"/>
    </xf>
    <xf numFmtId="0" fontId="36" fillId="0" borderId="76" xfId="0" applyFont="1" applyBorder="1" applyAlignment="1">
      <alignment horizontal="left" vertical="center" wrapText="1" readingOrder="1"/>
    </xf>
    <xf numFmtId="0" fontId="38" fillId="0" borderId="3" xfId="0" applyFont="1" applyBorder="1" applyAlignment="1">
      <alignment horizontal="left" vertical="center" wrapText="1" readingOrder="1"/>
    </xf>
    <xf numFmtId="0" fontId="38" fillId="0" borderId="18" xfId="0" applyFont="1" applyBorder="1" applyAlignment="1">
      <alignment horizontal="left" vertical="center" wrapText="1" readingOrder="1"/>
    </xf>
    <xf numFmtId="0" fontId="38" fillId="0" borderId="34" xfId="0" applyFont="1" applyBorder="1" applyAlignment="1">
      <alignment horizontal="left" vertical="center" wrapText="1" readingOrder="1"/>
    </xf>
    <xf numFmtId="0" fontId="38" fillId="0" borderId="26" xfId="0" applyFont="1" applyBorder="1" applyAlignment="1">
      <alignment horizontal="left" vertical="center" wrapText="1" readingOrder="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209550</xdr:colOff>
          <xdr:row>22</xdr:row>
          <xdr:rowOff>47625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57150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22</xdr:row>
          <xdr:rowOff>0</xdr:rowOff>
        </xdr:from>
        <xdr:to>
          <xdr:col>4</xdr:col>
          <xdr:colOff>257175</xdr:colOff>
          <xdr:row>23</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A9AC6-8EC4-4AD8-B9F5-77979502E887}">
  <dimension ref="A1:C171"/>
  <sheetViews>
    <sheetView tabSelected="1" topLeftCell="A89" zoomScaleNormal="100" workbookViewId="0">
      <selection activeCell="A159" sqref="A159"/>
    </sheetView>
  </sheetViews>
  <sheetFormatPr defaultRowHeight="22.5" customHeight="1"/>
  <cols>
    <col min="1" max="2" width="11.625" style="1" customWidth="1"/>
    <col min="3" max="3" width="67.375" style="1" customWidth="1"/>
    <col min="4" max="16384" width="9" style="1"/>
  </cols>
  <sheetData>
    <row r="1" spans="1:3" ht="30.75">
      <c r="A1" s="3" t="s">
        <v>283</v>
      </c>
      <c r="B1" s="3"/>
    </row>
    <row r="3" spans="1:3" ht="22.5" customHeight="1">
      <c r="C3" s="7" t="s">
        <v>7</v>
      </c>
    </row>
    <row r="5" spans="1:3" ht="22.5" customHeight="1">
      <c r="A5" s="6" t="s">
        <v>3</v>
      </c>
      <c r="B5" s="4"/>
      <c r="C5" s="124"/>
    </row>
    <row r="6" spans="1:3" ht="22.5" customHeight="1">
      <c r="A6" s="6" t="s">
        <v>6</v>
      </c>
      <c r="B6" s="4"/>
      <c r="C6" s="124"/>
    </row>
    <row r="7" spans="1:3" ht="22.5" customHeight="1">
      <c r="A7" s="6" t="s">
        <v>4</v>
      </c>
      <c r="B7" s="4"/>
      <c r="C7" s="127"/>
    </row>
    <row r="8" spans="1:3" ht="22.5" customHeight="1">
      <c r="A8" s="6" t="s">
        <v>5</v>
      </c>
      <c r="B8" s="126"/>
      <c r="C8" s="129" t="s">
        <v>293</v>
      </c>
    </row>
    <row r="9" spans="1:3" ht="22.5" customHeight="1">
      <c r="A9" s="6" t="s">
        <v>0</v>
      </c>
      <c r="B9" s="4"/>
      <c r="C9" s="128"/>
    </row>
    <row r="10" spans="1:3" ht="22.5" customHeight="1">
      <c r="A10" s="6" t="s">
        <v>1</v>
      </c>
      <c r="B10" s="4"/>
      <c r="C10" s="124"/>
    </row>
    <row r="11" spans="1:3" ht="22.5" customHeight="1">
      <c r="A11" s="6" t="s">
        <v>2</v>
      </c>
      <c r="B11" s="4"/>
      <c r="C11" s="124"/>
    </row>
    <row r="12" spans="1:3" ht="22.5" customHeight="1">
      <c r="A12" s="5" t="s">
        <v>292</v>
      </c>
      <c r="B12" s="5"/>
      <c r="C12" s="123"/>
    </row>
    <row r="16" spans="1:3" ht="22.5" customHeight="1">
      <c r="A16" s="2" t="s">
        <v>282</v>
      </c>
    </row>
    <row r="17" spans="1:1" ht="22.5" customHeight="1" thickBot="1">
      <c r="A17" s="2"/>
    </row>
    <row r="18" spans="1:1" ht="22.5" customHeight="1" thickBot="1">
      <c r="A18" s="122"/>
    </row>
    <row r="19" spans="1:1" ht="22.5" customHeight="1">
      <c r="A19" s="1" t="s">
        <v>267</v>
      </c>
    </row>
    <row r="20" spans="1:1" ht="22.5" customHeight="1">
      <c r="A20" s="1" t="s">
        <v>268</v>
      </c>
    </row>
    <row r="21" spans="1:1" ht="22.5" customHeight="1">
      <c r="A21" s="1" t="s">
        <v>273</v>
      </c>
    </row>
    <row r="22" spans="1:1" ht="22.5" customHeight="1">
      <c r="A22" s="1" t="s">
        <v>275</v>
      </c>
    </row>
    <row r="23" spans="1:1" ht="22.5" customHeight="1">
      <c r="A23" s="1" t="s">
        <v>271</v>
      </c>
    </row>
    <row r="24" spans="1:1" ht="22.5" customHeight="1">
      <c r="A24" s="1" t="s">
        <v>274</v>
      </c>
    </row>
    <row r="25" spans="1:1" ht="22.5" customHeight="1">
      <c r="A25" s="1" t="s">
        <v>276</v>
      </c>
    </row>
    <row r="26" spans="1:1" ht="22.5" customHeight="1">
      <c r="A26" s="1" t="s">
        <v>272</v>
      </c>
    </row>
    <row r="27" spans="1:1" ht="22.5" customHeight="1">
      <c r="A27" s="1" t="s">
        <v>277</v>
      </c>
    </row>
    <row r="28" spans="1:1" ht="22.5" customHeight="1">
      <c r="A28" s="1" t="s">
        <v>278</v>
      </c>
    </row>
    <row r="29" spans="1:1" ht="22.5" customHeight="1">
      <c r="A29" s="1" t="s">
        <v>279</v>
      </c>
    </row>
    <row r="30" spans="1:1" ht="22.5" customHeight="1">
      <c r="A30" s="1" t="s">
        <v>280</v>
      </c>
    </row>
    <row r="31" spans="1:1" ht="22.5" customHeight="1">
      <c r="A31" s="1" t="s">
        <v>281</v>
      </c>
    </row>
    <row r="35" spans="1:3" ht="22.5" customHeight="1">
      <c r="A35" s="2" t="s">
        <v>284</v>
      </c>
    </row>
    <row r="36" spans="1:3" ht="22.5" customHeight="1">
      <c r="A36" s="2"/>
    </row>
    <row r="37" spans="1:3" ht="22.5" customHeight="1" thickBot="1">
      <c r="A37" s="1" t="s">
        <v>295</v>
      </c>
    </row>
    <row r="38" spans="1:3" ht="22.5" customHeight="1">
      <c r="A38" s="134"/>
      <c r="B38" s="135"/>
      <c r="C38" s="136"/>
    </row>
    <row r="39" spans="1:3" ht="22.5" customHeight="1">
      <c r="A39" s="137"/>
      <c r="B39" s="138"/>
      <c r="C39" s="139"/>
    </row>
    <row r="40" spans="1:3" ht="22.5" customHeight="1">
      <c r="A40" s="137"/>
      <c r="B40" s="138"/>
      <c r="C40" s="139"/>
    </row>
    <row r="41" spans="1:3" ht="22.5" customHeight="1">
      <c r="A41" s="137"/>
      <c r="B41" s="138"/>
      <c r="C41" s="139"/>
    </row>
    <row r="42" spans="1:3" ht="22.5" customHeight="1">
      <c r="A42" s="137"/>
      <c r="B42" s="138"/>
      <c r="C42" s="139"/>
    </row>
    <row r="43" spans="1:3" ht="22.5" customHeight="1" thickBot="1">
      <c r="A43" s="140"/>
      <c r="B43" s="141"/>
      <c r="C43" s="142"/>
    </row>
    <row r="45" spans="1:3" ht="22.5" customHeight="1" thickBot="1">
      <c r="A45" s="1" t="s">
        <v>296</v>
      </c>
    </row>
    <row r="46" spans="1:3" ht="22.5" customHeight="1">
      <c r="A46" s="134"/>
      <c r="B46" s="135"/>
      <c r="C46" s="136"/>
    </row>
    <row r="47" spans="1:3" ht="22.5" customHeight="1">
      <c r="A47" s="137"/>
      <c r="B47" s="138"/>
      <c r="C47" s="139"/>
    </row>
    <row r="48" spans="1:3" ht="22.5" customHeight="1">
      <c r="A48" s="137"/>
      <c r="B48" s="138"/>
      <c r="C48" s="139"/>
    </row>
    <row r="49" spans="1:3" ht="22.5" customHeight="1">
      <c r="A49" s="137"/>
      <c r="B49" s="138"/>
      <c r="C49" s="139"/>
    </row>
    <row r="50" spans="1:3" ht="22.5" customHeight="1">
      <c r="A50" s="137"/>
      <c r="B50" s="138"/>
      <c r="C50" s="139"/>
    </row>
    <row r="51" spans="1:3" ht="22.5" customHeight="1" thickBot="1">
      <c r="A51" s="140"/>
      <c r="B51" s="141"/>
      <c r="C51" s="142"/>
    </row>
    <row r="53" spans="1:3" ht="22.5" customHeight="1" thickBot="1">
      <c r="A53" s="1" t="s">
        <v>297</v>
      </c>
    </row>
    <row r="54" spans="1:3" ht="22.5" customHeight="1">
      <c r="A54" s="134"/>
      <c r="B54" s="135"/>
      <c r="C54" s="136"/>
    </row>
    <row r="55" spans="1:3" ht="22.5" customHeight="1">
      <c r="A55" s="137"/>
      <c r="B55" s="138"/>
      <c r="C55" s="139"/>
    </row>
    <row r="56" spans="1:3" ht="22.5" customHeight="1">
      <c r="A56" s="137"/>
      <c r="B56" s="138"/>
      <c r="C56" s="139"/>
    </row>
    <row r="57" spans="1:3" ht="22.5" customHeight="1">
      <c r="A57" s="137"/>
      <c r="B57" s="138"/>
      <c r="C57" s="139"/>
    </row>
    <row r="58" spans="1:3" ht="22.5" customHeight="1">
      <c r="A58" s="137"/>
      <c r="B58" s="138"/>
      <c r="C58" s="139"/>
    </row>
    <row r="59" spans="1:3" ht="22.5" customHeight="1" thickBot="1">
      <c r="A59" s="140"/>
      <c r="B59" s="141"/>
      <c r="C59" s="142"/>
    </row>
    <row r="61" spans="1:3" ht="22.5" customHeight="1" thickBot="1">
      <c r="A61" s="1" t="s">
        <v>298</v>
      </c>
    </row>
    <row r="62" spans="1:3" ht="22.5" customHeight="1">
      <c r="A62" s="134"/>
      <c r="B62" s="135"/>
      <c r="C62" s="136"/>
    </row>
    <row r="63" spans="1:3" ht="22.5" customHeight="1">
      <c r="A63" s="137"/>
      <c r="B63" s="138"/>
      <c r="C63" s="139"/>
    </row>
    <row r="64" spans="1:3" ht="22.5" customHeight="1">
      <c r="A64" s="137"/>
      <c r="B64" s="138"/>
      <c r="C64" s="139"/>
    </row>
    <row r="65" spans="1:3" ht="22.5" customHeight="1">
      <c r="A65" s="137"/>
      <c r="B65" s="138"/>
      <c r="C65" s="139"/>
    </row>
    <row r="66" spans="1:3" ht="22.5" customHeight="1">
      <c r="A66" s="137"/>
      <c r="B66" s="138"/>
      <c r="C66" s="139"/>
    </row>
    <row r="67" spans="1:3" ht="22.5" customHeight="1" thickBot="1">
      <c r="A67" s="140"/>
      <c r="B67" s="141"/>
      <c r="C67" s="142"/>
    </row>
    <row r="69" spans="1:3" ht="22.5" customHeight="1">
      <c r="A69" s="1" t="s">
        <v>299</v>
      </c>
    </row>
    <row r="70" spans="1:3" ht="22.5" customHeight="1">
      <c r="A70" s="1" t="s">
        <v>300</v>
      </c>
    </row>
    <row r="71" spans="1:3" ht="22.5" customHeight="1" thickBot="1">
      <c r="A71" s="1" t="s">
        <v>302</v>
      </c>
    </row>
    <row r="72" spans="1:3" ht="22.5" customHeight="1">
      <c r="A72" s="134"/>
      <c r="B72" s="135"/>
      <c r="C72" s="136"/>
    </row>
    <row r="73" spans="1:3" ht="22.5" customHeight="1">
      <c r="A73" s="137"/>
      <c r="B73" s="138"/>
      <c r="C73" s="139"/>
    </row>
    <row r="74" spans="1:3" ht="22.5" customHeight="1">
      <c r="A74" s="137"/>
      <c r="B74" s="138"/>
      <c r="C74" s="139"/>
    </row>
    <row r="75" spans="1:3" ht="22.5" customHeight="1">
      <c r="A75" s="137"/>
      <c r="B75" s="138"/>
      <c r="C75" s="139"/>
    </row>
    <row r="76" spans="1:3" ht="22.5" customHeight="1">
      <c r="A76" s="137"/>
      <c r="B76" s="138"/>
      <c r="C76" s="139"/>
    </row>
    <row r="77" spans="1:3" ht="22.5" customHeight="1" thickBot="1">
      <c r="A77" s="140"/>
      <c r="B77" s="141"/>
      <c r="C77" s="142"/>
    </row>
    <row r="79" spans="1:3" ht="22.5" customHeight="1">
      <c r="A79" s="1" t="s">
        <v>301</v>
      </c>
    </row>
    <row r="80" spans="1:3" ht="22.5" customHeight="1" thickBot="1">
      <c r="A80" s="1" t="s">
        <v>303</v>
      </c>
    </row>
    <row r="81" spans="1:3" ht="22.5" customHeight="1">
      <c r="A81" s="134"/>
      <c r="B81" s="135"/>
      <c r="C81" s="136"/>
    </row>
    <row r="82" spans="1:3" ht="22.5" customHeight="1">
      <c r="A82" s="137"/>
      <c r="B82" s="138"/>
      <c r="C82" s="139"/>
    </row>
    <row r="83" spans="1:3" ht="22.5" customHeight="1">
      <c r="A83" s="137"/>
      <c r="B83" s="138"/>
      <c r="C83" s="139"/>
    </row>
    <row r="84" spans="1:3" ht="22.5" customHeight="1">
      <c r="A84" s="137"/>
      <c r="B84" s="138"/>
      <c r="C84" s="139"/>
    </row>
    <row r="85" spans="1:3" ht="22.5" customHeight="1">
      <c r="A85" s="137"/>
      <c r="B85" s="138"/>
      <c r="C85" s="139"/>
    </row>
    <row r="86" spans="1:3" ht="22.5" customHeight="1" thickBot="1">
      <c r="A86" s="140"/>
      <c r="B86" s="141"/>
      <c r="C86" s="142"/>
    </row>
    <row r="87" spans="1:3" ht="22.5" customHeight="1">
      <c r="A87" s="125"/>
      <c r="B87" s="125"/>
      <c r="C87" s="125"/>
    </row>
    <row r="88" spans="1:3" ht="22.5" customHeight="1" thickBot="1">
      <c r="A88" s="1" t="s">
        <v>316</v>
      </c>
    </row>
    <row r="89" spans="1:3" ht="22.5" customHeight="1">
      <c r="A89" s="134"/>
      <c r="B89" s="135"/>
      <c r="C89" s="136"/>
    </row>
    <row r="90" spans="1:3" ht="22.5" customHeight="1">
      <c r="A90" s="137"/>
      <c r="B90" s="138"/>
      <c r="C90" s="139"/>
    </row>
    <row r="91" spans="1:3" ht="22.5" customHeight="1">
      <c r="A91" s="137"/>
      <c r="B91" s="138"/>
      <c r="C91" s="139"/>
    </row>
    <row r="92" spans="1:3" ht="22.5" customHeight="1">
      <c r="A92" s="137"/>
      <c r="B92" s="138"/>
      <c r="C92" s="139"/>
    </row>
    <row r="93" spans="1:3" ht="22.5" customHeight="1">
      <c r="A93" s="137"/>
      <c r="B93" s="138"/>
      <c r="C93" s="139"/>
    </row>
    <row r="94" spans="1:3" ht="22.5" customHeight="1" thickBot="1">
      <c r="A94" s="140"/>
      <c r="B94" s="141"/>
      <c r="C94" s="142"/>
    </row>
    <row r="97" spans="1:3" ht="22.5" customHeight="1">
      <c r="A97" s="2" t="s">
        <v>285</v>
      </c>
    </row>
    <row r="99" spans="1:3" ht="22.5" customHeight="1">
      <c r="A99" s="1" t="s">
        <v>304</v>
      </c>
    </row>
    <row r="100" spans="1:3" ht="22.5" customHeight="1" thickBot="1">
      <c r="A100" s="1" t="s">
        <v>305</v>
      </c>
    </row>
    <row r="101" spans="1:3" ht="22.5" customHeight="1">
      <c r="A101" s="134"/>
      <c r="B101" s="135"/>
      <c r="C101" s="136"/>
    </row>
    <row r="102" spans="1:3" ht="22.5" customHeight="1">
      <c r="A102" s="137"/>
      <c r="B102" s="138"/>
      <c r="C102" s="139"/>
    </row>
    <row r="103" spans="1:3" ht="22.5" customHeight="1">
      <c r="A103" s="137"/>
      <c r="B103" s="138"/>
      <c r="C103" s="139"/>
    </row>
    <row r="104" spans="1:3" ht="22.5" customHeight="1">
      <c r="A104" s="137"/>
      <c r="B104" s="138"/>
      <c r="C104" s="139"/>
    </row>
    <row r="105" spans="1:3" ht="22.5" customHeight="1">
      <c r="A105" s="137"/>
      <c r="B105" s="138"/>
      <c r="C105" s="139"/>
    </row>
    <row r="106" spans="1:3" ht="22.5" customHeight="1" thickBot="1">
      <c r="A106" s="140"/>
      <c r="B106" s="141"/>
      <c r="C106" s="142"/>
    </row>
    <row r="108" spans="1:3" ht="22.5" customHeight="1">
      <c r="A108" s="1" t="s">
        <v>306</v>
      </c>
    </row>
    <row r="109" spans="1:3" ht="22.5" customHeight="1">
      <c r="A109" s="1" t="s">
        <v>307</v>
      </c>
    </row>
    <row r="110" spans="1:3" ht="22.5" customHeight="1" thickBot="1">
      <c r="A110" s="1" t="s">
        <v>308</v>
      </c>
    </row>
    <row r="111" spans="1:3" ht="22.5" customHeight="1">
      <c r="A111" s="134"/>
      <c r="B111" s="135"/>
      <c r="C111" s="136"/>
    </row>
    <row r="112" spans="1:3" ht="22.5" customHeight="1">
      <c r="A112" s="137"/>
      <c r="B112" s="138"/>
      <c r="C112" s="139"/>
    </row>
    <row r="113" spans="1:3" ht="22.5" customHeight="1">
      <c r="A113" s="137"/>
      <c r="B113" s="138"/>
      <c r="C113" s="139"/>
    </row>
    <row r="114" spans="1:3" ht="22.5" customHeight="1">
      <c r="A114" s="137"/>
      <c r="B114" s="138"/>
      <c r="C114" s="139"/>
    </row>
    <row r="115" spans="1:3" ht="22.5" customHeight="1">
      <c r="A115" s="137"/>
      <c r="B115" s="138"/>
      <c r="C115" s="139"/>
    </row>
    <row r="116" spans="1:3" ht="22.5" customHeight="1" thickBot="1">
      <c r="A116" s="140"/>
      <c r="B116" s="141"/>
      <c r="C116" s="142"/>
    </row>
    <row r="118" spans="1:3" ht="22.5" customHeight="1">
      <c r="A118" s="1" t="s">
        <v>309</v>
      </c>
    </row>
    <row r="119" spans="1:3" ht="22.5" customHeight="1" thickBot="1">
      <c r="A119" s="1" t="s">
        <v>310</v>
      </c>
    </row>
    <row r="120" spans="1:3" ht="22.5" customHeight="1">
      <c r="A120" s="134"/>
      <c r="B120" s="135"/>
      <c r="C120" s="136"/>
    </row>
    <row r="121" spans="1:3" ht="22.5" customHeight="1">
      <c r="A121" s="137"/>
      <c r="B121" s="138"/>
      <c r="C121" s="139"/>
    </row>
    <row r="122" spans="1:3" ht="22.5" customHeight="1">
      <c r="A122" s="137"/>
      <c r="B122" s="138"/>
      <c r="C122" s="139"/>
    </row>
    <row r="123" spans="1:3" ht="22.5" customHeight="1">
      <c r="A123" s="137"/>
      <c r="B123" s="138"/>
      <c r="C123" s="139"/>
    </row>
    <row r="124" spans="1:3" ht="22.5" customHeight="1">
      <c r="A124" s="137"/>
      <c r="B124" s="138"/>
      <c r="C124" s="139"/>
    </row>
    <row r="125" spans="1:3" ht="22.5" customHeight="1" thickBot="1">
      <c r="A125" s="140"/>
      <c r="B125" s="141"/>
      <c r="C125" s="142"/>
    </row>
    <row r="127" spans="1:3" ht="22.5" customHeight="1" thickBot="1">
      <c r="A127" s="1" t="s">
        <v>311</v>
      </c>
    </row>
    <row r="128" spans="1:3" ht="22.5" customHeight="1">
      <c r="A128" s="134"/>
      <c r="B128" s="135"/>
      <c r="C128" s="136"/>
    </row>
    <row r="129" spans="1:3" ht="22.5" customHeight="1">
      <c r="A129" s="137"/>
      <c r="B129" s="138"/>
      <c r="C129" s="139"/>
    </row>
    <row r="130" spans="1:3" ht="22.5" customHeight="1">
      <c r="A130" s="137"/>
      <c r="B130" s="138"/>
      <c r="C130" s="139"/>
    </row>
    <row r="131" spans="1:3" ht="22.5" customHeight="1">
      <c r="A131" s="137"/>
      <c r="B131" s="138"/>
      <c r="C131" s="139"/>
    </row>
    <row r="132" spans="1:3" ht="22.5" customHeight="1">
      <c r="A132" s="137"/>
      <c r="B132" s="138"/>
      <c r="C132" s="139"/>
    </row>
    <row r="133" spans="1:3" ht="22.5" customHeight="1" thickBot="1">
      <c r="A133" s="140"/>
      <c r="B133" s="141"/>
      <c r="C133" s="142"/>
    </row>
    <row r="136" spans="1:3" ht="22.5" customHeight="1">
      <c r="A136" s="2" t="s">
        <v>317</v>
      </c>
    </row>
    <row r="138" spans="1:3" ht="22.5" customHeight="1">
      <c r="A138" s="1" t="s">
        <v>318</v>
      </c>
    </row>
    <row r="139" spans="1:3" ht="22.5" customHeight="1" thickBot="1">
      <c r="A139" s="1" t="s">
        <v>319</v>
      </c>
    </row>
    <row r="140" spans="1:3" ht="22.5" customHeight="1">
      <c r="A140" s="134"/>
      <c r="B140" s="135"/>
      <c r="C140" s="136"/>
    </row>
    <row r="141" spans="1:3" ht="22.5" customHeight="1">
      <c r="A141" s="137"/>
      <c r="B141" s="138"/>
      <c r="C141" s="139"/>
    </row>
    <row r="142" spans="1:3" ht="22.5" customHeight="1">
      <c r="A142" s="137"/>
      <c r="B142" s="138"/>
      <c r="C142" s="139"/>
    </row>
    <row r="143" spans="1:3" ht="22.5" customHeight="1">
      <c r="A143" s="137"/>
      <c r="B143" s="138"/>
      <c r="C143" s="139"/>
    </row>
    <row r="144" spans="1:3" ht="22.5" customHeight="1">
      <c r="A144" s="137"/>
      <c r="B144" s="138"/>
      <c r="C144" s="139"/>
    </row>
    <row r="145" spans="1:3" ht="22.5" customHeight="1" thickBot="1">
      <c r="A145" s="140"/>
      <c r="B145" s="141"/>
      <c r="C145" s="142"/>
    </row>
    <row r="146" spans="1:3" ht="22.5" customHeight="1" thickBot="1">
      <c r="A146" s="132"/>
      <c r="B146" s="131"/>
      <c r="C146" s="131"/>
    </row>
    <row r="147" spans="1:3" ht="22.5" customHeight="1">
      <c r="A147" s="1" t="s">
        <v>320</v>
      </c>
    </row>
    <row r="148" spans="1:3" ht="22.5" customHeight="1" thickBot="1">
      <c r="A148" s="1" t="s">
        <v>321</v>
      </c>
    </row>
    <row r="149" spans="1:3" ht="22.5" customHeight="1">
      <c r="A149" s="134"/>
      <c r="B149" s="135"/>
      <c r="C149" s="136"/>
    </row>
    <row r="150" spans="1:3" ht="22.5" customHeight="1">
      <c r="A150" s="137"/>
      <c r="B150" s="138"/>
      <c r="C150" s="139"/>
    </row>
    <row r="151" spans="1:3" ht="22.5" customHeight="1">
      <c r="A151" s="137"/>
      <c r="B151" s="138"/>
      <c r="C151" s="139"/>
    </row>
    <row r="152" spans="1:3" ht="22.5" customHeight="1">
      <c r="A152" s="137"/>
      <c r="B152" s="138"/>
      <c r="C152" s="139"/>
    </row>
    <row r="153" spans="1:3" ht="22.5" customHeight="1">
      <c r="A153" s="137"/>
      <c r="B153" s="138"/>
      <c r="C153" s="139"/>
    </row>
    <row r="154" spans="1:3" ht="22.5" customHeight="1" thickBot="1">
      <c r="A154" s="140"/>
      <c r="B154" s="141"/>
      <c r="C154" s="142"/>
    </row>
    <row r="155" spans="1:3" ht="22.5" customHeight="1">
      <c r="A155" s="130"/>
      <c r="B155" s="131"/>
      <c r="C155" s="131"/>
    </row>
    <row r="156" spans="1:3" ht="22.5" customHeight="1" thickBot="1">
      <c r="A156" s="133"/>
      <c r="B156" s="131"/>
      <c r="C156" s="131"/>
    </row>
    <row r="157" spans="1:3" ht="22.5" customHeight="1" thickBot="1">
      <c r="A157" s="122"/>
      <c r="B157" s="1" t="s">
        <v>286</v>
      </c>
    </row>
    <row r="158" spans="1:3" ht="22.5" customHeight="1" thickBot="1"/>
    <row r="159" spans="1:3" ht="22.5" customHeight="1" thickBot="1">
      <c r="A159" s="122"/>
      <c r="B159" s="1" t="s">
        <v>312</v>
      </c>
    </row>
    <row r="160" spans="1:3" ht="22.5" customHeight="1">
      <c r="B160" s="1" t="s">
        <v>313</v>
      </c>
    </row>
    <row r="161" spans="1:2" ht="22.5" customHeight="1" thickBot="1"/>
    <row r="162" spans="1:2" ht="22.5" customHeight="1" thickBot="1">
      <c r="A162" s="122"/>
      <c r="B162" s="1" t="s">
        <v>314</v>
      </c>
    </row>
    <row r="163" spans="1:2" ht="22.5" customHeight="1">
      <c r="B163" s="1" t="s">
        <v>315</v>
      </c>
    </row>
    <row r="164" spans="1:2" ht="22.5" customHeight="1">
      <c r="B164" s="1" t="s">
        <v>313</v>
      </c>
    </row>
    <row r="165" spans="1:2" ht="22.5" customHeight="1" thickBot="1"/>
    <row r="166" spans="1:2" ht="22.5" customHeight="1" thickBot="1">
      <c r="A166" s="122"/>
      <c r="B166" s="1" t="s">
        <v>287</v>
      </c>
    </row>
    <row r="167" spans="1:2" ht="22.5" customHeight="1">
      <c r="B167" s="1" t="s">
        <v>288</v>
      </c>
    </row>
    <row r="168" spans="1:2" ht="22.5" customHeight="1">
      <c r="B168" s="1" t="s">
        <v>289</v>
      </c>
    </row>
    <row r="169" spans="1:2" ht="22.5" customHeight="1" thickBot="1"/>
    <row r="170" spans="1:2" ht="22.5" customHeight="1" thickBot="1">
      <c r="A170" s="122"/>
      <c r="B170" s="1" t="s">
        <v>290</v>
      </c>
    </row>
    <row r="171" spans="1:2" ht="22.5" customHeight="1">
      <c r="B171" s="1" t="s">
        <v>291</v>
      </c>
    </row>
  </sheetData>
  <mergeCells count="13">
    <mergeCell ref="A140:C145"/>
    <mergeCell ref="A149:C154"/>
    <mergeCell ref="A81:C86"/>
    <mergeCell ref="A101:C106"/>
    <mergeCell ref="A111:C116"/>
    <mergeCell ref="A120:C125"/>
    <mergeCell ref="A128:C133"/>
    <mergeCell ref="A89:C94"/>
    <mergeCell ref="A38:C43"/>
    <mergeCell ref="A46:C51"/>
    <mergeCell ref="A54:C59"/>
    <mergeCell ref="A62:C67"/>
    <mergeCell ref="A72:C77"/>
  </mergeCells>
  <phoneticPr fontId="7"/>
  <pageMargins left="0.31496062992125984" right="0.11811023622047245" top="0.74803149606299213" bottom="0.74803149606299213" header="0.31496062992125984" footer="0.31496062992125984"/>
  <pageSetup paperSize="9" scale="59" orientation="portrait" r:id="rId1"/>
  <rowBreaks count="3" manualBreakCount="3">
    <brk id="34" max="16383" man="1"/>
    <brk id="78" max="16383" man="1"/>
    <brk id="13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CBE70B8-BE62-42DD-B220-8A2BC0A3DC4C}">
          <x14:formula1>
            <xm:f>選択肢プルダウン!$M$2:$M$3</xm:f>
          </x14:formula1>
          <xm:sqref>A18 A157 A159 A170 A166 A162</xm:sqref>
        </x14:dataValidation>
        <x14:dataValidation type="list" allowBlank="1" showInputMessage="1" showErrorMessage="1" xr:uid="{BEBD6DB8-581B-4100-B6EE-3060FA86F387}">
          <x14:formula1>
            <xm:f>選択肢プルダウン!$K$2:$K$3</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C288F-120C-4701-BA57-A54985094697}">
  <sheetPr>
    <tabColor theme="9" tint="0.39997558519241921"/>
    <pageSetUpPr fitToPage="1"/>
  </sheetPr>
  <dimension ref="A1:N86"/>
  <sheetViews>
    <sheetView showGridLines="0" topLeftCell="A34" zoomScale="107" zoomScaleNormal="50" workbookViewId="0">
      <selection activeCell="C30" sqref="C3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143" t="s">
        <v>8</v>
      </c>
      <c r="B1" s="144"/>
      <c r="C1" s="145"/>
      <c r="D1" s="8"/>
      <c r="G1" s="9" t="s">
        <v>9</v>
      </c>
      <c r="H1" s="10"/>
    </row>
    <row r="2" spans="1:13" ht="30.75" thickBot="1">
      <c r="A2" s="146"/>
      <c r="B2" s="147"/>
      <c r="C2" s="148"/>
      <c r="D2" s="8"/>
      <c r="G2" s="11" t="s">
        <v>10</v>
      </c>
      <c r="H2" s="12"/>
    </row>
    <row r="3" spans="1:13" ht="32.25" customHeight="1" thickBot="1">
      <c r="G3" s="11" t="s">
        <v>11</v>
      </c>
      <c r="H3" s="13"/>
    </row>
    <row r="4" spans="1:13" ht="15" customHeight="1"/>
    <row r="5" spans="1:13" ht="32.25" customHeight="1">
      <c r="A5" s="149" t="s">
        <v>12</v>
      </c>
      <c r="B5" s="149"/>
      <c r="C5" s="149"/>
      <c r="D5" s="149"/>
      <c r="E5" s="149"/>
      <c r="F5" s="149"/>
      <c r="G5" s="149"/>
      <c r="H5" s="149"/>
    </row>
    <row r="6" spans="1:13" ht="16.5" customHeight="1">
      <c r="A6" s="14"/>
      <c r="B6" s="14"/>
      <c r="C6" s="14"/>
      <c r="D6" s="14"/>
      <c r="E6" s="14"/>
      <c r="F6" s="14"/>
      <c r="G6" s="14"/>
      <c r="H6" s="14"/>
    </row>
    <row r="7" spans="1:13">
      <c r="A7" s="15" t="s">
        <v>13</v>
      </c>
      <c r="B7" s="16"/>
      <c r="C7" s="16"/>
      <c r="D7" s="16"/>
      <c r="E7" s="16"/>
      <c r="F7" s="16"/>
      <c r="G7" s="17"/>
      <c r="H7" s="18"/>
    </row>
    <row r="8" spans="1:13">
      <c r="B8" s="15" t="s">
        <v>14</v>
      </c>
      <c r="C8" s="16"/>
      <c r="D8" s="16"/>
      <c r="E8" s="16"/>
      <c r="F8" s="16"/>
      <c r="G8" s="17"/>
      <c r="H8" s="18"/>
    </row>
    <row r="9" spans="1:13">
      <c r="B9" s="15" t="s">
        <v>15</v>
      </c>
      <c r="C9" s="16"/>
      <c r="D9" s="16"/>
      <c r="E9" s="16"/>
      <c r="F9" s="16"/>
      <c r="G9" s="17"/>
      <c r="H9" s="18"/>
    </row>
    <row r="10" spans="1:13" ht="16.5" customHeight="1">
      <c r="B10" s="19"/>
      <c r="C10" s="19"/>
      <c r="D10" s="19"/>
      <c r="E10" s="19"/>
      <c r="F10" s="19"/>
      <c r="G10" s="19"/>
    </row>
    <row r="11" spans="1:13" ht="20.25" thickBot="1">
      <c r="A11" s="20" t="s">
        <v>16</v>
      </c>
      <c r="B11" s="21"/>
      <c r="C11" s="21"/>
      <c r="D11" s="21"/>
      <c r="E11" s="21"/>
      <c r="F11" s="21"/>
      <c r="G11" s="21"/>
    </row>
    <row r="12" spans="1:13" ht="19.5" customHeight="1">
      <c r="B12" s="150" t="s">
        <v>17</v>
      </c>
      <c r="C12" s="151"/>
      <c r="D12" s="152"/>
      <c r="E12" s="153"/>
      <c r="F12" s="153"/>
      <c r="G12" s="154"/>
      <c r="M12" t="s">
        <v>18</v>
      </c>
    </row>
    <row r="13" spans="1:13" ht="19.5" customHeight="1">
      <c r="B13" s="150" t="s">
        <v>19</v>
      </c>
      <c r="C13" s="151"/>
      <c r="D13" s="155"/>
      <c r="E13" s="156"/>
      <c r="F13" s="156"/>
      <c r="G13" s="157"/>
    </row>
    <row r="14" spans="1:13">
      <c r="B14" s="150" t="s">
        <v>20</v>
      </c>
      <c r="C14" s="151"/>
      <c r="D14" s="155"/>
      <c r="E14" s="156"/>
      <c r="F14" s="156"/>
      <c r="G14" s="157"/>
      <c r="M14" t="s">
        <v>21</v>
      </c>
    </row>
    <row r="15" spans="1:13">
      <c r="B15" s="150" t="s">
        <v>22</v>
      </c>
      <c r="C15" s="151"/>
      <c r="D15" s="155"/>
      <c r="E15" s="156"/>
      <c r="F15" s="156"/>
      <c r="G15" s="157"/>
      <c r="M15" t="s">
        <v>23</v>
      </c>
    </row>
    <row r="16" spans="1:13">
      <c r="B16" s="150" t="s">
        <v>24</v>
      </c>
      <c r="C16" s="151"/>
      <c r="D16" s="155"/>
      <c r="E16" s="156"/>
      <c r="F16" s="156"/>
      <c r="G16" s="157"/>
      <c r="M16" t="s">
        <v>25</v>
      </c>
    </row>
    <row r="17" spans="1:13">
      <c r="B17" s="150" t="s">
        <v>26</v>
      </c>
      <c r="C17" s="151"/>
      <c r="D17" s="155"/>
      <c r="E17" s="156"/>
      <c r="F17" s="156"/>
      <c r="G17" s="157"/>
      <c r="H17" s="22"/>
      <c r="M17" t="s">
        <v>27</v>
      </c>
    </row>
    <row r="18" spans="1:13">
      <c r="B18" s="150" t="s">
        <v>28</v>
      </c>
      <c r="C18" s="151"/>
      <c r="D18" s="155"/>
      <c r="E18" s="156"/>
      <c r="F18" s="156"/>
      <c r="G18" s="157"/>
      <c r="H18" s="22"/>
    </row>
    <row r="19" spans="1:13">
      <c r="B19" s="158" t="s">
        <v>29</v>
      </c>
      <c r="C19" s="159"/>
      <c r="D19" s="160" t="s">
        <v>30</v>
      </c>
      <c r="E19" s="161"/>
      <c r="F19" s="23" t="s">
        <v>31</v>
      </c>
      <c r="G19" s="24" t="s">
        <v>32</v>
      </c>
      <c r="H19" s="21" t="s">
        <v>33</v>
      </c>
      <c r="M19" t="s">
        <v>34</v>
      </c>
    </row>
    <row r="20" spans="1:13">
      <c r="B20" s="158" t="s">
        <v>35</v>
      </c>
      <c r="C20" s="159"/>
      <c r="D20" s="162"/>
      <c r="E20" s="163"/>
      <c r="F20" s="163"/>
      <c r="G20" s="164"/>
      <c r="H20" s="21"/>
      <c r="M20" t="s">
        <v>36</v>
      </c>
    </row>
    <row r="21" spans="1:13">
      <c r="B21" s="165" t="s">
        <v>37</v>
      </c>
      <c r="C21" s="25" t="s">
        <v>38</v>
      </c>
      <c r="D21" s="162"/>
      <c r="E21" s="163"/>
      <c r="F21" s="163"/>
      <c r="G21" s="164"/>
      <c r="H21" s="26"/>
      <c r="M21" t="s">
        <v>39</v>
      </c>
    </row>
    <row r="22" spans="1:13">
      <c r="B22" s="166"/>
      <c r="C22" s="25" t="s">
        <v>40</v>
      </c>
      <c r="D22" s="168"/>
      <c r="E22" s="169"/>
      <c r="F22" s="169"/>
      <c r="G22" s="170"/>
      <c r="H22" s="26"/>
      <c r="M22" t="s">
        <v>41</v>
      </c>
    </row>
    <row r="23" spans="1:13" ht="19.5" thickBot="1">
      <c r="B23" s="167"/>
      <c r="C23" s="25" t="s">
        <v>42</v>
      </c>
      <c r="D23" s="171"/>
      <c r="E23" s="172"/>
      <c r="F23" s="172"/>
      <c r="G23" s="173"/>
      <c r="H23" s="26"/>
    </row>
    <row r="24" spans="1:13" ht="20.25" customHeight="1">
      <c r="B24" s="27"/>
      <c r="C24" s="27"/>
      <c r="D24" s="27"/>
      <c r="E24" s="21"/>
      <c r="F24" s="21"/>
      <c r="G24" s="21"/>
      <c r="M24" t="s">
        <v>43</v>
      </c>
    </row>
    <row r="25" spans="1:13" ht="19.5">
      <c r="A25" s="20" t="s">
        <v>44</v>
      </c>
      <c r="B25" s="21"/>
      <c r="C25" s="21"/>
      <c r="D25" s="21"/>
      <c r="E25" s="21"/>
      <c r="F25" s="21"/>
      <c r="G25" s="21"/>
      <c r="M25" t="s">
        <v>45</v>
      </c>
    </row>
    <row r="26" spans="1:13" ht="18.75" customHeight="1">
      <c r="A26" s="28"/>
      <c r="B26" s="16" t="s">
        <v>46</v>
      </c>
      <c r="C26" s="29"/>
      <c r="D26" s="29"/>
      <c r="E26" s="29"/>
      <c r="F26" s="30"/>
      <c r="G26" s="29"/>
      <c r="H26" s="29"/>
      <c r="I26" s="29"/>
    </row>
    <row r="27" spans="1:13" ht="18.75" customHeight="1">
      <c r="A27" s="28"/>
      <c r="B27" s="31" t="s">
        <v>47</v>
      </c>
      <c r="C27" s="29"/>
      <c r="D27" s="29"/>
      <c r="E27" s="29"/>
      <c r="F27" s="30"/>
      <c r="G27" s="29"/>
      <c r="H27" s="29"/>
      <c r="I27" s="29"/>
    </row>
    <row r="28" spans="1:13" ht="18.75" customHeight="1">
      <c r="A28" s="28"/>
      <c r="B28" t="s">
        <v>48</v>
      </c>
      <c r="C28" s="29"/>
      <c r="D28" s="29"/>
      <c r="E28" s="29"/>
      <c r="F28" s="30"/>
      <c r="G28" s="29"/>
      <c r="H28" s="29"/>
      <c r="I28" s="29"/>
    </row>
    <row r="29" spans="1:13" ht="19.5" thickBot="1">
      <c r="B29" s="32"/>
      <c r="C29" s="33" t="s">
        <v>49</v>
      </c>
      <c r="D29" s="33" t="s">
        <v>50</v>
      </c>
      <c r="E29" s="176" t="s">
        <v>51</v>
      </c>
      <c r="F29" s="177"/>
      <c r="G29" s="34" t="s">
        <v>52</v>
      </c>
      <c r="I29" s="35"/>
      <c r="J29" s="36"/>
      <c r="K29" s="36"/>
      <c r="M29" t="s">
        <v>53</v>
      </c>
    </row>
    <row r="30" spans="1:13">
      <c r="B30" s="37" t="s">
        <v>54</v>
      </c>
      <c r="C30" s="38"/>
      <c r="D30" s="39"/>
      <c r="E30" s="178"/>
      <c r="F30" s="179"/>
      <c r="G30" s="40">
        <v>0</v>
      </c>
      <c r="I30" s="35"/>
      <c r="J30" s="36"/>
      <c r="K30" s="36"/>
    </row>
    <row r="31" spans="1:13">
      <c r="B31" s="37" t="s">
        <v>55</v>
      </c>
      <c r="C31" s="41"/>
      <c r="D31" s="42"/>
      <c r="E31" s="180"/>
      <c r="F31" s="181"/>
      <c r="G31" s="43">
        <v>0</v>
      </c>
      <c r="I31" s="35"/>
      <c r="J31" s="36"/>
      <c r="K31" s="36"/>
    </row>
    <row r="32" spans="1:13">
      <c r="B32" s="37" t="s">
        <v>56</v>
      </c>
      <c r="C32" s="41"/>
      <c r="D32" s="42"/>
      <c r="E32" s="180"/>
      <c r="F32" s="181"/>
      <c r="G32" s="43">
        <v>0</v>
      </c>
      <c r="I32" s="35"/>
      <c r="J32" s="36"/>
      <c r="K32" s="36"/>
    </row>
    <row r="33" spans="1:11">
      <c r="B33" s="37" t="s">
        <v>57</v>
      </c>
      <c r="C33" s="41"/>
      <c r="D33" s="42"/>
      <c r="E33" s="180"/>
      <c r="F33" s="181"/>
      <c r="G33" s="43">
        <v>0</v>
      </c>
      <c r="I33" s="35"/>
      <c r="J33" s="36"/>
      <c r="K33" s="36"/>
    </row>
    <row r="34" spans="1:11">
      <c r="B34" s="37" t="s">
        <v>58</v>
      </c>
      <c r="C34" s="41"/>
      <c r="D34" s="42"/>
      <c r="E34" s="180"/>
      <c r="F34" s="181"/>
      <c r="G34" s="43">
        <v>0</v>
      </c>
      <c r="I34" s="35"/>
      <c r="J34" s="36"/>
      <c r="K34" s="36"/>
    </row>
    <row r="35" spans="1:11" ht="19.5" thickBot="1">
      <c r="B35" s="37" t="s">
        <v>59</v>
      </c>
      <c r="C35" s="44"/>
      <c r="D35" s="45"/>
      <c r="E35" s="182"/>
      <c r="F35" s="183"/>
      <c r="G35" s="46">
        <v>0</v>
      </c>
      <c r="I35" s="35"/>
      <c r="J35" s="36"/>
      <c r="K35" s="36"/>
    </row>
    <row r="36" spans="1:11">
      <c r="B36" s="47"/>
      <c r="F36" s="48" t="s">
        <v>60</v>
      </c>
      <c r="G36" s="49">
        <f>SUM(G30:G35)</f>
        <v>0</v>
      </c>
      <c r="H36" t="s">
        <v>61</v>
      </c>
      <c r="I36" s="35"/>
      <c r="J36" s="36"/>
      <c r="K36" s="36"/>
    </row>
    <row r="37" spans="1:11" ht="11.25" customHeight="1">
      <c r="B37" s="50"/>
      <c r="C37" s="50"/>
      <c r="D37" s="50"/>
      <c r="E37" s="50"/>
      <c r="F37" s="50"/>
      <c r="G37" s="50"/>
      <c r="H37" s="50"/>
    </row>
    <row r="38" spans="1:11" ht="19.5">
      <c r="A38" s="20" t="s">
        <v>62</v>
      </c>
    </row>
    <row r="39" spans="1:11" ht="18.75" customHeight="1">
      <c r="A39" s="28"/>
      <c r="B39" s="16" t="s">
        <v>63</v>
      </c>
      <c r="C39" s="29"/>
      <c r="D39" s="29"/>
      <c r="E39" s="29"/>
      <c r="F39" s="30"/>
      <c r="G39" s="29"/>
      <c r="H39" s="29"/>
      <c r="I39" s="29"/>
    </row>
    <row r="40" spans="1:11" ht="18.75" customHeight="1">
      <c r="A40" s="28"/>
      <c r="B40" s="31" t="s">
        <v>64</v>
      </c>
      <c r="C40" s="29"/>
      <c r="D40" s="29"/>
      <c r="E40" s="29"/>
      <c r="F40" s="30"/>
      <c r="G40" s="29"/>
      <c r="H40" s="29"/>
      <c r="I40" s="29"/>
    </row>
    <row r="41" spans="1:11" ht="18.75" customHeight="1">
      <c r="A41" s="28"/>
      <c r="B41" s="31" t="s">
        <v>65</v>
      </c>
      <c r="C41" s="29"/>
      <c r="D41" s="29"/>
      <c r="E41" s="29"/>
      <c r="F41" s="30"/>
      <c r="G41" s="29"/>
      <c r="H41" s="29"/>
      <c r="I41" s="29"/>
    </row>
    <row r="42" spans="1:11" ht="18" customHeight="1" thickBot="1">
      <c r="A42" s="29"/>
      <c r="B42" s="51" t="s">
        <v>66</v>
      </c>
      <c r="C42" s="52" t="s">
        <v>67</v>
      </c>
      <c r="D42" s="176" t="s">
        <v>68</v>
      </c>
      <c r="E42" s="184"/>
      <c r="F42" s="177"/>
    </row>
    <row r="43" spans="1:11" ht="52.5" customHeight="1" thickBot="1">
      <c r="A43" s="29"/>
      <c r="B43" s="53" t="s">
        <v>69</v>
      </c>
      <c r="C43" s="54">
        <v>0</v>
      </c>
      <c r="D43" s="185" t="str">
        <f>IF(G36=C43,"２.生産活動内容の収入合計と一致しています
（問題なし）","２.生産活動内容の収入合計と不一致であるため、確認のうえ修正してください")</f>
        <v>２.生産活動内容の収入合計と一致しています
（問題なし）</v>
      </c>
      <c r="E43" s="186"/>
      <c r="F43" s="187"/>
    </row>
    <row r="44" spans="1:11" ht="19.5" customHeight="1">
      <c r="A44" s="29"/>
      <c r="B44" s="29"/>
      <c r="C44" s="29"/>
      <c r="D44" s="29"/>
      <c r="I44" s="29"/>
    </row>
    <row r="45" spans="1:11" ht="22.5" customHeight="1">
      <c r="A45" s="28" t="s">
        <v>70</v>
      </c>
      <c r="B45" s="29"/>
      <c r="C45" s="29"/>
      <c r="D45" s="29"/>
      <c r="E45" s="55"/>
      <c r="F45" s="55"/>
      <c r="G45" s="55"/>
      <c r="H45" s="55"/>
      <c r="I45" s="55"/>
      <c r="J45" s="55"/>
    </row>
    <row r="46" spans="1:11" ht="20.25" customHeight="1">
      <c r="A46" s="28"/>
      <c r="B46" s="16" t="s">
        <v>71</v>
      </c>
      <c r="C46" s="29"/>
      <c r="D46" s="29"/>
      <c r="E46" s="29"/>
      <c r="F46" s="30"/>
      <c r="G46" s="29"/>
      <c r="H46" s="29"/>
      <c r="I46" s="29"/>
    </row>
    <row r="47" spans="1:11" ht="20.25" customHeight="1">
      <c r="A47" s="28"/>
      <c r="B47" s="31" t="s">
        <v>72</v>
      </c>
      <c r="C47" s="29"/>
      <c r="D47" s="29"/>
      <c r="E47" s="29"/>
      <c r="F47" s="30"/>
      <c r="G47" s="29"/>
      <c r="H47" s="29"/>
      <c r="I47" s="29"/>
    </row>
    <row r="48" spans="1:11" ht="21" customHeight="1">
      <c r="A48" s="28"/>
      <c r="B48" s="56" t="s">
        <v>73</v>
      </c>
      <c r="C48" s="29"/>
      <c r="D48" s="29"/>
      <c r="E48" s="29"/>
      <c r="F48" s="30"/>
      <c r="G48" s="29"/>
      <c r="H48" s="29"/>
      <c r="I48" s="29"/>
    </row>
    <row r="49" spans="1:9" ht="21" customHeight="1">
      <c r="A49" s="28"/>
      <c r="B49" s="21" t="s">
        <v>74</v>
      </c>
      <c r="C49" s="29"/>
      <c r="D49" s="29"/>
      <c r="E49" s="29"/>
      <c r="F49" s="30"/>
      <c r="G49" s="29"/>
      <c r="H49" s="29"/>
      <c r="I49" s="29"/>
    </row>
    <row r="50" spans="1:9" ht="20.25" customHeight="1">
      <c r="A50" s="28"/>
      <c r="B50" t="s">
        <v>75</v>
      </c>
      <c r="C50" s="29"/>
      <c r="D50" s="29"/>
      <c r="E50" s="29"/>
      <c r="F50" s="30"/>
      <c r="G50" s="29"/>
      <c r="H50" s="29"/>
      <c r="I50" s="29"/>
    </row>
    <row r="51" spans="1:9" ht="19.5" thickBot="1">
      <c r="B51" s="57" t="s">
        <v>76</v>
      </c>
      <c r="C51" s="58" t="s">
        <v>77</v>
      </c>
      <c r="D51" s="188" t="s">
        <v>78</v>
      </c>
      <c r="E51" s="189"/>
      <c r="F51" s="57" t="s">
        <v>79</v>
      </c>
      <c r="G51" s="57" t="s">
        <v>80</v>
      </c>
      <c r="H51" s="57" t="s">
        <v>81</v>
      </c>
    </row>
    <row r="52" spans="1:9" ht="23.25" customHeight="1">
      <c r="B52" s="59">
        <v>0</v>
      </c>
      <c r="C52" s="60" t="e">
        <f>B52/C43</f>
        <v>#DIV/0!</v>
      </c>
      <c r="D52" s="190"/>
      <c r="E52" s="191"/>
      <c r="F52" s="61" t="s">
        <v>82</v>
      </c>
      <c r="G52" s="62"/>
      <c r="H52" s="63"/>
    </row>
    <row r="53" spans="1:9" ht="23.25" customHeight="1">
      <c r="B53" s="64">
        <v>0</v>
      </c>
      <c r="C53" s="60" t="e">
        <f>B53/C43</f>
        <v>#DIV/0!</v>
      </c>
      <c r="D53" s="174"/>
      <c r="E53" s="175"/>
      <c r="F53" s="65"/>
      <c r="G53" s="65"/>
      <c r="H53" s="66"/>
    </row>
    <row r="54" spans="1:9" ht="23.25" customHeight="1" thickBot="1">
      <c r="B54" s="67">
        <v>0</v>
      </c>
      <c r="C54" s="60" t="e">
        <f>B54/C43</f>
        <v>#DIV/0!</v>
      </c>
      <c r="D54" s="198"/>
      <c r="E54" s="199"/>
      <c r="F54" s="68"/>
      <c r="G54" s="68"/>
      <c r="H54" s="69"/>
    </row>
    <row r="55" spans="1:9" ht="19.5">
      <c r="B55" s="70"/>
      <c r="C55" t="s">
        <v>83</v>
      </c>
    </row>
    <row r="56" spans="1:9" ht="17.25" customHeight="1">
      <c r="B56" s="70"/>
    </row>
    <row r="57" spans="1:9" ht="19.5">
      <c r="A57" s="20" t="s">
        <v>84</v>
      </c>
    </row>
    <row r="58" spans="1:9" ht="21.75" customHeight="1">
      <c r="A58" s="29"/>
      <c r="B58" s="200" t="s">
        <v>66</v>
      </c>
      <c r="C58" s="201"/>
      <c r="D58" s="202"/>
      <c r="E58" s="52" t="s">
        <v>67</v>
      </c>
      <c r="F58" s="200" t="s">
        <v>85</v>
      </c>
      <c r="G58" s="201"/>
      <c r="H58" s="202"/>
    </row>
    <row r="59" spans="1:9" ht="22.5" customHeight="1">
      <c r="A59" s="29"/>
      <c r="B59" s="203" t="s">
        <v>86</v>
      </c>
      <c r="C59" s="204"/>
      <c r="D59" s="205"/>
      <c r="E59" s="71">
        <f>SUM(E61:E68)</f>
        <v>0</v>
      </c>
      <c r="F59" s="206" t="s">
        <v>87</v>
      </c>
      <c r="G59" s="206"/>
      <c r="H59" s="207"/>
    </row>
    <row r="60" spans="1:9" ht="24.75" customHeight="1" thickBot="1">
      <c r="A60" s="29"/>
      <c r="B60" s="208" t="s">
        <v>88</v>
      </c>
      <c r="C60" s="209"/>
      <c r="D60" s="210"/>
      <c r="E60" s="72"/>
      <c r="F60" s="211"/>
      <c r="G60" s="211"/>
      <c r="H60" s="212"/>
    </row>
    <row r="61" spans="1:9" ht="27" customHeight="1">
      <c r="A61" s="29"/>
      <c r="B61" s="208" t="s">
        <v>89</v>
      </c>
      <c r="C61" s="209"/>
      <c r="D61" s="213"/>
      <c r="E61" s="59">
        <v>0</v>
      </c>
      <c r="F61" s="196" t="s">
        <v>90</v>
      </c>
      <c r="G61" s="196"/>
      <c r="H61" s="197"/>
    </row>
    <row r="62" spans="1:9" ht="27" customHeight="1">
      <c r="A62" s="29"/>
      <c r="B62" s="73" t="s">
        <v>91</v>
      </c>
      <c r="C62" s="74"/>
      <c r="D62" s="74"/>
      <c r="E62" s="75">
        <v>0</v>
      </c>
      <c r="F62" s="196" t="s">
        <v>92</v>
      </c>
      <c r="G62" s="196"/>
      <c r="H62" s="197"/>
    </row>
    <row r="63" spans="1:9" ht="27" customHeight="1">
      <c r="A63" s="29"/>
      <c r="B63" s="192" t="s">
        <v>93</v>
      </c>
      <c r="C63" s="193"/>
      <c r="D63" s="194"/>
      <c r="E63" s="75">
        <v>0</v>
      </c>
      <c r="F63" s="196" t="s">
        <v>94</v>
      </c>
      <c r="G63" s="196"/>
      <c r="H63" s="197"/>
    </row>
    <row r="64" spans="1:9" ht="27" customHeight="1">
      <c r="A64" s="29"/>
      <c r="B64" s="192" t="s">
        <v>95</v>
      </c>
      <c r="C64" s="193"/>
      <c r="D64" s="194"/>
      <c r="E64" s="75">
        <v>0</v>
      </c>
      <c r="F64" s="195" t="s">
        <v>96</v>
      </c>
      <c r="G64" s="196"/>
      <c r="H64" s="197"/>
    </row>
    <row r="65" spans="1:9" ht="27" customHeight="1">
      <c r="A65" s="29"/>
      <c r="B65" s="208" t="s">
        <v>97</v>
      </c>
      <c r="C65" s="209"/>
      <c r="D65" s="213"/>
      <c r="E65" s="75">
        <v>0</v>
      </c>
      <c r="F65" s="196" t="s">
        <v>98</v>
      </c>
      <c r="G65" s="196"/>
      <c r="H65" s="197"/>
    </row>
    <row r="66" spans="1:9" ht="27" customHeight="1">
      <c r="A66" s="29"/>
      <c r="B66" s="208" t="s">
        <v>99</v>
      </c>
      <c r="C66" s="209"/>
      <c r="D66" s="213"/>
      <c r="E66" s="75">
        <v>0</v>
      </c>
      <c r="F66" s="196" t="s">
        <v>100</v>
      </c>
      <c r="G66" s="196"/>
      <c r="H66" s="197"/>
    </row>
    <row r="67" spans="1:9" ht="27" customHeight="1">
      <c r="A67" s="29"/>
      <c r="B67" s="208" t="s">
        <v>101</v>
      </c>
      <c r="C67" s="209"/>
      <c r="D67" s="213"/>
      <c r="E67" s="75">
        <v>0</v>
      </c>
      <c r="F67" s="196" t="s">
        <v>102</v>
      </c>
      <c r="G67" s="196"/>
      <c r="H67" s="197"/>
    </row>
    <row r="68" spans="1:9" ht="27" customHeight="1" thickBot="1">
      <c r="A68" s="29"/>
      <c r="B68" s="214" t="s">
        <v>103</v>
      </c>
      <c r="C68" s="215"/>
      <c r="D68" s="216"/>
      <c r="E68" s="76">
        <v>0</v>
      </c>
      <c r="F68" s="217" t="s">
        <v>104</v>
      </c>
      <c r="G68" s="218"/>
      <c r="H68" s="219"/>
    </row>
    <row r="69" spans="1:9" ht="39" customHeight="1" thickTop="1" thickBot="1">
      <c r="A69" s="29"/>
      <c r="B69" s="220" t="s">
        <v>105</v>
      </c>
      <c r="C69" s="221"/>
      <c r="D69" s="222"/>
      <c r="E69" s="77">
        <f>C43-E59</f>
        <v>0</v>
      </c>
      <c r="F69" s="206" t="s">
        <v>87</v>
      </c>
      <c r="G69" s="206"/>
      <c r="H69" s="207"/>
    </row>
    <row r="70" spans="1:9" ht="42.75" customHeight="1">
      <c r="A70" s="29"/>
      <c r="B70" s="223" t="s">
        <v>106</v>
      </c>
      <c r="C70" s="224"/>
      <c r="D70" s="225"/>
      <c r="E70" s="59">
        <v>0</v>
      </c>
      <c r="F70" s="226" t="s">
        <v>107</v>
      </c>
      <c r="G70" s="226"/>
      <c r="H70" s="227"/>
    </row>
    <row r="71" spans="1:9" ht="42.75" customHeight="1" thickBot="1">
      <c r="A71" s="29"/>
      <c r="B71" s="233" t="s">
        <v>108</v>
      </c>
      <c r="C71" s="234"/>
      <c r="D71" s="235"/>
      <c r="E71" s="78">
        <v>0</v>
      </c>
      <c r="F71" s="236"/>
      <c r="G71" s="226"/>
      <c r="H71" s="227"/>
    </row>
    <row r="72" spans="1:9" ht="28.5" customHeight="1" thickBot="1">
      <c r="A72" s="29"/>
      <c r="B72" s="237" t="s">
        <v>109</v>
      </c>
      <c r="C72" s="238"/>
      <c r="D72" s="239"/>
      <c r="E72" s="79">
        <f>C43-(E59+E70)</f>
        <v>0</v>
      </c>
      <c r="F72" s="240" t="s">
        <v>87</v>
      </c>
      <c r="G72" s="240"/>
      <c r="H72" s="241"/>
    </row>
    <row r="73" spans="1:9" ht="27.75" customHeight="1" thickTop="1">
      <c r="A73" s="29"/>
      <c r="B73" s="242" t="s">
        <v>110</v>
      </c>
      <c r="C73" s="243"/>
      <c r="D73" s="243"/>
      <c r="E73" s="59">
        <v>0</v>
      </c>
      <c r="F73" s="244" t="s">
        <v>111</v>
      </c>
      <c r="G73" s="245"/>
      <c r="H73" s="246"/>
    </row>
    <row r="74" spans="1:9" ht="27.75" customHeight="1" thickBot="1">
      <c r="A74" s="29"/>
      <c r="B74" s="250" t="s">
        <v>112</v>
      </c>
      <c r="C74" s="251"/>
      <c r="D74" s="251"/>
      <c r="E74" s="67">
        <v>0</v>
      </c>
      <c r="F74" s="247"/>
      <c r="G74" s="248"/>
      <c r="H74" s="249"/>
    </row>
    <row r="75" spans="1:9" ht="27" customHeight="1">
      <c r="A75" s="29"/>
      <c r="B75" s="29"/>
      <c r="C75" s="29"/>
      <c r="D75" s="29"/>
      <c r="E75" s="29"/>
      <c r="F75" s="29"/>
      <c r="G75" s="29"/>
      <c r="H75" s="29"/>
      <c r="I75" s="29"/>
    </row>
    <row r="76" spans="1:9" ht="20.25" thickBot="1">
      <c r="A76" s="20" t="s">
        <v>113</v>
      </c>
    </row>
    <row r="77" spans="1:9" ht="83.25" customHeight="1" thickBot="1">
      <c r="B77" s="228"/>
      <c r="C77" s="229"/>
      <c r="D77" s="229"/>
      <c r="E77" s="229"/>
      <c r="F77" s="229"/>
      <c r="G77" s="229"/>
      <c r="H77" s="230"/>
    </row>
    <row r="78" spans="1:9" ht="25.5" customHeight="1"/>
    <row r="79" spans="1:9" s="21" customFormat="1" ht="20.25" thickBot="1">
      <c r="A79" s="28" t="s">
        <v>114</v>
      </c>
      <c r="C79"/>
      <c r="D79"/>
      <c r="E79" s="28" t="s">
        <v>115</v>
      </c>
      <c r="F79"/>
      <c r="G79"/>
    </row>
    <row r="80" spans="1:9" ht="26.25" customHeight="1" thickBot="1">
      <c r="B80" s="231">
        <v>0</v>
      </c>
      <c r="C80" s="232"/>
      <c r="E80" s="80" t="s">
        <v>116</v>
      </c>
      <c r="F80" s="81">
        <v>0</v>
      </c>
    </row>
    <row r="81" spans="1:7" ht="26.25" customHeight="1" thickBot="1">
      <c r="B81" s="82"/>
      <c r="E81" s="80" t="s">
        <v>117</v>
      </c>
      <c r="F81" s="83">
        <v>0</v>
      </c>
    </row>
    <row r="82" spans="1:7" ht="26.25" customHeight="1">
      <c r="A82" s="28"/>
      <c r="E82" s="84" t="s">
        <v>60</v>
      </c>
      <c r="F82" s="85">
        <f>SUM(F80:F81)</f>
        <v>0</v>
      </c>
      <c r="G82" t="s">
        <v>118</v>
      </c>
    </row>
    <row r="83" spans="1:7" ht="19.5" customHeight="1">
      <c r="A83" s="28"/>
    </row>
    <row r="84" spans="1:7" ht="19.5" customHeight="1"/>
    <row r="85" spans="1:7" ht="19.5" customHeight="1"/>
    <row r="86" spans="1:7" ht="24" customHeight="1">
      <c r="E86" s="86"/>
      <c r="F86" s="86"/>
      <c r="G86" s="87"/>
    </row>
  </sheetData>
  <mergeCells count="71">
    <mergeCell ref="B77:H77"/>
    <mergeCell ref="B80:C80"/>
    <mergeCell ref="B71:D71"/>
    <mergeCell ref="F71:H71"/>
    <mergeCell ref="B72:D72"/>
    <mergeCell ref="F72:H72"/>
    <mergeCell ref="B73:D73"/>
    <mergeCell ref="F73:H74"/>
    <mergeCell ref="B74:D74"/>
    <mergeCell ref="B68:D68"/>
    <mergeCell ref="F68:H68"/>
    <mergeCell ref="B69:D69"/>
    <mergeCell ref="F69:H69"/>
    <mergeCell ref="B70:D70"/>
    <mergeCell ref="F70:H70"/>
    <mergeCell ref="B65:D65"/>
    <mergeCell ref="F65:H65"/>
    <mergeCell ref="B66:D66"/>
    <mergeCell ref="F66:H66"/>
    <mergeCell ref="B67:D67"/>
    <mergeCell ref="F67:H67"/>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D53:E53"/>
    <mergeCell ref="E29:F29"/>
    <mergeCell ref="E30:F30"/>
    <mergeCell ref="E31:F31"/>
    <mergeCell ref="E32:F32"/>
    <mergeCell ref="E33:F33"/>
    <mergeCell ref="E34:F34"/>
    <mergeCell ref="E35:F35"/>
    <mergeCell ref="D42:F42"/>
    <mergeCell ref="D43:F43"/>
    <mergeCell ref="D51:E51"/>
    <mergeCell ref="D52:E52"/>
    <mergeCell ref="B20:C20"/>
    <mergeCell ref="D20:G20"/>
    <mergeCell ref="B21:B23"/>
    <mergeCell ref="D21:G21"/>
    <mergeCell ref="D22:G22"/>
    <mergeCell ref="D23:G23"/>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7"/>
  <dataValidations count="1">
    <dataValidation type="list" allowBlank="1" showInputMessage="1" showErrorMessage="1" sqref="D30:D35" xr:uid="{0711F991-1C53-4FFC-ADD5-52ED06E71C65}">
      <formula1>"〇"</formula1>
    </dataValidation>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314325</xdr:colOff>
                    <xdr:row>20</xdr:row>
                    <xdr:rowOff>200025</xdr:rowOff>
                  </from>
                  <to>
                    <xdr:col>4</xdr:col>
                    <xdr:colOff>209550</xdr:colOff>
                    <xdr:row>22</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r:uid="{3524C03E-E4C0-42EA-8C02-19F559546E1B}">
          <x14:formula1>
            <xm:f>選択肢プルダウン!$E$6:$E$12</xm:f>
          </x14:formula1>
          <xm:sqref>G19</xm:sqref>
        </x14:dataValidation>
        <x14:dataValidation type="list" allowBlank="1" showInputMessage="1" showErrorMessage="1" xr:uid="{CD01C7B7-ED45-498C-899D-B4901FBC17DE}">
          <x14:formula1>
            <xm:f>選択肢プルダウン!$D$6:$D$10</xm:f>
          </x14:formula1>
          <xm:sqref>F19</xm:sqref>
        </x14:dataValidation>
        <x14:dataValidation type="list" allowBlank="1" showInputMessage="1" showErrorMessage="1" xr:uid="{B02983D9-19BA-45F5-9064-63367B918ABC}">
          <x14:formula1>
            <xm:f>選択肢プルダウン!$C$6:$C$7</xm:f>
          </x14:formula1>
          <xm:sqref>D19:E19</xm:sqref>
        </x14:dataValidation>
        <x14:dataValidation type="list" allowBlank="1" showInputMessage="1" showErrorMessage="1" xr:uid="{AACD4603-A6EB-4424-9D20-ABCA1B78D868}">
          <x14:formula1>
            <xm:f>選択肢プルダウン!$A$3:$A$36</xm:f>
          </x14:formula1>
          <xm:sqref>C30:C35</xm:sqref>
        </x14:dataValidation>
        <x14:dataValidation type="list" allowBlank="1" showInputMessage="1" showErrorMessage="1" xr:uid="{B6909933-389C-4E9E-8167-04F342C7F9D7}">
          <x14:formula1>
            <xm:f>選択肢プルダウン!$C$2:$C$3</xm:f>
          </x14:formula1>
          <xm:sqref>F52:F54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65ACB-F3BE-46EB-8E45-9F271FABEE6E}">
  <sheetPr>
    <tabColor theme="5" tint="0.59999389629810485"/>
    <pageSetUpPr fitToPage="1"/>
  </sheetPr>
  <dimension ref="A1:N86"/>
  <sheetViews>
    <sheetView showGridLines="0" showRowColHeaders="0" topLeftCell="A89" zoomScaleNormal="150" zoomScalePageLayoutView="90" workbookViewId="0">
      <selection activeCell="D20" sqref="D20:G2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52" t="s">
        <v>119</v>
      </c>
      <c r="B1" s="253"/>
      <c r="C1" s="254"/>
      <c r="D1" s="8"/>
      <c r="G1" s="9" t="s">
        <v>9</v>
      </c>
      <c r="H1" s="10"/>
    </row>
    <row r="2" spans="1:13" ht="30.75" thickBot="1">
      <c r="A2" s="255"/>
      <c r="B2" s="256"/>
      <c r="C2" s="257"/>
      <c r="D2" s="8"/>
      <c r="G2" s="11" t="s">
        <v>10</v>
      </c>
      <c r="H2" s="12"/>
    </row>
    <row r="3" spans="1:13" ht="32.25" customHeight="1" thickBot="1">
      <c r="G3" s="11" t="s">
        <v>11</v>
      </c>
      <c r="H3" s="13"/>
    </row>
    <row r="4" spans="1:13" ht="15" customHeight="1"/>
    <row r="5" spans="1:13" ht="32.25" customHeight="1">
      <c r="A5" s="258" t="s">
        <v>12</v>
      </c>
      <c r="B5" s="258"/>
      <c r="C5" s="258"/>
      <c r="D5" s="258"/>
      <c r="E5" s="258"/>
      <c r="F5" s="258"/>
      <c r="G5" s="258"/>
      <c r="H5" s="258"/>
    </row>
    <row r="6" spans="1:13" ht="16.5" customHeight="1">
      <c r="A6" s="14"/>
      <c r="B6" s="14"/>
      <c r="C6" s="14"/>
      <c r="D6" s="14"/>
      <c r="E6" s="14"/>
      <c r="F6" s="14"/>
      <c r="G6" s="14"/>
      <c r="H6" s="14"/>
    </row>
    <row r="7" spans="1:13">
      <c r="A7" s="15" t="s">
        <v>13</v>
      </c>
      <c r="B7" s="16"/>
      <c r="C7" s="16"/>
      <c r="D7" s="16"/>
      <c r="E7" s="16"/>
      <c r="F7" s="16"/>
      <c r="G7" s="17"/>
      <c r="H7" s="18"/>
    </row>
    <row r="8" spans="1:13">
      <c r="B8" s="15" t="s">
        <v>14</v>
      </c>
      <c r="C8" s="16"/>
      <c r="D8" s="16"/>
      <c r="E8" s="16"/>
      <c r="F8" s="16"/>
      <c r="G8" s="17"/>
      <c r="H8" s="18"/>
    </row>
    <row r="9" spans="1:13">
      <c r="B9" s="15" t="s">
        <v>15</v>
      </c>
      <c r="C9" s="16"/>
      <c r="D9" s="16"/>
      <c r="E9" s="16"/>
      <c r="F9" s="16"/>
      <c r="G9" s="17"/>
      <c r="H9" s="18"/>
    </row>
    <row r="10" spans="1:13" ht="16.5" customHeight="1">
      <c r="B10" s="19"/>
      <c r="C10" s="19"/>
      <c r="D10" s="19"/>
      <c r="E10" s="19"/>
      <c r="F10" s="19"/>
      <c r="G10" s="19"/>
    </row>
    <row r="11" spans="1:13" ht="20.25" thickBot="1">
      <c r="A11" s="20" t="s">
        <v>16</v>
      </c>
      <c r="B11" s="21"/>
      <c r="C11" s="21"/>
      <c r="D11" s="21"/>
      <c r="E11" s="21"/>
      <c r="F11" s="21"/>
      <c r="G11" s="21"/>
    </row>
    <row r="12" spans="1:13" ht="19.5" customHeight="1">
      <c r="B12" s="150" t="s">
        <v>17</v>
      </c>
      <c r="C12" s="151"/>
      <c r="D12" s="259"/>
      <c r="E12" s="260"/>
      <c r="F12" s="260"/>
      <c r="G12" s="261"/>
      <c r="M12" t="s">
        <v>18</v>
      </c>
    </row>
    <row r="13" spans="1:13" ht="19.5" customHeight="1">
      <c r="B13" s="150" t="s">
        <v>19</v>
      </c>
      <c r="C13" s="151"/>
      <c r="D13" s="262"/>
      <c r="E13" s="263"/>
      <c r="F13" s="263"/>
      <c r="G13" s="264"/>
    </row>
    <row r="14" spans="1:13">
      <c r="B14" s="150" t="s">
        <v>20</v>
      </c>
      <c r="C14" s="151"/>
      <c r="D14" s="262"/>
      <c r="E14" s="263"/>
      <c r="F14" s="263"/>
      <c r="G14" s="264"/>
      <c r="M14" t="s">
        <v>21</v>
      </c>
    </row>
    <row r="15" spans="1:13">
      <c r="B15" s="150" t="s">
        <v>22</v>
      </c>
      <c r="C15" s="151"/>
      <c r="D15" s="262"/>
      <c r="E15" s="263"/>
      <c r="F15" s="263"/>
      <c r="G15" s="264"/>
      <c r="M15" t="s">
        <v>23</v>
      </c>
    </row>
    <row r="16" spans="1:13">
      <c r="B16" s="150" t="s">
        <v>24</v>
      </c>
      <c r="C16" s="151"/>
      <c r="D16" s="262"/>
      <c r="E16" s="263"/>
      <c r="F16" s="263"/>
      <c r="G16" s="264"/>
      <c r="M16" t="s">
        <v>25</v>
      </c>
    </row>
    <row r="17" spans="1:13">
      <c r="B17" s="150" t="s">
        <v>26</v>
      </c>
      <c r="C17" s="151"/>
      <c r="D17" s="262"/>
      <c r="E17" s="263"/>
      <c r="F17" s="263"/>
      <c r="G17" s="264"/>
      <c r="H17" s="22"/>
      <c r="M17" t="s">
        <v>27</v>
      </c>
    </row>
    <row r="18" spans="1:13">
      <c r="B18" s="150" t="s">
        <v>28</v>
      </c>
      <c r="C18" s="151"/>
      <c r="D18" s="262"/>
      <c r="E18" s="263"/>
      <c r="F18" s="263"/>
      <c r="G18" s="264"/>
      <c r="H18" s="22"/>
    </row>
    <row r="19" spans="1:13">
      <c r="B19" s="265" t="s">
        <v>29</v>
      </c>
      <c r="C19" s="266"/>
      <c r="D19" s="162" t="s">
        <v>30</v>
      </c>
      <c r="E19" s="267"/>
      <c r="F19" s="23" t="s">
        <v>31</v>
      </c>
      <c r="G19" s="88" t="s">
        <v>32</v>
      </c>
      <c r="H19" s="21" t="s">
        <v>33</v>
      </c>
      <c r="M19" t="s">
        <v>34</v>
      </c>
    </row>
    <row r="20" spans="1:13">
      <c r="B20" s="158" t="s">
        <v>120</v>
      </c>
      <c r="C20" s="268"/>
      <c r="D20" s="269"/>
      <c r="E20" s="270"/>
      <c r="F20" s="270"/>
      <c r="G20" s="271"/>
    </row>
    <row r="21" spans="1:13">
      <c r="B21" s="158" t="s">
        <v>121</v>
      </c>
      <c r="C21" s="268"/>
      <c r="D21" s="269"/>
      <c r="E21" s="270"/>
      <c r="F21" s="270"/>
      <c r="G21" s="271"/>
      <c r="I21" s="21"/>
    </row>
    <row r="22" spans="1:13">
      <c r="B22" s="158" t="s">
        <v>122</v>
      </c>
      <c r="C22" s="268"/>
      <c r="D22" s="269"/>
      <c r="E22" s="270"/>
      <c r="F22" s="270"/>
      <c r="G22" s="271"/>
      <c r="H22" s="21" t="s">
        <v>33</v>
      </c>
      <c r="J22" s="36"/>
    </row>
    <row r="23" spans="1:13">
      <c r="B23" s="265" t="s">
        <v>123</v>
      </c>
      <c r="C23" s="272"/>
      <c r="D23" s="269"/>
      <c r="E23" s="270"/>
      <c r="F23" s="270"/>
      <c r="G23" s="271"/>
      <c r="H23" s="21" t="s">
        <v>33</v>
      </c>
      <c r="J23" s="36"/>
    </row>
    <row r="24" spans="1:13" ht="19.5" thickBot="1">
      <c r="B24" s="273" t="s">
        <v>124</v>
      </c>
      <c r="C24" s="274"/>
      <c r="D24" s="275"/>
      <c r="E24" s="275"/>
      <c r="F24" s="275"/>
      <c r="G24" s="276"/>
      <c r="H24" s="21" t="s">
        <v>33</v>
      </c>
    </row>
    <row r="25" spans="1:13" ht="20.25" customHeight="1">
      <c r="B25" s="27"/>
      <c r="C25" s="27"/>
      <c r="D25" s="27"/>
      <c r="E25" s="21"/>
      <c r="F25" s="21"/>
      <c r="G25" s="21"/>
      <c r="M25" t="s">
        <v>43</v>
      </c>
    </row>
    <row r="26" spans="1:13" ht="19.5">
      <c r="A26" s="20" t="s">
        <v>44</v>
      </c>
      <c r="B26" s="21"/>
      <c r="C26" s="21"/>
      <c r="D26" s="21"/>
      <c r="E26" s="21"/>
      <c r="F26" s="21"/>
      <c r="G26" s="21"/>
      <c r="M26" t="s">
        <v>45</v>
      </c>
    </row>
    <row r="27" spans="1:13" ht="18.75" customHeight="1">
      <c r="A27" s="28"/>
      <c r="B27" s="16" t="s">
        <v>46</v>
      </c>
      <c r="C27" s="29"/>
      <c r="D27" s="29"/>
      <c r="E27" s="29"/>
      <c r="F27" s="30"/>
      <c r="G27" s="29"/>
      <c r="H27" s="29"/>
      <c r="I27" s="29"/>
    </row>
    <row r="28" spans="1:13" ht="18.75" customHeight="1">
      <c r="A28" s="28"/>
      <c r="B28" s="31" t="s">
        <v>47</v>
      </c>
      <c r="C28" s="29"/>
      <c r="D28" s="29"/>
      <c r="E28" s="29"/>
      <c r="F28" s="30"/>
      <c r="G28" s="29"/>
      <c r="H28" s="29"/>
      <c r="I28" s="29"/>
    </row>
    <row r="29" spans="1:13" ht="18.75" customHeight="1">
      <c r="A29" s="28"/>
      <c r="B29" s="21" t="s">
        <v>125</v>
      </c>
      <c r="C29" s="29"/>
      <c r="D29" s="29"/>
      <c r="E29" s="29"/>
      <c r="F29" s="30"/>
      <c r="G29" s="29"/>
      <c r="H29" s="29"/>
      <c r="I29" s="29"/>
    </row>
    <row r="30" spans="1:13" ht="19.5" thickBot="1">
      <c r="B30" s="32"/>
      <c r="C30" s="33" t="s">
        <v>49</v>
      </c>
      <c r="D30" s="33" t="s">
        <v>50</v>
      </c>
      <c r="E30" s="176" t="s">
        <v>51</v>
      </c>
      <c r="F30" s="177"/>
      <c r="G30" s="34" t="s">
        <v>52</v>
      </c>
      <c r="I30" s="35"/>
      <c r="J30" s="36"/>
      <c r="K30" s="36"/>
      <c r="M30" t="s">
        <v>53</v>
      </c>
    </row>
    <row r="31" spans="1:13">
      <c r="B31" s="37" t="s">
        <v>54</v>
      </c>
      <c r="C31" s="38"/>
      <c r="D31" s="39"/>
      <c r="E31" s="178"/>
      <c r="F31" s="179"/>
      <c r="G31" s="40">
        <v>0</v>
      </c>
      <c r="I31" s="35"/>
      <c r="J31" s="36"/>
      <c r="K31" s="36"/>
    </row>
    <row r="32" spans="1:13">
      <c r="B32" s="37" t="s">
        <v>55</v>
      </c>
      <c r="C32" s="41"/>
      <c r="D32" s="42"/>
      <c r="E32" s="180"/>
      <c r="F32" s="181"/>
      <c r="G32" s="43">
        <v>0</v>
      </c>
      <c r="I32" s="35"/>
      <c r="J32" s="36"/>
      <c r="K32" s="36"/>
    </row>
    <row r="33" spans="1:11">
      <c r="B33" s="37" t="s">
        <v>56</v>
      </c>
      <c r="C33" s="41"/>
      <c r="D33" s="42"/>
      <c r="E33" s="180"/>
      <c r="F33" s="181"/>
      <c r="G33" s="43">
        <v>0</v>
      </c>
      <c r="I33" s="35"/>
      <c r="J33" s="36"/>
      <c r="K33" s="36"/>
    </row>
    <row r="34" spans="1:11">
      <c r="B34" s="37" t="s">
        <v>57</v>
      </c>
      <c r="C34" s="41"/>
      <c r="D34" s="42"/>
      <c r="E34" s="180"/>
      <c r="F34" s="181"/>
      <c r="G34" s="43">
        <v>0</v>
      </c>
      <c r="I34" s="35"/>
      <c r="J34" s="36"/>
      <c r="K34" s="36"/>
    </row>
    <row r="35" spans="1:11">
      <c r="B35" s="37" t="s">
        <v>58</v>
      </c>
      <c r="C35" s="41"/>
      <c r="D35" s="42"/>
      <c r="E35" s="180"/>
      <c r="F35" s="181"/>
      <c r="G35" s="43">
        <v>0</v>
      </c>
      <c r="I35" s="35"/>
      <c r="J35" s="36"/>
      <c r="K35" s="36"/>
    </row>
    <row r="36" spans="1:11" ht="19.5" thickBot="1">
      <c r="B36" s="37" t="s">
        <v>59</v>
      </c>
      <c r="C36" s="44"/>
      <c r="D36" s="45"/>
      <c r="E36" s="182"/>
      <c r="F36" s="183"/>
      <c r="G36" s="46">
        <v>0</v>
      </c>
      <c r="I36" s="35"/>
      <c r="J36" s="36"/>
      <c r="K36" s="36"/>
    </row>
    <row r="37" spans="1:11">
      <c r="B37" s="47"/>
      <c r="F37" s="48" t="s">
        <v>60</v>
      </c>
      <c r="G37" s="49">
        <f>SUM(G31:G36)</f>
        <v>0</v>
      </c>
      <c r="H37" t="s">
        <v>61</v>
      </c>
      <c r="I37" s="35"/>
      <c r="J37" s="36"/>
      <c r="K37" s="36"/>
    </row>
    <row r="38" spans="1:11" ht="11.25" customHeight="1">
      <c r="B38" s="50"/>
      <c r="C38" s="50"/>
      <c r="D38" s="50"/>
      <c r="E38" s="50"/>
      <c r="F38" s="50"/>
      <c r="G38" s="50"/>
      <c r="H38" s="50"/>
    </row>
    <row r="39" spans="1:11" ht="19.5">
      <c r="A39" s="20" t="s">
        <v>62</v>
      </c>
    </row>
    <row r="40" spans="1:11" ht="18.75" customHeight="1">
      <c r="A40" s="28"/>
      <c r="B40" s="16" t="s">
        <v>63</v>
      </c>
      <c r="C40" s="29"/>
      <c r="D40" s="29"/>
      <c r="E40" s="29"/>
      <c r="F40" s="30"/>
      <c r="G40" s="29"/>
      <c r="H40" s="29"/>
      <c r="I40" s="29"/>
    </row>
    <row r="41" spans="1:11" ht="18.75" customHeight="1">
      <c r="A41" s="28"/>
      <c r="B41" s="31" t="s">
        <v>64</v>
      </c>
      <c r="C41" s="29"/>
      <c r="D41" s="29"/>
      <c r="E41" s="29"/>
      <c r="F41" s="30"/>
      <c r="G41" s="29"/>
      <c r="H41" s="29"/>
      <c r="I41" s="29"/>
    </row>
    <row r="42" spans="1:11" ht="18.75" customHeight="1">
      <c r="A42" s="28"/>
      <c r="B42" s="31" t="s">
        <v>65</v>
      </c>
      <c r="C42" s="29"/>
      <c r="D42" s="29"/>
      <c r="E42" s="29"/>
      <c r="F42" s="30"/>
      <c r="G42" s="29"/>
      <c r="H42" s="29"/>
      <c r="I42" s="29"/>
    </row>
    <row r="43" spans="1:11" ht="18" customHeight="1" thickBot="1">
      <c r="A43" s="29"/>
      <c r="B43" s="51" t="s">
        <v>66</v>
      </c>
      <c r="C43" s="52" t="s">
        <v>67</v>
      </c>
      <c r="D43" s="176" t="s">
        <v>68</v>
      </c>
      <c r="E43" s="184"/>
      <c r="F43" s="177"/>
    </row>
    <row r="44" spans="1:11" ht="52.5" customHeight="1" thickBot="1">
      <c r="A44" s="29"/>
      <c r="B44" s="53" t="s">
        <v>69</v>
      </c>
      <c r="C44" s="54">
        <v>0</v>
      </c>
      <c r="D44" s="185" t="str">
        <f>IF(G37=C44,"２.生産活動内容の収入合計と一致しています
（問題なし）","２.生産活動内容の収入合計と不一致であるため、確認のうえ修正してください")</f>
        <v>２.生産活動内容の収入合計と一致しています
（問題なし）</v>
      </c>
      <c r="E44" s="186"/>
      <c r="F44" s="187"/>
    </row>
    <row r="45" spans="1:11" ht="19.5" customHeight="1">
      <c r="A45" s="29"/>
      <c r="B45" s="29"/>
      <c r="C45" s="29"/>
      <c r="D45" s="29"/>
      <c r="I45" s="29"/>
    </row>
    <row r="46" spans="1:11" ht="22.5" customHeight="1">
      <c r="A46" s="28" t="s">
        <v>70</v>
      </c>
      <c r="B46" s="29"/>
      <c r="C46" s="29"/>
      <c r="D46" s="29"/>
      <c r="E46" s="55"/>
      <c r="F46" s="55"/>
      <c r="G46" s="55"/>
      <c r="H46" s="55"/>
      <c r="I46" s="55"/>
      <c r="J46" s="55"/>
    </row>
    <row r="47" spans="1:11" ht="20.25" customHeight="1">
      <c r="A47" s="28"/>
      <c r="B47" s="16" t="s">
        <v>71</v>
      </c>
      <c r="C47" s="29"/>
      <c r="D47" s="29"/>
      <c r="E47" s="29"/>
      <c r="F47" s="30"/>
      <c r="G47" s="29"/>
      <c r="H47" s="29"/>
      <c r="I47" s="29"/>
    </row>
    <row r="48" spans="1:11" ht="20.25" customHeight="1">
      <c r="A48" s="28"/>
      <c r="B48" s="31" t="s">
        <v>72</v>
      </c>
      <c r="C48" s="29"/>
      <c r="D48" s="29"/>
      <c r="E48" s="29"/>
      <c r="F48" s="30"/>
      <c r="G48" s="29"/>
      <c r="H48" s="29"/>
      <c r="I48" s="29"/>
    </row>
    <row r="49" spans="1:9" ht="21" customHeight="1">
      <c r="A49" s="28"/>
      <c r="B49" s="56" t="s">
        <v>73</v>
      </c>
      <c r="C49" s="29"/>
      <c r="D49" s="29"/>
      <c r="E49" s="29"/>
      <c r="F49" s="30"/>
      <c r="G49" s="29"/>
      <c r="H49" s="29"/>
      <c r="I49" s="29"/>
    </row>
    <row r="50" spans="1:9" ht="21" customHeight="1">
      <c r="A50" s="28"/>
      <c r="B50" s="21" t="s">
        <v>74</v>
      </c>
      <c r="C50" s="29"/>
      <c r="D50" s="29"/>
      <c r="E50" s="29"/>
      <c r="F50" s="30"/>
      <c r="G50" s="29"/>
      <c r="H50" s="29"/>
      <c r="I50" s="29"/>
    </row>
    <row r="51" spans="1:9" ht="20.25" customHeight="1">
      <c r="A51" s="28"/>
      <c r="B51" t="s">
        <v>75</v>
      </c>
      <c r="C51" s="29"/>
      <c r="D51" s="29"/>
      <c r="E51" s="29"/>
      <c r="F51" s="30"/>
      <c r="G51" s="29"/>
      <c r="H51" s="29"/>
      <c r="I51" s="29"/>
    </row>
    <row r="52" spans="1:9" ht="19.5" thickBot="1">
      <c r="B52" s="57" t="s">
        <v>76</v>
      </c>
      <c r="C52" s="58" t="s">
        <v>77</v>
      </c>
      <c r="D52" s="188" t="s">
        <v>78</v>
      </c>
      <c r="E52" s="189"/>
      <c r="F52" s="57" t="s">
        <v>79</v>
      </c>
      <c r="G52" s="57" t="s">
        <v>80</v>
      </c>
      <c r="H52" s="57" t="s">
        <v>81</v>
      </c>
    </row>
    <row r="53" spans="1:9" ht="23.25" customHeight="1">
      <c r="B53" s="59">
        <v>0</v>
      </c>
      <c r="C53" s="60" t="e">
        <f>B53/C44</f>
        <v>#DIV/0!</v>
      </c>
      <c r="D53" s="190"/>
      <c r="E53" s="191"/>
      <c r="F53" s="61"/>
      <c r="G53" s="62"/>
      <c r="H53" s="63"/>
    </row>
    <row r="54" spans="1:9" ht="23.25" customHeight="1">
      <c r="B54" s="64">
        <v>0</v>
      </c>
      <c r="C54" s="60" t="e">
        <f>B54/C44</f>
        <v>#DIV/0!</v>
      </c>
      <c r="D54" s="174"/>
      <c r="E54" s="175"/>
      <c r="F54" s="65"/>
      <c r="G54" s="65"/>
      <c r="H54" s="66"/>
    </row>
    <row r="55" spans="1:9" ht="23.25" customHeight="1" thickBot="1">
      <c r="B55" s="67">
        <v>0</v>
      </c>
      <c r="C55" s="60" t="e">
        <f>B55/C44</f>
        <v>#DIV/0!</v>
      </c>
      <c r="D55" s="198"/>
      <c r="E55" s="199"/>
      <c r="F55" s="68"/>
      <c r="G55" s="68"/>
      <c r="H55" s="69"/>
    </row>
    <row r="56" spans="1:9" ht="19.5">
      <c r="B56" s="70"/>
      <c r="C56" t="s">
        <v>83</v>
      </c>
    </row>
    <row r="57" spans="1:9" ht="17.25" customHeight="1">
      <c r="B57" s="70"/>
    </row>
    <row r="58" spans="1:9" ht="19.5">
      <c r="A58" s="20" t="s">
        <v>84</v>
      </c>
    </row>
    <row r="59" spans="1:9" ht="21.75" customHeight="1">
      <c r="A59" s="29"/>
      <c r="B59" s="200" t="s">
        <v>66</v>
      </c>
      <c r="C59" s="201"/>
      <c r="D59" s="202"/>
      <c r="E59" s="52" t="s">
        <v>67</v>
      </c>
      <c r="F59" s="200" t="s">
        <v>85</v>
      </c>
      <c r="G59" s="201"/>
      <c r="H59" s="202"/>
    </row>
    <row r="60" spans="1:9" ht="22.5" customHeight="1">
      <c r="A60" s="29"/>
      <c r="B60" s="203" t="s">
        <v>86</v>
      </c>
      <c r="C60" s="204"/>
      <c r="D60" s="205"/>
      <c r="E60" s="71">
        <f>SUM(E62:E69)</f>
        <v>0</v>
      </c>
      <c r="F60" s="206" t="s">
        <v>87</v>
      </c>
      <c r="G60" s="206"/>
      <c r="H60" s="207"/>
    </row>
    <row r="61" spans="1:9" ht="24.75" customHeight="1" thickBot="1">
      <c r="A61" s="29"/>
      <c r="B61" s="208" t="s">
        <v>88</v>
      </c>
      <c r="C61" s="209"/>
      <c r="D61" s="210"/>
      <c r="E61" s="72"/>
      <c r="F61" s="211"/>
      <c r="G61" s="211"/>
      <c r="H61" s="212"/>
    </row>
    <row r="62" spans="1:9" ht="27" customHeight="1">
      <c r="A62" s="29"/>
      <c r="B62" s="208" t="s">
        <v>89</v>
      </c>
      <c r="C62" s="209"/>
      <c r="D62" s="213"/>
      <c r="E62" s="59">
        <v>0</v>
      </c>
      <c r="F62" s="196" t="s">
        <v>90</v>
      </c>
      <c r="G62" s="196"/>
      <c r="H62" s="197"/>
    </row>
    <row r="63" spans="1:9" ht="27" customHeight="1">
      <c r="A63" s="29"/>
      <c r="B63" s="73" t="s">
        <v>91</v>
      </c>
      <c r="C63" s="74"/>
      <c r="D63" s="74"/>
      <c r="E63" s="75">
        <v>0</v>
      </c>
      <c r="F63" s="196" t="s">
        <v>92</v>
      </c>
      <c r="G63" s="196"/>
      <c r="H63" s="197"/>
    </row>
    <row r="64" spans="1:9" ht="27" customHeight="1">
      <c r="A64" s="29"/>
      <c r="B64" s="192" t="s">
        <v>93</v>
      </c>
      <c r="C64" s="193"/>
      <c r="D64" s="194"/>
      <c r="E64" s="75">
        <v>0</v>
      </c>
      <c r="F64" s="196" t="s">
        <v>94</v>
      </c>
      <c r="G64" s="196"/>
      <c r="H64" s="197"/>
    </row>
    <row r="65" spans="1:9" ht="27" customHeight="1">
      <c r="A65" s="29"/>
      <c r="B65" s="192" t="s">
        <v>95</v>
      </c>
      <c r="C65" s="193"/>
      <c r="D65" s="194"/>
      <c r="E65" s="75">
        <v>0</v>
      </c>
      <c r="F65" s="195" t="s">
        <v>96</v>
      </c>
      <c r="G65" s="196"/>
      <c r="H65" s="197"/>
    </row>
    <row r="66" spans="1:9" ht="27" customHeight="1">
      <c r="A66" s="29"/>
      <c r="B66" s="208" t="s">
        <v>97</v>
      </c>
      <c r="C66" s="209"/>
      <c r="D66" s="213"/>
      <c r="E66" s="75">
        <v>0</v>
      </c>
      <c r="F66" s="196" t="s">
        <v>98</v>
      </c>
      <c r="G66" s="196"/>
      <c r="H66" s="197"/>
    </row>
    <row r="67" spans="1:9" ht="27" customHeight="1">
      <c r="A67" s="29"/>
      <c r="B67" s="208" t="s">
        <v>99</v>
      </c>
      <c r="C67" s="209"/>
      <c r="D67" s="213"/>
      <c r="E67" s="75">
        <v>0</v>
      </c>
      <c r="F67" s="196" t="s">
        <v>100</v>
      </c>
      <c r="G67" s="196"/>
      <c r="H67" s="197"/>
    </row>
    <row r="68" spans="1:9" ht="27" customHeight="1">
      <c r="A68" s="29"/>
      <c r="B68" s="208" t="s">
        <v>101</v>
      </c>
      <c r="C68" s="209"/>
      <c r="D68" s="213"/>
      <c r="E68" s="75">
        <v>0</v>
      </c>
      <c r="F68" s="196" t="s">
        <v>102</v>
      </c>
      <c r="G68" s="196"/>
      <c r="H68" s="197"/>
    </row>
    <row r="69" spans="1:9" ht="27" customHeight="1" thickBot="1">
      <c r="A69" s="29"/>
      <c r="B69" s="214" t="s">
        <v>103</v>
      </c>
      <c r="C69" s="215"/>
      <c r="D69" s="216"/>
      <c r="E69" s="76">
        <v>0</v>
      </c>
      <c r="F69" s="217" t="s">
        <v>104</v>
      </c>
      <c r="G69" s="218"/>
      <c r="H69" s="219"/>
    </row>
    <row r="70" spans="1:9" ht="39" customHeight="1" thickTop="1" thickBot="1">
      <c r="A70" s="29"/>
      <c r="B70" s="220" t="s">
        <v>105</v>
      </c>
      <c r="C70" s="221"/>
      <c r="D70" s="222"/>
      <c r="E70" s="89">
        <f>C44-E60</f>
        <v>0</v>
      </c>
      <c r="F70" s="206" t="s">
        <v>87</v>
      </c>
      <c r="G70" s="206"/>
      <c r="H70" s="207"/>
    </row>
    <row r="71" spans="1:9" ht="42.75" customHeight="1" thickBot="1">
      <c r="A71" s="29"/>
      <c r="B71" s="223" t="s">
        <v>126</v>
      </c>
      <c r="C71" s="224"/>
      <c r="D71" s="224"/>
      <c r="E71" s="54">
        <v>0</v>
      </c>
      <c r="F71" s="226" t="s">
        <v>107</v>
      </c>
      <c r="G71" s="226"/>
      <c r="H71" s="227"/>
    </row>
    <row r="72" spans="1:9" ht="28.5" customHeight="1" thickBot="1">
      <c r="A72" s="29"/>
      <c r="B72" s="237" t="s">
        <v>127</v>
      </c>
      <c r="C72" s="238"/>
      <c r="D72" s="239"/>
      <c r="E72" s="79">
        <f>C44-(E60+E71)</f>
        <v>0</v>
      </c>
      <c r="F72" s="240" t="s">
        <v>87</v>
      </c>
      <c r="G72" s="240"/>
      <c r="H72" s="241"/>
    </row>
    <row r="73" spans="1:9" ht="27.75" customHeight="1" thickTop="1">
      <c r="A73" s="29"/>
      <c r="B73" s="242" t="s">
        <v>110</v>
      </c>
      <c r="C73" s="243"/>
      <c r="D73" s="243"/>
      <c r="E73" s="59">
        <v>0</v>
      </c>
      <c r="F73" s="244" t="s">
        <v>111</v>
      </c>
      <c r="G73" s="245"/>
      <c r="H73" s="246"/>
    </row>
    <row r="74" spans="1:9" ht="27.75" customHeight="1" thickBot="1">
      <c r="A74" s="29"/>
      <c r="B74" s="250" t="s">
        <v>112</v>
      </c>
      <c r="C74" s="251"/>
      <c r="D74" s="251"/>
      <c r="E74" s="67">
        <v>0</v>
      </c>
      <c r="F74" s="247"/>
      <c r="G74" s="248"/>
      <c r="H74" s="249"/>
    </row>
    <row r="75" spans="1:9" ht="27" customHeight="1">
      <c r="A75" s="29"/>
      <c r="B75" s="29"/>
      <c r="C75" s="29"/>
      <c r="D75" s="29"/>
      <c r="E75" s="29"/>
      <c r="F75" s="29"/>
      <c r="G75" s="29"/>
      <c r="H75" s="29"/>
      <c r="I75" s="29"/>
    </row>
    <row r="76" spans="1:9" ht="20.25" thickBot="1">
      <c r="A76" s="20" t="s">
        <v>113</v>
      </c>
    </row>
    <row r="77" spans="1:9" ht="83.25" customHeight="1" thickBot="1">
      <c r="B77" s="228"/>
      <c r="C77" s="229"/>
      <c r="D77" s="229"/>
      <c r="E77" s="229"/>
      <c r="F77" s="229"/>
      <c r="G77" s="229"/>
      <c r="H77" s="230"/>
    </row>
    <row r="78" spans="1:9" ht="25.5" customHeight="1"/>
    <row r="79" spans="1:9" s="21" customFormat="1" ht="20.25" thickBot="1">
      <c r="A79" s="28" t="s">
        <v>114</v>
      </c>
      <c r="C79"/>
      <c r="D79"/>
      <c r="E79"/>
      <c r="F79"/>
      <c r="G79"/>
    </row>
    <row r="80" spans="1:9" ht="26.25" customHeight="1" thickBot="1">
      <c r="B80" s="231">
        <v>0</v>
      </c>
      <c r="C80" s="232"/>
    </row>
    <row r="81" spans="1:7" ht="26.25" customHeight="1">
      <c r="B81" s="82"/>
    </row>
    <row r="82" spans="1:7" ht="26.25" customHeight="1">
      <c r="A82" s="28"/>
    </row>
    <row r="83" spans="1:7" ht="19.5" customHeight="1">
      <c r="A83" s="28"/>
    </row>
    <row r="84" spans="1:7" ht="19.5" customHeight="1"/>
    <row r="85" spans="1:7" ht="19.5" customHeight="1"/>
    <row r="86" spans="1:7" ht="24" customHeight="1">
      <c r="E86" s="86"/>
      <c r="F86" s="86"/>
      <c r="G86" s="87"/>
    </row>
  </sheetData>
  <mergeCells count="73">
    <mergeCell ref="B73:D73"/>
    <mergeCell ref="F73:H74"/>
    <mergeCell ref="B74:D74"/>
    <mergeCell ref="B77:H77"/>
    <mergeCell ref="B80:C80"/>
    <mergeCell ref="B70:D70"/>
    <mergeCell ref="F70:H70"/>
    <mergeCell ref="B71:D71"/>
    <mergeCell ref="F71:H71"/>
    <mergeCell ref="B72:D72"/>
    <mergeCell ref="F72:H72"/>
    <mergeCell ref="B67:D67"/>
    <mergeCell ref="F67:H67"/>
    <mergeCell ref="B68:D68"/>
    <mergeCell ref="F68:H68"/>
    <mergeCell ref="B69:D69"/>
    <mergeCell ref="F69:H69"/>
    <mergeCell ref="B66:D66"/>
    <mergeCell ref="F66:H66"/>
    <mergeCell ref="B60:D60"/>
    <mergeCell ref="F60:H60"/>
    <mergeCell ref="B61:D61"/>
    <mergeCell ref="F61:H61"/>
    <mergeCell ref="B62:D62"/>
    <mergeCell ref="F62:H62"/>
    <mergeCell ref="F63:H63"/>
    <mergeCell ref="B64:D64"/>
    <mergeCell ref="F64:H64"/>
    <mergeCell ref="B65:D65"/>
    <mergeCell ref="F65:H65"/>
    <mergeCell ref="B59:D59"/>
    <mergeCell ref="F59:H59"/>
    <mergeCell ref="E32:F32"/>
    <mergeCell ref="E33:F33"/>
    <mergeCell ref="E34:F34"/>
    <mergeCell ref="E35:F35"/>
    <mergeCell ref="E36:F36"/>
    <mergeCell ref="D43:F43"/>
    <mergeCell ref="D44:F44"/>
    <mergeCell ref="D52:E52"/>
    <mergeCell ref="D53:E53"/>
    <mergeCell ref="D54:E54"/>
    <mergeCell ref="D55:E55"/>
    <mergeCell ref="E31:F31"/>
    <mergeCell ref="B20:C20"/>
    <mergeCell ref="D20:G20"/>
    <mergeCell ref="B21:C21"/>
    <mergeCell ref="D21:G21"/>
    <mergeCell ref="B22:C22"/>
    <mergeCell ref="D22:G22"/>
    <mergeCell ref="B23:C23"/>
    <mergeCell ref="D23:G23"/>
    <mergeCell ref="B24:C24"/>
    <mergeCell ref="D24:G24"/>
    <mergeCell ref="E30:F3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7"/>
  <dataValidations count="2">
    <dataValidation type="list" allowBlank="1" showInputMessage="1" showErrorMessage="1" sqref="D22" xr:uid="{432F0363-6A36-4031-A24B-35614A81BF69}">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xr:uid="{E8759D8F-BA32-4121-9DBB-4B4FA7777AD6}">
      <formula1>"〇"</formula1>
    </dataValidation>
  </dataValidations>
  <pageMargins left="0.7" right="0.7" top="0.75" bottom="0.75" header="0.3" footer="0.3"/>
  <pageSetup paperSize="9" scale="4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r:uid="{F9A8D985-0B9B-40F7-AA57-732E1E460A21}">
          <x14:formula1>
            <xm:f>選択肢プルダウン!$E$6:$E$13</xm:f>
          </x14:formula1>
          <xm:sqref>G19</xm:sqref>
        </x14:dataValidation>
        <x14:dataValidation type="list" allowBlank="1" showInputMessage="1" showErrorMessage="1" xr:uid="{3BD8748C-4DD9-43DE-A10E-31647F600A24}">
          <x14:formula1>
            <xm:f>選択肢プルダウン!$D$6:$D$10</xm:f>
          </x14:formula1>
          <xm:sqref>F19</xm:sqref>
        </x14:dataValidation>
        <x14:dataValidation type="list" allowBlank="1" showInputMessage="1" showErrorMessage="1" xr:uid="{0F5F5D08-C58D-4422-AF6B-B3DB1CD6C62F}">
          <x14:formula1>
            <xm:f>選択肢プルダウン!$C$6:$C$12</xm:f>
          </x14:formula1>
          <xm:sqref>D19:E19</xm:sqref>
        </x14:dataValidation>
        <x14:dataValidation type="list" allowBlank="1" showInputMessage="1" showErrorMessage="1" xr:uid="{269D3185-6EBC-4270-9F93-821CB9E67E70}">
          <x14:formula1>
            <xm:f>選択肢プルダウン!$F$2:$F$3</xm:f>
          </x14:formula1>
          <xm:sqref>D24</xm:sqref>
        </x14:dataValidation>
        <x14:dataValidation type="list" allowBlank="1" showInputMessage="1" showErrorMessage="1" xr:uid="{41815030-CCB9-4CC0-AB17-45DC82F90F07}">
          <x14:formula1>
            <xm:f>選択肢プルダウン!$H$2:$H$4</xm:f>
          </x14:formula1>
          <xm:sqref>D23</xm:sqref>
        </x14:dataValidation>
        <x14:dataValidation type="list" allowBlank="1" showInputMessage="1" showErrorMessage="1" xr:uid="{452AE7E2-15D1-441E-A687-1B65A84F7411}">
          <x14:formula1>
            <xm:f>選択肢プルダウン!$C$2:$C$3</xm:f>
          </x14:formula1>
          <xm:sqref>F53:F55</xm:sqref>
        </x14:dataValidation>
        <x14:dataValidation type="list" allowBlank="1" showInputMessage="1" showErrorMessage="1" xr:uid="{79D1F2B1-676F-4D7A-A4D5-3D7FDA1E2E3E}">
          <x14:formula1>
            <xm:f>選択肢プルダウン!$A$3:$A$36</xm:f>
          </x14:formula1>
          <xm:sqref>C31:C36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2503C-235E-4893-AAEC-3F8A924F3B8E}">
  <sheetPr>
    <tabColor theme="9" tint="0.39997558519241921"/>
    <pageSetUpPr fitToPage="1"/>
  </sheetPr>
  <dimension ref="A1:N91"/>
  <sheetViews>
    <sheetView showGridLines="0" view="pageBreakPreview" topLeftCell="A16" zoomScaleNormal="70" zoomScaleSheetLayoutView="100" workbookViewId="0">
      <selection activeCell="F81" sqref="F81"/>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143" t="s">
        <v>8</v>
      </c>
      <c r="B1" s="144"/>
      <c r="C1" s="145"/>
      <c r="D1" s="8"/>
      <c r="G1" s="9" t="s">
        <v>9</v>
      </c>
      <c r="H1" s="10"/>
    </row>
    <row r="2" spans="1:13" ht="30.75" thickBot="1">
      <c r="A2" s="146"/>
      <c r="B2" s="147"/>
      <c r="C2" s="148"/>
      <c r="D2" s="8"/>
      <c r="G2" s="11" t="s">
        <v>10</v>
      </c>
      <c r="H2" s="12"/>
    </row>
    <row r="3" spans="1:13" ht="32.25" customHeight="1" thickBot="1">
      <c r="G3" s="11" t="s">
        <v>11</v>
      </c>
      <c r="H3" s="13"/>
    </row>
    <row r="4" spans="1:13" ht="15" customHeight="1"/>
    <row r="5" spans="1:13" ht="32.25" customHeight="1">
      <c r="A5" s="149" t="s">
        <v>12</v>
      </c>
      <c r="B5" s="149"/>
      <c r="C5" s="149"/>
      <c r="D5" s="149"/>
      <c r="E5" s="149"/>
      <c r="F5" s="149"/>
      <c r="G5" s="149"/>
      <c r="H5" s="149"/>
    </row>
    <row r="6" spans="1:13" ht="16.5" customHeight="1">
      <c r="A6" s="14"/>
      <c r="B6" s="14"/>
      <c r="C6" s="14"/>
      <c r="D6" s="14"/>
      <c r="E6" s="14"/>
      <c r="F6" s="14"/>
      <c r="G6" s="14"/>
      <c r="H6" s="14"/>
    </row>
    <row r="7" spans="1:13">
      <c r="A7" s="15" t="s">
        <v>13</v>
      </c>
      <c r="B7" s="16"/>
      <c r="C7" s="16"/>
      <c r="D7" s="16"/>
      <c r="E7" s="16"/>
      <c r="F7" s="16"/>
      <c r="G7" s="17"/>
      <c r="H7" s="18"/>
    </row>
    <row r="8" spans="1:13">
      <c r="B8" s="15" t="s">
        <v>14</v>
      </c>
      <c r="C8" s="16"/>
      <c r="D8" s="16"/>
      <c r="E8" s="16"/>
      <c r="F8" s="16"/>
      <c r="G8" s="17"/>
      <c r="H8" s="18"/>
    </row>
    <row r="9" spans="1:13">
      <c r="B9" s="15" t="s">
        <v>15</v>
      </c>
      <c r="C9" s="16"/>
      <c r="D9" s="16"/>
      <c r="E9" s="16"/>
      <c r="F9" s="16"/>
      <c r="G9" s="17"/>
      <c r="H9" s="18"/>
    </row>
    <row r="10" spans="1:13" ht="16.5" customHeight="1">
      <c r="B10" s="19"/>
      <c r="C10" s="19"/>
      <c r="D10" s="19"/>
      <c r="E10" s="19"/>
      <c r="F10" s="19"/>
      <c r="G10" s="19"/>
    </row>
    <row r="11" spans="1:13" ht="20.25" thickBot="1">
      <c r="A11" s="20" t="s">
        <v>16</v>
      </c>
      <c r="B11" s="21"/>
      <c r="C11" s="21"/>
      <c r="D11" s="21"/>
      <c r="E11" s="21"/>
      <c r="F11" s="21"/>
      <c r="G11" s="21"/>
    </row>
    <row r="12" spans="1:13" ht="19.5" customHeight="1">
      <c r="B12" s="150" t="s">
        <v>17</v>
      </c>
      <c r="C12" s="151"/>
      <c r="D12" s="152" t="s">
        <v>128</v>
      </c>
      <c r="E12" s="153"/>
      <c r="F12" s="153"/>
      <c r="G12" s="154"/>
      <c r="M12" t="s">
        <v>18</v>
      </c>
    </row>
    <row r="13" spans="1:13" ht="19.5" customHeight="1">
      <c r="B13" s="150" t="s">
        <v>19</v>
      </c>
      <c r="C13" s="151"/>
      <c r="D13" s="155">
        <v>1234567890</v>
      </c>
      <c r="E13" s="156"/>
      <c r="F13" s="156"/>
      <c r="G13" s="157"/>
    </row>
    <row r="14" spans="1:13">
      <c r="B14" s="150" t="s">
        <v>20</v>
      </c>
      <c r="C14" s="151"/>
      <c r="D14" s="155" t="s">
        <v>129</v>
      </c>
      <c r="E14" s="156"/>
      <c r="F14" s="156"/>
      <c r="G14" s="157"/>
      <c r="M14" t="s">
        <v>21</v>
      </c>
    </row>
    <row r="15" spans="1:13">
      <c r="B15" s="150" t="s">
        <v>22</v>
      </c>
      <c r="C15" s="151"/>
      <c r="D15" s="155" t="s">
        <v>130</v>
      </c>
      <c r="E15" s="156"/>
      <c r="F15" s="156"/>
      <c r="G15" s="157"/>
      <c r="M15" t="s">
        <v>23</v>
      </c>
    </row>
    <row r="16" spans="1:13">
      <c r="B16" s="150" t="s">
        <v>24</v>
      </c>
      <c r="C16" s="151"/>
      <c r="D16" s="277">
        <v>43922</v>
      </c>
      <c r="E16" s="156"/>
      <c r="F16" s="156"/>
      <c r="G16" s="157"/>
      <c r="M16" t="s">
        <v>25</v>
      </c>
    </row>
    <row r="17" spans="1:13">
      <c r="B17" s="150" t="s">
        <v>26</v>
      </c>
      <c r="C17" s="151"/>
      <c r="D17" s="155">
        <v>20</v>
      </c>
      <c r="E17" s="156"/>
      <c r="F17" s="156"/>
      <c r="G17" s="157"/>
      <c r="H17" s="22"/>
      <c r="M17" t="s">
        <v>27</v>
      </c>
    </row>
    <row r="18" spans="1:13">
      <c r="B18" s="150" t="s">
        <v>28</v>
      </c>
      <c r="C18" s="151"/>
      <c r="D18" s="155">
        <v>18</v>
      </c>
      <c r="E18" s="156"/>
      <c r="F18" s="156"/>
      <c r="G18" s="157"/>
      <c r="H18" s="22"/>
    </row>
    <row r="19" spans="1:13">
      <c r="B19" s="158" t="s">
        <v>29</v>
      </c>
      <c r="C19" s="159"/>
      <c r="D19" s="162" t="s">
        <v>30</v>
      </c>
      <c r="E19" s="163"/>
      <c r="F19" s="90" t="s">
        <v>31</v>
      </c>
      <c r="G19" s="88" t="s">
        <v>32</v>
      </c>
      <c r="H19" s="21" t="s">
        <v>33</v>
      </c>
      <c r="M19" t="s">
        <v>34</v>
      </c>
    </row>
    <row r="20" spans="1:13">
      <c r="B20" s="158" t="s">
        <v>35</v>
      </c>
      <c r="C20" s="159"/>
      <c r="D20" s="162" t="s">
        <v>131</v>
      </c>
      <c r="E20" s="163"/>
      <c r="F20" s="163"/>
      <c r="G20" s="164"/>
      <c r="H20" s="21"/>
      <c r="M20" t="s">
        <v>36</v>
      </c>
    </row>
    <row r="21" spans="1:13">
      <c r="B21" s="165" t="s">
        <v>37</v>
      </c>
      <c r="C21" s="25" t="s">
        <v>38</v>
      </c>
      <c r="D21" s="162"/>
      <c r="E21" s="163"/>
      <c r="F21" s="163"/>
      <c r="G21" s="164"/>
      <c r="H21" s="26"/>
      <c r="M21" t="s">
        <v>39</v>
      </c>
    </row>
    <row r="22" spans="1:13">
      <c r="B22" s="166"/>
      <c r="C22" s="25" t="s">
        <v>40</v>
      </c>
      <c r="D22" s="162"/>
      <c r="E22" s="163"/>
      <c r="F22" s="163"/>
      <c r="G22" s="164"/>
      <c r="H22" s="26"/>
      <c r="M22" t="s">
        <v>41</v>
      </c>
    </row>
    <row r="23" spans="1:13" ht="19.5" thickBot="1">
      <c r="B23" s="167"/>
      <c r="C23" s="25" t="s">
        <v>42</v>
      </c>
      <c r="D23" s="171"/>
      <c r="E23" s="172"/>
      <c r="F23" s="172"/>
      <c r="G23" s="173"/>
      <c r="H23" s="26"/>
    </row>
    <row r="24" spans="1:13" ht="20.25" customHeight="1">
      <c r="B24" s="27"/>
      <c r="C24" s="27"/>
      <c r="D24" s="27"/>
      <c r="E24" s="21"/>
      <c r="F24" s="21"/>
      <c r="G24" s="21"/>
      <c r="M24" t="s">
        <v>43</v>
      </c>
    </row>
    <row r="25" spans="1:13" ht="19.5">
      <c r="A25" s="20" t="s">
        <v>44</v>
      </c>
      <c r="B25" s="21"/>
      <c r="C25" s="21"/>
      <c r="D25" s="21"/>
      <c r="E25" s="21"/>
      <c r="F25" s="21"/>
      <c r="G25" s="21"/>
      <c r="M25" t="s">
        <v>45</v>
      </c>
    </row>
    <row r="26" spans="1:13" ht="18.75" customHeight="1">
      <c r="A26" s="28"/>
      <c r="B26" s="16" t="s">
        <v>46</v>
      </c>
      <c r="C26" s="29"/>
      <c r="D26" s="29"/>
      <c r="E26" s="29"/>
      <c r="F26" s="30"/>
      <c r="G26" s="29"/>
      <c r="H26" s="29"/>
      <c r="I26" s="29"/>
    </row>
    <row r="27" spans="1:13" ht="18.75" customHeight="1">
      <c r="A27" s="28"/>
      <c r="B27" s="31" t="s">
        <v>47</v>
      </c>
      <c r="C27" s="29"/>
      <c r="D27" s="29"/>
      <c r="E27" s="29"/>
      <c r="F27" s="30"/>
      <c r="G27" s="29"/>
      <c r="H27" s="29"/>
      <c r="I27" s="29"/>
    </row>
    <row r="28" spans="1:13" ht="18.75" customHeight="1">
      <c r="A28" s="28"/>
      <c r="B28" t="s">
        <v>48</v>
      </c>
      <c r="C28" s="29"/>
      <c r="D28" s="29"/>
      <c r="E28" s="29"/>
      <c r="F28" s="30"/>
      <c r="G28" s="29"/>
      <c r="H28" s="29"/>
      <c r="I28" s="29"/>
    </row>
    <row r="29" spans="1:13" ht="19.5" thickBot="1">
      <c r="B29" s="32"/>
      <c r="C29" s="33" t="s">
        <v>49</v>
      </c>
      <c r="D29" s="33" t="s">
        <v>50</v>
      </c>
      <c r="E29" s="176" t="s">
        <v>51</v>
      </c>
      <c r="F29" s="177"/>
      <c r="G29" s="34" t="s">
        <v>52</v>
      </c>
      <c r="I29" s="35"/>
      <c r="J29" s="36"/>
      <c r="K29" s="36"/>
      <c r="M29" t="s">
        <v>53</v>
      </c>
    </row>
    <row r="30" spans="1:13">
      <c r="B30" s="37" t="s">
        <v>54</v>
      </c>
      <c r="C30" s="38" t="s">
        <v>132</v>
      </c>
      <c r="D30" s="39" t="s">
        <v>133</v>
      </c>
      <c r="E30" s="178" t="s">
        <v>134</v>
      </c>
      <c r="F30" s="179"/>
      <c r="G30" s="40">
        <v>9000000</v>
      </c>
      <c r="I30" s="35"/>
      <c r="J30" s="36"/>
      <c r="K30" s="36"/>
    </row>
    <row r="31" spans="1:13">
      <c r="B31" s="37" t="s">
        <v>55</v>
      </c>
      <c r="C31" s="41" t="s">
        <v>135</v>
      </c>
      <c r="D31" s="42"/>
      <c r="E31" s="180"/>
      <c r="F31" s="181"/>
      <c r="G31" s="43">
        <v>9000000</v>
      </c>
      <c r="I31" s="35"/>
      <c r="J31" s="36"/>
      <c r="K31" s="36"/>
    </row>
    <row r="32" spans="1:13">
      <c r="B32" s="37" t="s">
        <v>56</v>
      </c>
      <c r="C32" s="41" t="s">
        <v>136</v>
      </c>
      <c r="D32" s="42"/>
      <c r="E32" s="180"/>
      <c r="F32" s="181"/>
      <c r="G32" s="43">
        <v>3000000</v>
      </c>
      <c r="I32" s="35"/>
      <c r="J32" s="36"/>
      <c r="K32" s="36"/>
    </row>
    <row r="33" spans="1:11">
      <c r="B33" s="37" t="s">
        <v>57</v>
      </c>
      <c r="C33" s="41"/>
      <c r="D33" s="42"/>
      <c r="E33" s="180"/>
      <c r="F33" s="181"/>
      <c r="G33" s="43">
        <v>0</v>
      </c>
      <c r="I33" s="35"/>
      <c r="J33" s="36"/>
      <c r="K33" s="36"/>
    </row>
    <row r="34" spans="1:11">
      <c r="B34" s="37" t="s">
        <v>58</v>
      </c>
      <c r="C34" s="41"/>
      <c r="D34" s="42"/>
      <c r="E34" s="180"/>
      <c r="F34" s="181"/>
      <c r="G34" s="43">
        <v>0</v>
      </c>
      <c r="I34" s="35"/>
      <c r="J34" s="36"/>
      <c r="K34" s="36"/>
    </row>
    <row r="35" spans="1:11" ht="19.5" thickBot="1">
      <c r="B35" s="37" t="s">
        <v>59</v>
      </c>
      <c r="C35" s="44"/>
      <c r="D35" s="45"/>
      <c r="E35" s="182"/>
      <c r="F35" s="183"/>
      <c r="G35" s="46">
        <v>0</v>
      </c>
      <c r="I35" s="35"/>
      <c r="J35" s="36"/>
      <c r="K35" s="36"/>
    </row>
    <row r="36" spans="1:11">
      <c r="B36" s="47"/>
      <c r="F36" s="48" t="s">
        <v>60</v>
      </c>
      <c r="G36" s="49">
        <f>SUM(G30:G35)</f>
        <v>21000000</v>
      </c>
      <c r="H36" t="s">
        <v>61</v>
      </c>
      <c r="I36" s="35"/>
      <c r="J36" s="36"/>
      <c r="K36" s="36"/>
    </row>
    <row r="37" spans="1:11" ht="11.25" customHeight="1">
      <c r="B37" s="50"/>
      <c r="C37" s="50"/>
      <c r="D37" s="50"/>
      <c r="E37" s="50"/>
      <c r="F37" s="50"/>
      <c r="G37" s="50"/>
      <c r="H37" s="50"/>
    </row>
    <row r="38" spans="1:11" ht="19.5">
      <c r="A38" s="20" t="s">
        <v>62</v>
      </c>
    </row>
    <row r="39" spans="1:11" ht="18.75" customHeight="1">
      <c r="A39" s="28"/>
      <c r="B39" s="16" t="s">
        <v>63</v>
      </c>
      <c r="C39" s="29"/>
      <c r="D39" s="29"/>
      <c r="E39" s="29"/>
      <c r="F39" s="30"/>
      <c r="G39" s="29"/>
      <c r="H39" s="29"/>
      <c r="I39" s="29"/>
    </row>
    <row r="40" spans="1:11" ht="18.75" customHeight="1">
      <c r="A40" s="28"/>
      <c r="B40" s="31" t="s">
        <v>64</v>
      </c>
      <c r="C40" s="29"/>
      <c r="D40" s="29"/>
      <c r="E40" s="29"/>
      <c r="F40" s="30"/>
      <c r="G40" s="29"/>
      <c r="H40" s="29"/>
      <c r="I40" s="29"/>
    </row>
    <row r="41" spans="1:11" ht="18.75" customHeight="1">
      <c r="A41" s="28"/>
      <c r="B41" s="31" t="s">
        <v>65</v>
      </c>
      <c r="C41" s="29"/>
      <c r="D41" s="29"/>
      <c r="E41" s="29"/>
      <c r="F41" s="30"/>
      <c r="G41" s="29"/>
      <c r="H41" s="29"/>
      <c r="I41" s="29"/>
    </row>
    <row r="42" spans="1:11" ht="18" customHeight="1" thickBot="1">
      <c r="A42" s="29"/>
      <c r="B42" s="51" t="s">
        <v>66</v>
      </c>
      <c r="C42" s="52" t="s">
        <v>67</v>
      </c>
      <c r="D42" s="176" t="s">
        <v>68</v>
      </c>
      <c r="E42" s="184"/>
      <c r="F42" s="177"/>
    </row>
    <row r="43" spans="1:11" ht="52.5" customHeight="1" thickBot="1">
      <c r="A43" s="29"/>
      <c r="B43" s="53" t="s">
        <v>69</v>
      </c>
      <c r="C43" s="54">
        <v>21000000</v>
      </c>
      <c r="D43" s="185" t="str">
        <f>IF(G36=C43,"２.生産活動内容の収入合計と一致しています
（問題なし）","２.生産活動内容の収入合計と不一致であるため、確認のうえ修正してください")</f>
        <v>２.生産活動内容の収入合計と一致しています
（問題なし）</v>
      </c>
      <c r="E43" s="186"/>
      <c r="F43" s="187"/>
    </row>
    <row r="44" spans="1:11" ht="19.5" customHeight="1">
      <c r="A44" s="29"/>
      <c r="B44" s="29"/>
      <c r="C44" s="29"/>
      <c r="D44" s="29"/>
      <c r="I44" s="29"/>
    </row>
    <row r="45" spans="1:11" ht="22.5" customHeight="1">
      <c r="A45" s="28" t="s">
        <v>137</v>
      </c>
      <c r="B45" s="29"/>
      <c r="C45" s="29"/>
      <c r="D45" s="29"/>
      <c r="E45" s="55"/>
      <c r="F45" s="55"/>
      <c r="G45" s="55"/>
      <c r="H45" s="55"/>
      <c r="I45" s="55"/>
      <c r="J45" s="55"/>
    </row>
    <row r="46" spans="1:11" ht="20.25" customHeight="1">
      <c r="A46" s="28"/>
      <c r="B46" s="16" t="s">
        <v>71</v>
      </c>
      <c r="C46" s="29"/>
      <c r="D46" s="29"/>
      <c r="E46" s="29"/>
      <c r="F46" s="30"/>
      <c r="G46" s="29"/>
      <c r="H46" s="29"/>
      <c r="I46" s="29"/>
    </row>
    <row r="47" spans="1:11" ht="20.25" customHeight="1">
      <c r="A47" s="28"/>
      <c r="B47" s="31" t="s">
        <v>72</v>
      </c>
      <c r="C47" s="29"/>
      <c r="D47" s="29"/>
      <c r="E47" s="29"/>
      <c r="F47" s="30"/>
      <c r="G47" s="29"/>
      <c r="H47" s="29"/>
      <c r="I47" s="29"/>
    </row>
    <row r="48" spans="1:11" ht="21" customHeight="1">
      <c r="A48" s="28"/>
      <c r="B48" s="56" t="s">
        <v>73</v>
      </c>
      <c r="C48" s="29"/>
      <c r="D48" s="29"/>
      <c r="E48" s="29"/>
      <c r="F48" s="30"/>
      <c r="G48" s="29"/>
      <c r="H48" s="29"/>
      <c r="I48" s="29"/>
    </row>
    <row r="49" spans="1:9" ht="21" customHeight="1">
      <c r="A49" s="28"/>
      <c r="B49" s="21" t="s">
        <v>74</v>
      </c>
      <c r="C49" s="29"/>
      <c r="D49" s="29"/>
      <c r="E49" s="29"/>
      <c r="F49" s="30"/>
      <c r="G49" s="29"/>
      <c r="H49" s="29"/>
      <c r="I49" s="29"/>
    </row>
    <row r="50" spans="1:9" ht="20.25" customHeight="1">
      <c r="A50" s="28"/>
      <c r="B50" t="s">
        <v>75</v>
      </c>
      <c r="C50" s="29"/>
      <c r="D50" s="29"/>
      <c r="E50" s="29"/>
      <c r="F50" s="30"/>
      <c r="G50" s="29"/>
      <c r="H50" s="29"/>
      <c r="I50" s="29"/>
    </row>
    <row r="51" spans="1:9" ht="19.5" thickBot="1">
      <c r="B51" s="57" t="s">
        <v>76</v>
      </c>
      <c r="C51" s="58" t="s">
        <v>77</v>
      </c>
      <c r="D51" s="188" t="s">
        <v>78</v>
      </c>
      <c r="E51" s="189"/>
      <c r="F51" s="57" t="s">
        <v>138</v>
      </c>
      <c r="G51" s="57" t="s">
        <v>80</v>
      </c>
      <c r="H51" s="57" t="s">
        <v>81</v>
      </c>
    </row>
    <row r="52" spans="1:9" ht="23.25" customHeight="1">
      <c r="B52" s="59">
        <v>12000000</v>
      </c>
      <c r="C52" s="60">
        <f>B52/C43</f>
        <v>0.5714285714285714</v>
      </c>
      <c r="D52" s="190" t="s">
        <v>139</v>
      </c>
      <c r="E52" s="191"/>
      <c r="F52" s="61" t="s">
        <v>82</v>
      </c>
      <c r="G52" s="62" t="s">
        <v>140</v>
      </c>
      <c r="H52" s="63" t="s">
        <v>141</v>
      </c>
    </row>
    <row r="53" spans="1:9" ht="23.25" customHeight="1">
      <c r="B53" s="64">
        <v>6000000</v>
      </c>
      <c r="C53" s="60">
        <f>B53/C43</f>
        <v>0.2857142857142857</v>
      </c>
      <c r="D53" s="174" t="s">
        <v>142</v>
      </c>
      <c r="E53" s="175"/>
      <c r="F53" s="91" t="s">
        <v>82</v>
      </c>
      <c r="G53" s="65" t="s">
        <v>140</v>
      </c>
      <c r="H53" s="66" t="s">
        <v>140</v>
      </c>
    </row>
    <row r="54" spans="1:9" ht="23.25" customHeight="1" thickBot="1">
      <c r="B54" s="67">
        <v>3000000</v>
      </c>
      <c r="C54" s="60">
        <f>B54/C43</f>
        <v>0.14285714285714285</v>
      </c>
      <c r="D54" s="198" t="s">
        <v>143</v>
      </c>
      <c r="E54" s="199"/>
      <c r="F54" s="92" t="s">
        <v>144</v>
      </c>
      <c r="G54" s="68" t="s">
        <v>140</v>
      </c>
      <c r="H54" s="69" t="s">
        <v>145</v>
      </c>
    </row>
    <row r="55" spans="1:9" ht="19.5">
      <c r="B55" s="70"/>
      <c r="C55" t="s">
        <v>83</v>
      </c>
    </row>
    <row r="56" spans="1:9" ht="17.25" customHeight="1">
      <c r="B56" s="70"/>
    </row>
    <row r="57" spans="1:9" ht="19.5">
      <c r="A57" s="20" t="s">
        <v>84</v>
      </c>
    </row>
    <row r="58" spans="1:9" ht="21.75" customHeight="1">
      <c r="A58" s="29"/>
      <c r="B58" s="200" t="s">
        <v>66</v>
      </c>
      <c r="C58" s="201"/>
      <c r="D58" s="202"/>
      <c r="E58" s="52" t="s">
        <v>67</v>
      </c>
      <c r="F58" s="200" t="s">
        <v>85</v>
      </c>
      <c r="G58" s="201"/>
      <c r="H58" s="202"/>
    </row>
    <row r="59" spans="1:9" ht="22.5" customHeight="1">
      <c r="A59" s="29"/>
      <c r="B59" s="203" t="s">
        <v>86</v>
      </c>
      <c r="C59" s="204"/>
      <c r="D59" s="205"/>
      <c r="E59" s="71">
        <f>SUM(E61:E68)</f>
        <v>3000000</v>
      </c>
      <c r="F59" s="206" t="s">
        <v>87</v>
      </c>
      <c r="G59" s="206"/>
      <c r="H59" s="207"/>
    </row>
    <row r="60" spans="1:9" ht="24.75" customHeight="1" thickBot="1">
      <c r="A60" s="29"/>
      <c r="B60" s="208" t="s">
        <v>88</v>
      </c>
      <c r="C60" s="209"/>
      <c r="D60" s="210"/>
      <c r="E60" s="72"/>
      <c r="F60" s="211"/>
      <c r="G60" s="211"/>
      <c r="H60" s="212"/>
    </row>
    <row r="61" spans="1:9" ht="27" customHeight="1">
      <c r="A61" s="29"/>
      <c r="B61" s="208" t="s">
        <v>89</v>
      </c>
      <c r="C61" s="209"/>
      <c r="D61" s="213"/>
      <c r="E61" s="59">
        <v>0</v>
      </c>
      <c r="F61" s="196" t="s">
        <v>90</v>
      </c>
      <c r="G61" s="196"/>
      <c r="H61" s="197"/>
    </row>
    <row r="62" spans="1:9" ht="27" customHeight="1">
      <c r="A62" s="29"/>
      <c r="B62" s="73" t="s">
        <v>91</v>
      </c>
      <c r="C62" s="74"/>
      <c r="D62" s="74"/>
      <c r="E62" s="75">
        <v>0</v>
      </c>
      <c r="F62" s="196" t="s">
        <v>92</v>
      </c>
      <c r="G62" s="196"/>
      <c r="H62" s="197"/>
    </row>
    <row r="63" spans="1:9" ht="27" customHeight="1">
      <c r="A63" s="29"/>
      <c r="B63" s="192" t="s">
        <v>93</v>
      </c>
      <c r="C63" s="193"/>
      <c r="D63" s="194"/>
      <c r="E63" s="75">
        <v>0</v>
      </c>
      <c r="F63" s="196" t="s">
        <v>94</v>
      </c>
      <c r="G63" s="196"/>
      <c r="H63" s="197"/>
    </row>
    <row r="64" spans="1:9" ht="27" customHeight="1">
      <c r="A64" s="29"/>
      <c r="B64" s="192" t="s">
        <v>95</v>
      </c>
      <c r="C64" s="193"/>
      <c r="D64" s="194"/>
      <c r="E64" s="75">
        <v>0</v>
      </c>
      <c r="F64" s="195" t="s">
        <v>96</v>
      </c>
      <c r="G64" s="196"/>
      <c r="H64" s="197"/>
    </row>
    <row r="65" spans="1:9" ht="27" customHeight="1">
      <c r="A65" s="29"/>
      <c r="B65" s="208" t="s">
        <v>97</v>
      </c>
      <c r="C65" s="209"/>
      <c r="D65" s="213"/>
      <c r="E65" s="75">
        <v>0</v>
      </c>
      <c r="F65" s="196" t="s">
        <v>98</v>
      </c>
      <c r="G65" s="196"/>
      <c r="H65" s="197"/>
    </row>
    <row r="66" spans="1:9" ht="27" customHeight="1">
      <c r="A66" s="29"/>
      <c r="B66" s="208" t="s">
        <v>99</v>
      </c>
      <c r="C66" s="209"/>
      <c r="D66" s="213"/>
      <c r="E66" s="75">
        <v>3000000</v>
      </c>
      <c r="F66" s="196" t="s">
        <v>100</v>
      </c>
      <c r="G66" s="196"/>
      <c r="H66" s="197"/>
    </row>
    <row r="67" spans="1:9" ht="27" customHeight="1">
      <c r="A67" s="29"/>
      <c r="B67" s="208" t="s">
        <v>101</v>
      </c>
      <c r="C67" s="209"/>
      <c r="D67" s="213"/>
      <c r="E67" s="75">
        <v>0</v>
      </c>
      <c r="F67" s="196" t="s">
        <v>102</v>
      </c>
      <c r="G67" s="196"/>
      <c r="H67" s="197"/>
    </row>
    <row r="68" spans="1:9" ht="27" customHeight="1" thickBot="1">
      <c r="A68" s="29"/>
      <c r="B68" s="214" t="s">
        <v>103</v>
      </c>
      <c r="C68" s="215"/>
      <c r="D68" s="216"/>
      <c r="E68" s="76">
        <v>0</v>
      </c>
      <c r="F68" s="217" t="s">
        <v>104</v>
      </c>
      <c r="G68" s="218"/>
      <c r="H68" s="219"/>
    </row>
    <row r="69" spans="1:9" ht="39" customHeight="1" thickTop="1" thickBot="1">
      <c r="A69" s="29"/>
      <c r="B69" s="220" t="s">
        <v>105</v>
      </c>
      <c r="C69" s="221"/>
      <c r="D69" s="222"/>
      <c r="E69" s="77">
        <f>C43-E59</f>
        <v>18000000</v>
      </c>
      <c r="F69" s="206" t="s">
        <v>87</v>
      </c>
      <c r="G69" s="206"/>
      <c r="H69" s="207"/>
    </row>
    <row r="70" spans="1:9" ht="42.75" customHeight="1">
      <c r="A70" s="29"/>
      <c r="B70" s="223" t="s">
        <v>106</v>
      </c>
      <c r="C70" s="224"/>
      <c r="D70" s="225"/>
      <c r="E70" s="59">
        <f>90000*18*12</f>
        <v>19440000</v>
      </c>
      <c r="F70" s="226" t="s">
        <v>107</v>
      </c>
      <c r="G70" s="226"/>
      <c r="H70" s="227"/>
    </row>
    <row r="71" spans="1:9" ht="42.75" customHeight="1" thickBot="1">
      <c r="A71" s="29"/>
      <c r="B71" s="233" t="s">
        <v>108</v>
      </c>
      <c r="C71" s="234"/>
      <c r="D71" s="235"/>
      <c r="E71" s="78">
        <v>0</v>
      </c>
      <c r="F71" s="236"/>
      <c r="G71" s="226"/>
      <c r="H71" s="227"/>
    </row>
    <row r="72" spans="1:9" ht="28.5" customHeight="1" thickBot="1">
      <c r="A72" s="29"/>
      <c r="B72" s="237" t="s">
        <v>109</v>
      </c>
      <c r="C72" s="238"/>
      <c r="D72" s="239"/>
      <c r="E72" s="79">
        <f>C43-(E59+E70)</f>
        <v>-1440000</v>
      </c>
      <c r="F72" s="240" t="s">
        <v>87</v>
      </c>
      <c r="G72" s="240"/>
      <c r="H72" s="241"/>
    </row>
    <row r="73" spans="1:9" ht="27.75" customHeight="1" thickTop="1">
      <c r="A73" s="29"/>
      <c r="B73" s="242" t="s">
        <v>110</v>
      </c>
      <c r="C73" s="243"/>
      <c r="D73" s="243"/>
      <c r="E73" s="59">
        <v>0</v>
      </c>
      <c r="F73" s="244" t="s">
        <v>111</v>
      </c>
      <c r="G73" s="245"/>
      <c r="H73" s="246"/>
    </row>
    <row r="74" spans="1:9" ht="27.75" customHeight="1" thickBot="1">
      <c r="A74" s="29"/>
      <c r="B74" s="250" t="s">
        <v>112</v>
      </c>
      <c r="C74" s="251"/>
      <c r="D74" s="251"/>
      <c r="E74" s="67">
        <v>0</v>
      </c>
      <c r="F74" s="247"/>
      <c r="G74" s="248"/>
      <c r="H74" s="249"/>
    </row>
    <row r="75" spans="1:9" ht="27" customHeight="1">
      <c r="A75" s="29"/>
      <c r="B75" s="29"/>
      <c r="C75" s="29"/>
      <c r="D75" s="29"/>
      <c r="E75" s="29"/>
      <c r="F75" s="29"/>
      <c r="G75" s="29"/>
      <c r="H75" s="29"/>
      <c r="I75" s="29"/>
    </row>
    <row r="76" spans="1:9" ht="20.25" thickBot="1">
      <c r="A76" s="20" t="s">
        <v>113</v>
      </c>
    </row>
    <row r="77" spans="1:9" ht="83.25" customHeight="1" thickBot="1">
      <c r="B77" s="228"/>
      <c r="C77" s="229"/>
      <c r="D77" s="229"/>
      <c r="E77" s="229"/>
      <c r="F77" s="229"/>
      <c r="G77" s="229"/>
      <c r="H77" s="230"/>
    </row>
    <row r="78" spans="1:9" ht="25.5" customHeight="1"/>
    <row r="79" spans="1:9" s="21" customFormat="1" ht="20.25" thickBot="1">
      <c r="A79" s="28" t="s">
        <v>114</v>
      </c>
      <c r="C79"/>
      <c r="D79"/>
      <c r="E79" s="28" t="s">
        <v>115</v>
      </c>
      <c r="F79"/>
      <c r="G79"/>
    </row>
    <row r="80" spans="1:9" ht="26.25" customHeight="1" thickBot="1">
      <c r="B80" s="231">
        <v>0</v>
      </c>
      <c r="C80" s="232"/>
      <c r="E80" s="80" t="s">
        <v>116</v>
      </c>
      <c r="F80" s="81">
        <v>0</v>
      </c>
    </row>
    <row r="81" spans="1:7" ht="26.25" customHeight="1" thickBot="1">
      <c r="B81" s="82"/>
      <c r="E81" s="80" t="s">
        <v>117</v>
      </c>
      <c r="F81" s="83">
        <v>0</v>
      </c>
    </row>
    <row r="82" spans="1:7" ht="26.25" customHeight="1">
      <c r="A82" s="28"/>
      <c r="E82" s="84" t="s">
        <v>60</v>
      </c>
      <c r="F82" s="85">
        <f>SUM(F80:F81)</f>
        <v>0</v>
      </c>
      <c r="G82" t="s">
        <v>118</v>
      </c>
    </row>
    <row r="83" spans="1:7" ht="19.5" customHeight="1">
      <c r="A83" s="28"/>
    </row>
    <row r="84" spans="1:7" s="15" customFormat="1" ht="19.5" customHeight="1">
      <c r="A84" s="15" t="s">
        <v>146</v>
      </c>
    </row>
    <row r="85" spans="1:7" s="15" customFormat="1" ht="19.5" customHeight="1">
      <c r="A85" s="15" t="s">
        <v>147</v>
      </c>
      <c r="C85" s="93">
        <f>C43/12</f>
        <v>1750000</v>
      </c>
    </row>
    <row r="86" spans="1:7" s="15" customFormat="1" ht="24" customHeight="1">
      <c r="A86" s="15" t="s">
        <v>148</v>
      </c>
      <c r="C86" s="93">
        <f>E59/12</f>
        <v>250000</v>
      </c>
      <c r="E86" s="94"/>
      <c r="F86" s="94"/>
      <c r="G86" s="95"/>
    </row>
    <row r="87" spans="1:7" s="15" customFormat="1" ht="18">
      <c r="A87" s="15" t="s">
        <v>149</v>
      </c>
      <c r="C87" s="93">
        <f>E69/12</f>
        <v>1500000</v>
      </c>
    </row>
    <row r="88" spans="1:7" s="15" customFormat="1" ht="18">
      <c r="A88" s="15" t="s">
        <v>150</v>
      </c>
      <c r="C88" s="93">
        <f>SUM(E70:E71)/12</f>
        <v>1620000</v>
      </c>
    </row>
    <row r="89" spans="1:7" s="15" customFormat="1" ht="18">
      <c r="A89" s="15" t="s">
        <v>151</v>
      </c>
      <c r="C89" s="96">
        <f>C87/C88</f>
        <v>0.92592592592592593</v>
      </c>
    </row>
    <row r="90" spans="1:7" s="15" customFormat="1" ht="18">
      <c r="A90" s="15" t="s">
        <v>152</v>
      </c>
      <c r="C90" s="93">
        <f>E72/12</f>
        <v>-120000</v>
      </c>
    </row>
    <row r="91" spans="1:7" s="15" customFormat="1" ht="18">
      <c r="A91" s="15" t="s">
        <v>153</v>
      </c>
      <c r="C91" s="93">
        <f>C90/D18</f>
        <v>-6666.666666666667</v>
      </c>
    </row>
  </sheetData>
  <mergeCells count="71">
    <mergeCell ref="B77:H77"/>
    <mergeCell ref="B80:C80"/>
    <mergeCell ref="B71:D71"/>
    <mergeCell ref="F71:H71"/>
    <mergeCell ref="B72:D72"/>
    <mergeCell ref="F72:H72"/>
    <mergeCell ref="B73:D73"/>
    <mergeCell ref="F73:H74"/>
    <mergeCell ref="B74:D74"/>
    <mergeCell ref="B68:D68"/>
    <mergeCell ref="F68:H68"/>
    <mergeCell ref="B69:D69"/>
    <mergeCell ref="F69:H69"/>
    <mergeCell ref="B70:D70"/>
    <mergeCell ref="F70:H70"/>
    <mergeCell ref="B65:D65"/>
    <mergeCell ref="F65:H65"/>
    <mergeCell ref="B66:D66"/>
    <mergeCell ref="F66:H66"/>
    <mergeCell ref="B67:D67"/>
    <mergeCell ref="F67:H67"/>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D53:E53"/>
    <mergeCell ref="E29:F29"/>
    <mergeCell ref="E30:F30"/>
    <mergeCell ref="E31:F31"/>
    <mergeCell ref="E32:F32"/>
    <mergeCell ref="E33:F33"/>
    <mergeCell ref="E34:F34"/>
    <mergeCell ref="E35:F35"/>
    <mergeCell ref="D42:F42"/>
    <mergeCell ref="D43:F43"/>
    <mergeCell ref="D51:E51"/>
    <mergeCell ref="D52:E52"/>
    <mergeCell ref="B20:C20"/>
    <mergeCell ref="D20:G20"/>
    <mergeCell ref="B21:B23"/>
    <mergeCell ref="D21:G21"/>
    <mergeCell ref="D22:G22"/>
    <mergeCell ref="D23:G23"/>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7"/>
  <dataValidations count="2">
    <dataValidation type="list" allowBlank="1" showInputMessage="1" showErrorMessage="1" sqref="C30:C35" xr:uid="{7BE93114-71C2-445E-AE50-54D398516BE4}">
      <formula1>#REF!</formula1>
    </dataValidation>
    <dataValidation type="list" allowBlank="1" showInputMessage="1" showErrorMessage="1" sqref="D30:D35" xr:uid="{5DD676F8-F77D-49E0-AD3B-7254B498C92D}">
      <formula1>"〇"</formula1>
    </dataValidation>
  </dataValidations>
  <pageMargins left="0.7" right="0.7" top="0.75" bottom="0.75" header="0.3" footer="0.3"/>
  <pageSetup paperSize="9" scale="3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314325</xdr:colOff>
                    <xdr:row>20</xdr:row>
                    <xdr:rowOff>200025</xdr:rowOff>
                  </from>
                  <to>
                    <xdr:col>4</xdr:col>
                    <xdr:colOff>200025</xdr:colOff>
                    <xdr:row>22</xdr:row>
                    <xdr:rowOff>57150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3</xdr:col>
                    <xdr:colOff>323850</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447178B4-F336-4A2F-AE81-ABFE58ED4F79}">
          <x14:formula1>
            <xm:f>選択肢プルダウン!$E$6:$E$12</xm:f>
          </x14:formula1>
          <xm:sqref>G19</xm:sqref>
        </x14:dataValidation>
        <x14:dataValidation type="list" allowBlank="1" showInputMessage="1" showErrorMessage="1" xr:uid="{131730D2-33D7-40B3-BB15-2C2C3C6FD2D7}">
          <x14:formula1>
            <xm:f>選択肢プルダウン!$D$6:$D$10</xm:f>
          </x14:formula1>
          <xm:sqref>F19</xm:sqref>
        </x14:dataValidation>
        <x14:dataValidation type="list" allowBlank="1" showInputMessage="1" showErrorMessage="1" xr:uid="{91D4DC19-87C5-4CB7-BEA6-61E58D160D05}">
          <x14:formula1>
            <xm:f>選択肢プルダウン!$C$6:$C$7</xm:f>
          </x14:formula1>
          <xm:sqref>D19:E19</xm:sqref>
        </x14:dataValidation>
        <x14:dataValidation type="list" allowBlank="1" showInputMessage="1" showErrorMessage="1" xr:uid="{D7C5E39D-8FA9-40C2-91CA-080E8D8E6479}">
          <x14:formula1>
            <xm:f>選択肢プルダウン!$C$2:$C$3</xm:f>
          </x14:formula1>
          <xm:sqref>F52:F54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91D1D-5D7B-414F-948B-665841F7EAD6}">
  <sheetPr>
    <tabColor theme="5" tint="0.59999389629810485"/>
    <pageSetUpPr fitToPage="1"/>
  </sheetPr>
  <dimension ref="A1:N89"/>
  <sheetViews>
    <sheetView showGridLines="0" view="pageBreakPreview" zoomScaleNormal="70" zoomScaleSheetLayoutView="100" workbookViewId="0">
      <selection activeCell="D20" sqref="D20:G20"/>
    </sheetView>
  </sheetViews>
  <sheetFormatPr defaultRowHeight="18.75"/>
  <cols>
    <col min="1" max="1" width="3.625" customWidth="1"/>
    <col min="2" max="2" width="22.625" customWidth="1"/>
    <col min="3" max="3" width="18.375" customWidth="1"/>
    <col min="4" max="4" width="11.75" customWidth="1"/>
    <col min="5" max="6" width="22.125" customWidth="1"/>
    <col min="7" max="7" width="29.25" customWidth="1"/>
    <col min="8" max="8" width="39.625" customWidth="1"/>
    <col min="9" max="9" width="27.875" customWidth="1"/>
    <col min="10" max="10" width="15.25" customWidth="1"/>
    <col min="11" max="11" width="3.875" customWidth="1"/>
    <col min="12" max="12" width="35.25" customWidth="1"/>
    <col min="13" max="13" width="5.625" hidden="1" customWidth="1"/>
    <col min="14" max="14" width="3.875" hidden="1" customWidth="1"/>
    <col min="15" max="23" width="3.875" customWidth="1"/>
  </cols>
  <sheetData>
    <row r="1" spans="1:13" ht="30">
      <c r="A1" s="252" t="s">
        <v>119</v>
      </c>
      <c r="B1" s="253"/>
      <c r="C1" s="254"/>
      <c r="D1" s="8"/>
      <c r="G1" s="9" t="s">
        <v>9</v>
      </c>
      <c r="H1" s="10"/>
    </row>
    <row r="2" spans="1:13" ht="30.75" thickBot="1">
      <c r="A2" s="255"/>
      <c r="B2" s="256"/>
      <c r="C2" s="257"/>
      <c r="D2" s="8"/>
      <c r="G2" s="11" t="s">
        <v>10</v>
      </c>
      <c r="H2" s="12"/>
    </row>
    <row r="3" spans="1:13" ht="32.25" customHeight="1" thickBot="1">
      <c r="G3" s="11" t="s">
        <v>11</v>
      </c>
      <c r="H3" s="13"/>
    </row>
    <row r="4" spans="1:13" ht="15" customHeight="1"/>
    <row r="5" spans="1:13" ht="32.25" customHeight="1">
      <c r="A5" s="258" t="s">
        <v>154</v>
      </c>
      <c r="B5" s="258"/>
      <c r="C5" s="258"/>
      <c r="D5" s="258"/>
      <c r="E5" s="258"/>
      <c r="F5" s="258"/>
      <c r="G5" s="258"/>
      <c r="H5" s="258"/>
    </row>
    <row r="6" spans="1:13" ht="16.5" customHeight="1">
      <c r="A6" s="14"/>
      <c r="B6" s="14"/>
      <c r="C6" s="14"/>
      <c r="D6" s="14"/>
      <c r="E6" s="14"/>
      <c r="F6" s="14"/>
      <c r="G6" s="14"/>
      <c r="H6" s="14"/>
    </row>
    <row r="7" spans="1:13">
      <c r="A7" s="15" t="s">
        <v>13</v>
      </c>
      <c r="B7" s="16"/>
      <c r="C7" s="16"/>
      <c r="D7" s="16"/>
      <c r="E7" s="16"/>
      <c r="F7" s="16"/>
      <c r="G7" s="17"/>
      <c r="H7" s="18"/>
    </row>
    <row r="8" spans="1:13">
      <c r="B8" s="15" t="s">
        <v>14</v>
      </c>
      <c r="C8" s="16"/>
      <c r="D8" s="16"/>
      <c r="E8" s="16"/>
      <c r="F8" s="16"/>
      <c r="G8" s="17"/>
      <c r="H8" s="18"/>
    </row>
    <row r="9" spans="1:13">
      <c r="B9" s="15" t="s">
        <v>15</v>
      </c>
      <c r="C9" s="16"/>
      <c r="D9" s="16"/>
      <c r="E9" s="16"/>
      <c r="F9" s="16"/>
      <c r="G9" s="17"/>
      <c r="H9" s="18"/>
    </row>
    <row r="10" spans="1:13" ht="16.5" customHeight="1">
      <c r="B10" s="19"/>
      <c r="C10" s="19"/>
      <c r="D10" s="19"/>
      <c r="E10" s="19"/>
      <c r="F10" s="19"/>
      <c r="G10" s="19"/>
    </row>
    <row r="11" spans="1:13" ht="20.25" thickBot="1">
      <c r="A11" s="20" t="s">
        <v>16</v>
      </c>
      <c r="B11" s="21"/>
      <c r="C11" s="21"/>
      <c r="D11" s="21"/>
      <c r="E11" s="21"/>
      <c r="F11" s="21"/>
      <c r="G11" s="21"/>
    </row>
    <row r="12" spans="1:13" ht="19.5" customHeight="1">
      <c r="B12" s="150" t="s">
        <v>17</v>
      </c>
      <c r="C12" s="151"/>
      <c r="D12" s="152" t="s">
        <v>128</v>
      </c>
      <c r="E12" s="153"/>
      <c r="F12" s="153"/>
      <c r="G12" s="154"/>
      <c r="M12" t="s">
        <v>18</v>
      </c>
    </row>
    <row r="13" spans="1:13" ht="19.5" customHeight="1">
      <c r="B13" s="150" t="s">
        <v>19</v>
      </c>
      <c r="C13" s="151"/>
      <c r="D13" s="155">
        <v>1234567890</v>
      </c>
      <c r="E13" s="156"/>
      <c r="F13" s="156"/>
      <c r="G13" s="157"/>
    </row>
    <row r="14" spans="1:13">
      <c r="B14" s="150" t="s">
        <v>20</v>
      </c>
      <c r="C14" s="151"/>
      <c r="D14" s="155" t="s">
        <v>129</v>
      </c>
      <c r="E14" s="156"/>
      <c r="F14" s="156"/>
      <c r="G14" s="157"/>
      <c r="M14" t="s">
        <v>21</v>
      </c>
    </row>
    <row r="15" spans="1:13">
      <c r="B15" s="150" t="s">
        <v>22</v>
      </c>
      <c r="C15" s="151"/>
      <c r="D15" s="155" t="s">
        <v>130</v>
      </c>
      <c r="E15" s="156"/>
      <c r="F15" s="156"/>
      <c r="G15" s="157"/>
      <c r="M15" t="s">
        <v>23</v>
      </c>
    </row>
    <row r="16" spans="1:13">
      <c r="B16" s="150" t="s">
        <v>24</v>
      </c>
      <c r="C16" s="151"/>
      <c r="D16" s="277">
        <v>43922</v>
      </c>
      <c r="E16" s="156"/>
      <c r="F16" s="156"/>
      <c r="G16" s="157"/>
      <c r="M16" t="s">
        <v>25</v>
      </c>
    </row>
    <row r="17" spans="1:13">
      <c r="B17" s="150" t="s">
        <v>26</v>
      </c>
      <c r="C17" s="151"/>
      <c r="D17" s="155">
        <v>20</v>
      </c>
      <c r="E17" s="156"/>
      <c r="F17" s="156"/>
      <c r="G17" s="157"/>
      <c r="H17" s="22"/>
      <c r="M17" t="s">
        <v>27</v>
      </c>
    </row>
    <row r="18" spans="1:13">
      <c r="B18" s="150" t="s">
        <v>28</v>
      </c>
      <c r="C18" s="151"/>
      <c r="D18" s="155">
        <v>18</v>
      </c>
      <c r="E18" s="156"/>
      <c r="F18" s="156"/>
      <c r="G18" s="157"/>
      <c r="H18" s="22"/>
    </row>
    <row r="19" spans="1:13">
      <c r="B19" s="265" t="s">
        <v>29</v>
      </c>
      <c r="C19" s="266"/>
      <c r="D19" s="162" t="s">
        <v>30</v>
      </c>
      <c r="E19" s="267"/>
      <c r="F19" s="23" t="s">
        <v>31</v>
      </c>
      <c r="G19" s="88" t="s">
        <v>32</v>
      </c>
      <c r="H19" s="21" t="s">
        <v>33</v>
      </c>
      <c r="M19" t="s">
        <v>34</v>
      </c>
    </row>
    <row r="20" spans="1:13">
      <c r="B20" s="158" t="s">
        <v>120</v>
      </c>
      <c r="C20" s="268"/>
      <c r="D20" s="278"/>
      <c r="E20" s="279"/>
      <c r="F20" s="279"/>
      <c r="G20" s="280"/>
    </row>
    <row r="21" spans="1:13">
      <c r="B21" s="158" t="s">
        <v>121</v>
      </c>
      <c r="C21" s="268"/>
      <c r="D21" s="269"/>
      <c r="E21" s="270"/>
      <c r="F21" s="270"/>
      <c r="G21" s="271"/>
      <c r="I21" s="21"/>
    </row>
    <row r="22" spans="1:13">
      <c r="B22" s="158" t="s">
        <v>122</v>
      </c>
      <c r="C22" s="268"/>
      <c r="D22" s="269"/>
      <c r="E22" s="270"/>
      <c r="F22" s="270"/>
      <c r="G22" s="271"/>
      <c r="H22" s="21" t="s">
        <v>33</v>
      </c>
      <c r="J22" s="36"/>
    </row>
    <row r="23" spans="1:13">
      <c r="B23" s="265" t="s">
        <v>123</v>
      </c>
      <c r="C23" s="272"/>
      <c r="D23" s="269"/>
      <c r="E23" s="270"/>
      <c r="F23" s="270"/>
      <c r="G23" s="271"/>
      <c r="H23" s="21" t="s">
        <v>33</v>
      </c>
      <c r="J23" s="36"/>
    </row>
    <row r="24" spans="1:13" ht="19.5" thickBot="1">
      <c r="B24" s="273" t="s">
        <v>124</v>
      </c>
      <c r="C24" s="274"/>
      <c r="D24" s="275"/>
      <c r="E24" s="275"/>
      <c r="F24" s="275"/>
      <c r="G24" s="276"/>
      <c r="H24" s="21" t="s">
        <v>33</v>
      </c>
    </row>
    <row r="25" spans="1:13" ht="20.25" customHeight="1">
      <c r="B25" s="27"/>
      <c r="C25" s="27"/>
      <c r="D25" s="27"/>
      <c r="E25" s="21"/>
      <c r="F25" s="21"/>
      <c r="G25" s="21"/>
      <c r="M25" t="s">
        <v>43</v>
      </c>
    </row>
    <row r="26" spans="1:13" ht="19.5">
      <c r="A26" s="20" t="s">
        <v>44</v>
      </c>
      <c r="B26" s="21"/>
      <c r="C26" s="21"/>
      <c r="D26" s="21"/>
      <c r="E26" s="21"/>
      <c r="F26" s="21"/>
      <c r="G26" s="21"/>
      <c r="M26" t="s">
        <v>45</v>
      </c>
    </row>
    <row r="27" spans="1:13" ht="18.75" customHeight="1">
      <c r="A27" s="28"/>
      <c r="B27" s="16" t="s">
        <v>46</v>
      </c>
      <c r="C27" s="29"/>
      <c r="D27" s="29"/>
      <c r="E27" s="29"/>
      <c r="F27" s="30"/>
      <c r="G27" s="29"/>
      <c r="H27" s="29"/>
      <c r="I27" s="29"/>
    </row>
    <row r="28" spans="1:13" ht="18.75" customHeight="1">
      <c r="A28" s="28"/>
      <c r="B28" s="31" t="s">
        <v>47</v>
      </c>
      <c r="C28" s="29"/>
      <c r="D28" s="29"/>
      <c r="E28" s="29"/>
      <c r="F28" s="30"/>
      <c r="G28" s="29"/>
      <c r="H28" s="29"/>
      <c r="I28" s="29"/>
    </row>
    <row r="29" spans="1:13" ht="18.75" customHeight="1">
      <c r="A29" s="28"/>
      <c r="B29" s="21" t="s">
        <v>125</v>
      </c>
      <c r="C29" s="29"/>
      <c r="D29" s="29"/>
      <c r="E29" s="29"/>
      <c r="F29" s="30"/>
      <c r="G29" s="29"/>
      <c r="H29" s="29"/>
      <c r="I29" s="29"/>
    </row>
    <row r="30" spans="1:13" ht="19.5" thickBot="1">
      <c r="B30" s="32"/>
      <c r="C30" s="33" t="s">
        <v>49</v>
      </c>
      <c r="D30" s="33" t="s">
        <v>50</v>
      </c>
      <c r="E30" s="176" t="s">
        <v>51</v>
      </c>
      <c r="F30" s="177"/>
      <c r="G30" s="34" t="s">
        <v>52</v>
      </c>
      <c r="I30" s="35"/>
      <c r="J30" s="36"/>
      <c r="K30" s="36"/>
      <c r="M30" t="s">
        <v>53</v>
      </c>
    </row>
    <row r="31" spans="1:13">
      <c r="B31" s="37" t="s">
        <v>54</v>
      </c>
      <c r="C31" s="38" t="s">
        <v>132</v>
      </c>
      <c r="D31" s="39" t="s">
        <v>133</v>
      </c>
      <c r="E31" s="178" t="s">
        <v>134</v>
      </c>
      <c r="F31" s="179"/>
      <c r="G31" s="40">
        <v>4500000</v>
      </c>
      <c r="I31" s="35"/>
      <c r="J31" s="36"/>
      <c r="K31" s="36"/>
    </row>
    <row r="32" spans="1:13">
      <c r="B32" s="37" t="s">
        <v>55</v>
      </c>
      <c r="C32" s="41" t="s">
        <v>135</v>
      </c>
      <c r="D32" s="42"/>
      <c r="E32" s="180"/>
      <c r="F32" s="181"/>
      <c r="G32" s="43">
        <v>1500000</v>
      </c>
      <c r="I32" s="35"/>
      <c r="J32" s="36"/>
      <c r="K32" s="36"/>
    </row>
    <row r="33" spans="1:11">
      <c r="B33" s="37" t="s">
        <v>56</v>
      </c>
      <c r="C33" s="41" t="s">
        <v>136</v>
      </c>
      <c r="D33" s="42"/>
      <c r="E33" s="180"/>
      <c r="F33" s="181"/>
      <c r="G33" s="43">
        <v>1500000</v>
      </c>
      <c r="I33" s="35"/>
      <c r="J33" s="36"/>
      <c r="K33" s="36"/>
    </row>
    <row r="34" spans="1:11">
      <c r="B34" s="37" t="s">
        <v>57</v>
      </c>
      <c r="C34" s="41"/>
      <c r="D34" s="42"/>
      <c r="E34" s="180"/>
      <c r="F34" s="181"/>
      <c r="G34" s="43">
        <v>0</v>
      </c>
      <c r="I34" s="35"/>
      <c r="J34" s="36"/>
      <c r="K34" s="36"/>
    </row>
    <row r="35" spans="1:11">
      <c r="B35" s="37" t="s">
        <v>58</v>
      </c>
      <c r="C35" s="41"/>
      <c r="D35" s="42"/>
      <c r="E35" s="180"/>
      <c r="F35" s="181"/>
      <c r="G35" s="43">
        <v>0</v>
      </c>
      <c r="I35" s="35"/>
      <c r="J35" s="36"/>
      <c r="K35" s="36"/>
    </row>
    <row r="36" spans="1:11" ht="19.5" thickBot="1">
      <c r="B36" s="37" t="s">
        <v>59</v>
      </c>
      <c r="C36" s="44"/>
      <c r="D36" s="45"/>
      <c r="E36" s="182"/>
      <c r="F36" s="183"/>
      <c r="G36" s="46">
        <v>0</v>
      </c>
      <c r="I36" s="35"/>
      <c r="J36" s="36"/>
      <c r="K36" s="36"/>
    </row>
    <row r="37" spans="1:11">
      <c r="B37" s="47"/>
      <c r="F37" s="48" t="s">
        <v>60</v>
      </c>
      <c r="G37" s="49">
        <f>SUM(G31:G36)</f>
        <v>7500000</v>
      </c>
      <c r="H37" t="s">
        <v>61</v>
      </c>
      <c r="I37" s="35"/>
      <c r="J37" s="36"/>
      <c r="K37" s="36"/>
    </row>
    <row r="38" spans="1:11" ht="11.25" customHeight="1">
      <c r="B38" s="50"/>
      <c r="C38" s="50"/>
      <c r="D38" s="50"/>
      <c r="E38" s="50"/>
      <c r="F38" s="50"/>
      <c r="G38" s="50"/>
      <c r="H38" s="50"/>
    </row>
    <row r="39" spans="1:11" ht="19.5">
      <c r="A39" s="20" t="s">
        <v>62</v>
      </c>
    </row>
    <row r="40" spans="1:11" ht="18.75" customHeight="1">
      <c r="A40" s="28"/>
      <c r="B40" s="16" t="s">
        <v>63</v>
      </c>
      <c r="C40" s="29"/>
      <c r="D40" s="29"/>
      <c r="E40" s="29"/>
      <c r="F40" s="30"/>
      <c r="G40" s="29"/>
      <c r="H40" s="29"/>
      <c r="I40" s="29"/>
    </row>
    <row r="41" spans="1:11" ht="18.75" customHeight="1">
      <c r="A41" s="28"/>
      <c r="B41" s="31" t="s">
        <v>64</v>
      </c>
      <c r="C41" s="29"/>
      <c r="D41" s="29"/>
      <c r="E41" s="29"/>
      <c r="F41" s="30"/>
      <c r="G41" s="29"/>
      <c r="H41" s="29"/>
      <c r="I41" s="29"/>
    </row>
    <row r="42" spans="1:11" ht="18.75" customHeight="1">
      <c r="A42" s="28"/>
      <c r="B42" s="31" t="s">
        <v>65</v>
      </c>
      <c r="C42" s="29"/>
      <c r="D42" s="29"/>
      <c r="E42" s="29"/>
      <c r="F42" s="30"/>
      <c r="G42" s="29"/>
      <c r="H42" s="29"/>
      <c r="I42" s="29"/>
    </row>
    <row r="43" spans="1:11" ht="18" customHeight="1" thickBot="1">
      <c r="A43" s="29"/>
      <c r="B43" s="51" t="s">
        <v>66</v>
      </c>
      <c r="C43" s="52" t="s">
        <v>67</v>
      </c>
      <c r="D43" s="176" t="s">
        <v>68</v>
      </c>
      <c r="E43" s="184"/>
      <c r="F43" s="177"/>
    </row>
    <row r="44" spans="1:11" ht="52.5" customHeight="1" thickBot="1">
      <c r="A44" s="29"/>
      <c r="B44" s="53" t="s">
        <v>69</v>
      </c>
      <c r="C44" s="54">
        <v>7500000</v>
      </c>
      <c r="D44" s="185" t="str">
        <f>IF(G37=C44,"２.生産活動内容の収入合計と一致しています
（問題なし）","２.生産活動内容の収入合計と不一致であるため、確認のうえ修正してください")</f>
        <v>２.生産活動内容の収入合計と一致しています
（問題なし）</v>
      </c>
      <c r="E44" s="186"/>
      <c r="F44" s="187"/>
    </row>
    <row r="45" spans="1:11" ht="19.5" customHeight="1">
      <c r="A45" s="29"/>
      <c r="B45" s="29"/>
      <c r="C45" s="29"/>
      <c r="D45" s="29"/>
      <c r="I45" s="29"/>
    </row>
    <row r="46" spans="1:11" ht="22.5" customHeight="1">
      <c r="A46" s="28" t="s">
        <v>70</v>
      </c>
      <c r="B46" s="29"/>
      <c r="C46" s="29"/>
      <c r="D46" s="29"/>
      <c r="E46" s="55"/>
      <c r="F46" s="55"/>
      <c r="G46" s="55"/>
      <c r="H46" s="55"/>
      <c r="I46" s="55"/>
      <c r="J46" s="55"/>
    </row>
    <row r="47" spans="1:11" ht="20.25" customHeight="1">
      <c r="A47" s="28"/>
      <c r="B47" s="16" t="s">
        <v>71</v>
      </c>
      <c r="C47" s="29"/>
      <c r="D47" s="29"/>
      <c r="E47" s="29"/>
      <c r="F47" s="30"/>
      <c r="G47" s="29"/>
      <c r="H47" s="29"/>
      <c r="I47" s="29"/>
    </row>
    <row r="48" spans="1:11" ht="20.25" customHeight="1">
      <c r="A48" s="28"/>
      <c r="B48" s="31" t="s">
        <v>72</v>
      </c>
      <c r="C48" s="29"/>
      <c r="D48" s="29"/>
      <c r="E48" s="29"/>
      <c r="F48" s="30"/>
      <c r="G48" s="29"/>
      <c r="H48" s="29"/>
      <c r="I48" s="29"/>
    </row>
    <row r="49" spans="1:9" ht="21" customHeight="1">
      <c r="A49" s="28"/>
      <c r="B49" s="56" t="s">
        <v>73</v>
      </c>
      <c r="C49" s="29"/>
      <c r="D49" s="29"/>
      <c r="E49" s="29"/>
      <c r="F49" s="30"/>
      <c r="G49" s="29"/>
      <c r="H49" s="29"/>
      <c r="I49" s="29"/>
    </row>
    <row r="50" spans="1:9" ht="21" customHeight="1">
      <c r="A50" s="28"/>
      <c r="B50" s="21" t="s">
        <v>74</v>
      </c>
      <c r="C50" s="29"/>
      <c r="D50" s="29"/>
      <c r="E50" s="29"/>
      <c r="F50" s="30"/>
      <c r="G50" s="29"/>
      <c r="H50" s="29"/>
      <c r="I50" s="29"/>
    </row>
    <row r="51" spans="1:9" ht="20.25" customHeight="1">
      <c r="A51" s="28"/>
      <c r="B51" t="s">
        <v>75</v>
      </c>
      <c r="C51" s="29"/>
      <c r="D51" s="29"/>
      <c r="E51" s="29"/>
      <c r="F51" s="30"/>
      <c r="G51" s="29"/>
      <c r="H51" s="29"/>
      <c r="I51" s="29"/>
    </row>
    <row r="52" spans="1:9" ht="19.5" thickBot="1">
      <c r="B52" s="57" t="s">
        <v>76</v>
      </c>
      <c r="C52" s="58" t="s">
        <v>77</v>
      </c>
      <c r="D52" s="188" t="s">
        <v>78</v>
      </c>
      <c r="E52" s="189"/>
      <c r="F52" s="57" t="s">
        <v>79</v>
      </c>
      <c r="G52" s="57" t="s">
        <v>80</v>
      </c>
      <c r="H52" s="57" t="s">
        <v>81</v>
      </c>
    </row>
    <row r="53" spans="1:9" ht="23.25" customHeight="1">
      <c r="B53" s="59">
        <v>6000000</v>
      </c>
      <c r="C53" s="60">
        <f>B53/C44</f>
        <v>0.8</v>
      </c>
      <c r="D53" s="190" t="s">
        <v>139</v>
      </c>
      <c r="E53" s="191"/>
      <c r="F53" s="61" t="s">
        <v>82</v>
      </c>
      <c r="G53" s="62" t="s">
        <v>140</v>
      </c>
      <c r="H53" s="63" t="s">
        <v>141</v>
      </c>
    </row>
    <row r="54" spans="1:9" ht="23.25" customHeight="1">
      <c r="B54" s="64">
        <v>3000000</v>
      </c>
      <c r="C54" s="60">
        <f>B54/C44</f>
        <v>0.4</v>
      </c>
      <c r="D54" s="174" t="s">
        <v>142</v>
      </c>
      <c r="E54" s="175"/>
      <c r="F54" s="91" t="s">
        <v>82</v>
      </c>
      <c r="G54" s="65" t="s">
        <v>140</v>
      </c>
      <c r="H54" s="66" t="s">
        <v>140</v>
      </c>
    </row>
    <row r="55" spans="1:9" ht="23.25" customHeight="1" thickBot="1">
      <c r="B55" s="67">
        <v>1500000</v>
      </c>
      <c r="C55" s="60">
        <f>B55/C44</f>
        <v>0.2</v>
      </c>
      <c r="D55" s="198" t="s">
        <v>143</v>
      </c>
      <c r="E55" s="199"/>
      <c r="F55" s="92" t="s">
        <v>144</v>
      </c>
      <c r="G55" s="68" t="s">
        <v>140</v>
      </c>
      <c r="H55" s="69" t="s">
        <v>145</v>
      </c>
    </row>
    <row r="56" spans="1:9" ht="19.5">
      <c r="B56" s="70"/>
      <c r="C56" t="s">
        <v>83</v>
      </c>
    </row>
    <row r="57" spans="1:9" ht="17.25" customHeight="1">
      <c r="B57" s="70"/>
    </row>
    <row r="58" spans="1:9" ht="19.5">
      <c r="A58" s="20" t="s">
        <v>84</v>
      </c>
    </row>
    <row r="59" spans="1:9" ht="21.75" customHeight="1">
      <c r="A59" s="29"/>
      <c r="B59" s="200" t="s">
        <v>66</v>
      </c>
      <c r="C59" s="201"/>
      <c r="D59" s="202"/>
      <c r="E59" s="52" t="s">
        <v>67</v>
      </c>
      <c r="F59" s="200" t="s">
        <v>85</v>
      </c>
      <c r="G59" s="201"/>
      <c r="H59" s="202"/>
    </row>
    <row r="60" spans="1:9" ht="22.5" customHeight="1">
      <c r="A60" s="29"/>
      <c r="B60" s="203" t="s">
        <v>86</v>
      </c>
      <c r="C60" s="204"/>
      <c r="D60" s="205"/>
      <c r="E60" s="71">
        <f>SUM(E62:E69)</f>
        <v>4500000</v>
      </c>
      <c r="F60" s="206" t="s">
        <v>87</v>
      </c>
      <c r="G60" s="206"/>
      <c r="H60" s="207"/>
    </row>
    <row r="61" spans="1:9" ht="24.75" customHeight="1" thickBot="1">
      <c r="A61" s="29"/>
      <c r="B61" s="208" t="s">
        <v>88</v>
      </c>
      <c r="C61" s="209"/>
      <c r="D61" s="210"/>
      <c r="E61" s="72"/>
      <c r="F61" s="211"/>
      <c r="G61" s="211"/>
      <c r="H61" s="212"/>
    </row>
    <row r="62" spans="1:9" ht="27" customHeight="1">
      <c r="A62" s="29"/>
      <c r="B62" s="208" t="s">
        <v>89</v>
      </c>
      <c r="C62" s="209"/>
      <c r="D62" s="213"/>
      <c r="E62" s="59">
        <v>0</v>
      </c>
      <c r="F62" s="196" t="s">
        <v>90</v>
      </c>
      <c r="G62" s="196"/>
      <c r="H62" s="197"/>
    </row>
    <row r="63" spans="1:9" ht="27" customHeight="1">
      <c r="A63" s="29"/>
      <c r="B63" s="73" t="s">
        <v>91</v>
      </c>
      <c r="C63" s="74"/>
      <c r="D63" s="74"/>
      <c r="E63" s="75">
        <v>0</v>
      </c>
      <c r="F63" s="196" t="s">
        <v>92</v>
      </c>
      <c r="G63" s="196"/>
      <c r="H63" s="197"/>
    </row>
    <row r="64" spans="1:9" ht="27" customHeight="1">
      <c r="A64" s="29"/>
      <c r="B64" s="192" t="s">
        <v>93</v>
      </c>
      <c r="C64" s="193"/>
      <c r="D64" s="194"/>
      <c r="E64" s="75">
        <v>1500000</v>
      </c>
      <c r="F64" s="196" t="s">
        <v>94</v>
      </c>
      <c r="G64" s="196"/>
      <c r="H64" s="197"/>
    </row>
    <row r="65" spans="1:9" ht="27" customHeight="1">
      <c r="A65" s="29"/>
      <c r="B65" s="192" t="s">
        <v>95</v>
      </c>
      <c r="C65" s="193"/>
      <c r="D65" s="194"/>
      <c r="E65" s="75">
        <v>0</v>
      </c>
      <c r="F65" s="195" t="s">
        <v>96</v>
      </c>
      <c r="G65" s="196"/>
      <c r="H65" s="197"/>
    </row>
    <row r="66" spans="1:9" ht="27" customHeight="1">
      <c r="A66" s="29"/>
      <c r="B66" s="208" t="s">
        <v>97</v>
      </c>
      <c r="C66" s="209"/>
      <c r="D66" s="213"/>
      <c r="E66" s="75">
        <v>0</v>
      </c>
      <c r="F66" s="196" t="s">
        <v>98</v>
      </c>
      <c r="G66" s="196"/>
      <c r="H66" s="197"/>
    </row>
    <row r="67" spans="1:9" ht="27" customHeight="1">
      <c r="A67" s="29"/>
      <c r="B67" s="208" t="s">
        <v>99</v>
      </c>
      <c r="C67" s="209"/>
      <c r="D67" s="213"/>
      <c r="E67" s="75">
        <v>3000000</v>
      </c>
      <c r="F67" s="196" t="s">
        <v>100</v>
      </c>
      <c r="G67" s="196"/>
      <c r="H67" s="197"/>
    </row>
    <row r="68" spans="1:9" ht="27" customHeight="1">
      <c r="A68" s="29"/>
      <c r="B68" s="208" t="s">
        <v>101</v>
      </c>
      <c r="C68" s="209"/>
      <c r="D68" s="213"/>
      <c r="E68" s="75">
        <v>0</v>
      </c>
      <c r="F68" s="196" t="s">
        <v>102</v>
      </c>
      <c r="G68" s="196"/>
      <c r="H68" s="197"/>
    </row>
    <row r="69" spans="1:9" ht="27" customHeight="1" thickBot="1">
      <c r="A69" s="29"/>
      <c r="B69" s="214" t="s">
        <v>103</v>
      </c>
      <c r="C69" s="215"/>
      <c r="D69" s="216"/>
      <c r="E69" s="76">
        <v>0</v>
      </c>
      <c r="F69" s="217" t="s">
        <v>104</v>
      </c>
      <c r="G69" s="218"/>
      <c r="H69" s="219"/>
    </row>
    <row r="70" spans="1:9" ht="39" customHeight="1" thickTop="1" thickBot="1">
      <c r="A70" s="29"/>
      <c r="B70" s="220" t="s">
        <v>105</v>
      </c>
      <c r="C70" s="221"/>
      <c r="D70" s="222"/>
      <c r="E70" s="89">
        <f>C44-E60</f>
        <v>3000000</v>
      </c>
      <c r="F70" s="206" t="s">
        <v>87</v>
      </c>
      <c r="G70" s="206"/>
      <c r="H70" s="207"/>
    </row>
    <row r="71" spans="1:9" ht="42.75" customHeight="1" thickBot="1">
      <c r="A71" s="29"/>
      <c r="B71" s="223" t="s">
        <v>126</v>
      </c>
      <c r="C71" s="224"/>
      <c r="D71" s="224"/>
      <c r="E71" s="54">
        <f>25000*18*12</f>
        <v>5400000</v>
      </c>
      <c r="F71" s="226" t="s">
        <v>107</v>
      </c>
      <c r="G71" s="226"/>
      <c r="H71" s="227"/>
    </row>
    <row r="72" spans="1:9" ht="28.5" customHeight="1" thickBot="1">
      <c r="A72" s="29"/>
      <c r="B72" s="237" t="s">
        <v>127</v>
      </c>
      <c r="C72" s="238"/>
      <c r="D72" s="239"/>
      <c r="E72" s="79">
        <f>C44-(E60+E71)</f>
        <v>-2400000</v>
      </c>
      <c r="F72" s="240" t="s">
        <v>87</v>
      </c>
      <c r="G72" s="240"/>
      <c r="H72" s="241"/>
    </row>
    <row r="73" spans="1:9" ht="27.75" customHeight="1" thickTop="1">
      <c r="A73" s="29"/>
      <c r="B73" s="242" t="s">
        <v>110</v>
      </c>
      <c r="C73" s="243"/>
      <c r="D73" s="243"/>
      <c r="E73" s="59">
        <v>0</v>
      </c>
      <c r="F73" s="244" t="s">
        <v>111</v>
      </c>
      <c r="G73" s="245"/>
      <c r="H73" s="246"/>
    </row>
    <row r="74" spans="1:9" ht="27.75" customHeight="1" thickBot="1">
      <c r="A74" s="29"/>
      <c r="B74" s="250" t="s">
        <v>112</v>
      </c>
      <c r="C74" s="251"/>
      <c r="D74" s="251"/>
      <c r="E74" s="67">
        <v>0</v>
      </c>
      <c r="F74" s="247"/>
      <c r="G74" s="248"/>
      <c r="H74" s="249"/>
    </row>
    <row r="75" spans="1:9" ht="27" customHeight="1">
      <c r="A75" s="29"/>
      <c r="B75" s="29"/>
      <c r="C75" s="29"/>
      <c r="D75" s="29"/>
      <c r="E75" s="29"/>
      <c r="F75" s="29"/>
      <c r="G75" s="29"/>
      <c r="H75" s="29"/>
      <c r="I75" s="29"/>
    </row>
    <row r="76" spans="1:9" ht="20.25" thickBot="1">
      <c r="A76" s="20" t="s">
        <v>113</v>
      </c>
    </row>
    <row r="77" spans="1:9" ht="83.25" customHeight="1" thickBot="1">
      <c r="B77" s="228"/>
      <c r="C77" s="229"/>
      <c r="D77" s="229"/>
      <c r="E77" s="229"/>
      <c r="F77" s="229"/>
      <c r="G77" s="229"/>
      <c r="H77" s="230"/>
    </row>
    <row r="78" spans="1:9" ht="25.5" customHeight="1"/>
    <row r="79" spans="1:9" s="21" customFormat="1" ht="20.25" thickBot="1">
      <c r="A79" s="28" t="s">
        <v>114</v>
      </c>
      <c r="C79"/>
      <c r="D79"/>
      <c r="E79"/>
      <c r="F79"/>
      <c r="G79"/>
    </row>
    <row r="80" spans="1:9" ht="26.25" customHeight="1" thickBot="1">
      <c r="B80" s="231">
        <v>0</v>
      </c>
      <c r="C80" s="232"/>
    </row>
    <row r="81" spans="1:7" ht="26.25" customHeight="1">
      <c r="B81" s="82"/>
    </row>
    <row r="82" spans="1:7" s="15" customFormat="1" ht="19.5" customHeight="1">
      <c r="A82" s="15" t="s">
        <v>146</v>
      </c>
    </row>
    <row r="83" spans="1:7" s="15" customFormat="1" ht="19.5" customHeight="1">
      <c r="A83" s="15" t="s">
        <v>147</v>
      </c>
      <c r="C83" s="93">
        <f>C44/12</f>
        <v>625000</v>
      </c>
    </row>
    <row r="84" spans="1:7" s="15" customFormat="1" ht="24" customHeight="1">
      <c r="A84" s="15" t="s">
        <v>148</v>
      </c>
      <c r="C84" s="93">
        <f>E60/12</f>
        <v>375000</v>
      </c>
      <c r="E84" s="94"/>
      <c r="F84" s="94"/>
      <c r="G84" s="95"/>
    </row>
    <row r="85" spans="1:7" s="15" customFormat="1" ht="18">
      <c r="A85" s="15" t="s">
        <v>149</v>
      </c>
      <c r="C85" s="93">
        <f>E70/12</f>
        <v>250000</v>
      </c>
    </row>
    <row r="86" spans="1:7" s="15" customFormat="1" ht="18">
      <c r="A86" s="15" t="s">
        <v>150</v>
      </c>
      <c r="C86" s="93">
        <f>SUM(E71)/12</f>
        <v>450000</v>
      </c>
    </row>
    <row r="87" spans="1:7" s="15" customFormat="1" ht="18">
      <c r="A87" s="15" t="s">
        <v>151</v>
      </c>
      <c r="C87" s="96">
        <f>C85/C86</f>
        <v>0.55555555555555558</v>
      </c>
    </row>
    <row r="88" spans="1:7" s="15" customFormat="1" ht="18">
      <c r="A88" s="15" t="s">
        <v>152</v>
      </c>
      <c r="C88" s="93">
        <f>E72/12</f>
        <v>-200000</v>
      </c>
    </row>
    <row r="89" spans="1:7" s="15" customFormat="1" ht="18">
      <c r="A89" s="15" t="s">
        <v>153</v>
      </c>
      <c r="C89" s="93">
        <f>C88/D18</f>
        <v>-11111.111111111111</v>
      </c>
    </row>
  </sheetData>
  <mergeCells count="73">
    <mergeCell ref="B73:D73"/>
    <mergeCell ref="F73:H74"/>
    <mergeCell ref="B74:D74"/>
    <mergeCell ref="B77:H77"/>
    <mergeCell ref="B80:C80"/>
    <mergeCell ref="B70:D70"/>
    <mergeCell ref="F70:H70"/>
    <mergeCell ref="B71:D71"/>
    <mergeCell ref="F71:H71"/>
    <mergeCell ref="B72:D72"/>
    <mergeCell ref="F72:H72"/>
    <mergeCell ref="B67:D67"/>
    <mergeCell ref="F67:H67"/>
    <mergeCell ref="B68:D68"/>
    <mergeCell ref="F68:H68"/>
    <mergeCell ref="B69:D69"/>
    <mergeCell ref="F69:H69"/>
    <mergeCell ref="B66:D66"/>
    <mergeCell ref="F66:H66"/>
    <mergeCell ref="B60:D60"/>
    <mergeCell ref="F60:H60"/>
    <mergeCell ref="B61:D61"/>
    <mergeCell ref="F61:H61"/>
    <mergeCell ref="B62:D62"/>
    <mergeCell ref="F62:H62"/>
    <mergeCell ref="F63:H63"/>
    <mergeCell ref="B64:D64"/>
    <mergeCell ref="F64:H64"/>
    <mergeCell ref="B65:D65"/>
    <mergeCell ref="F65:H65"/>
    <mergeCell ref="B59:D59"/>
    <mergeCell ref="F59:H59"/>
    <mergeCell ref="E32:F32"/>
    <mergeCell ref="E33:F33"/>
    <mergeCell ref="E34:F34"/>
    <mergeCell ref="E35:F35"/>
    <mergeCell ref="E36:F36"/>
    <mergeCell ref="D43:F43"/>
    <mergeCell ref="D44:F44"/>
    <mergeCell ref="D52:E52"/>
    <mergeCell ref="D53:E53"/>
    <mergeCell ref="D54:E54"/>
    <mergeCell ref="D55:E55"/>
    <mergeCell ref="E31:F31"/>
    <mergeCell ref="B20:C20"/>
    <mergeCell ref="D20:G20"/>
    <mergeCell ref="B21:C21"/>
    <mergeCell ref="D21:G21"/>
    <mergeCell ref="B22:C22"/>
    <mergeCell ref="D22:G22"/>
    <mergeCell ref="B23:C23"/>
    <mergeCell ref="D23:G23"/>
    <mergeCell ref="B24:C24"/>
    <mergeCell ref="D24:G24"/>
    <mergeCell ref="E30:F3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7"/>
  <dataValidations count="3">
    <dataValidation type="list" allowBlank="1" showInputMessage="1" showErrorMessage="1" sqref="C31:C36" xr:uid="{F085A299-6083-4125-91DC-BAA453726F9A}">
      <formula1>#REF!</formula1>
    </dataValidation>
    <dataValidation type="list" allowBlank="1" showInputMessage="1" showErrorMessage="1" sqref="D31:D36" xr:uid="{D621ECF8-434A-4436-B0C8-629C34DA59BC}">
      <formula1>"〇"</formula1>
    </dataValidation>
    <dataValidation type="list" allowBlank="1" showInputMessage="1" showErrorMessage="1" sqref="D22" xr:uid="{167B7894-17EA-4F2F-A5B7-EA5185894F7B}">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36"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BC04F2E-D5BB-47B4-AD03-468E4EE28D35}">
          <x14:formula1>
            <xm:f>選択肢プルダウン!$E$6:$E$13</xm:f>
          </x14:formula1>
          <xm:sqref>G19</xm:sqref>
        </x14:dataValidation>
        <x14:dataValidation type="list" allowBlank="1" showInputMessage="1" showErrorMessage="1" xr:uid="{80243C40-71B1-46FA-97C8-CB4DBEAA738E}">
          <x14:formula1>
            <xm:f>選択肢プルダウン!$D$6:$D$10</xm:f>
          </x14:formula1>
          <xm:sqref>F19</xm:sqref>
        </x14:dataValidation>
        <x14:dataValidation type="list" allowBlank="1" showInputMessage="1" showErrorMessage="1" xr:uid="{B9AA4CBE-6F72-4218-B727-03D379F9DCB4}">
          <x14:formula1>
            <xm:f>選択肢プルダウン!$C$6:$C$12</xm:f>
          </x14:formula1>
          <xm:sqref>D19:E19</xm:sqref>
        </x14:dataValidation>
        <x14:dataValidation type="list" allowBlank="1" showInputMessage="1" showErrorMessage="1" xr:uid="{D71A0236-A28D-499A-9B61-F170B2122F5B}">
          <x14:formula1>
            <xm:f>選択肢プルダウン!$C$2:$C$3</xm:f>
          </x14:formula1>
          <xm:sqref>F53:F55</xm:sqref>
        </x14:dataValidation>
        <x14:dataValidation type="list" allowBlank="1" showInputMessage="1" showErrorMessage="1" xr:uid="{BA101271-42A4-4036-98A2-409FDEA1382D}">
          <x14:formula1>
            <xm:f>選択肢プルダウン!$H$2:$H$4</xm:f>
          </x14:formula1>
          <xm:sqref>D23</xm:sqref>
        </x14:dataValidation>
        <x14:dataValidation type="list" allowBlank="1" showInputMessage="1" showErrorMessage="1" xr:uid="{3963C706-318E-473F-9B12-AF9183BC0D0C}">
          <x14:formula1>
            <xm:f>選択肢プルダウン!$F$2:$F$3</xm:f>
          </x14:formula1>
          <xm:sqref>D24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B58F3-688C-4255-A282-7B717C4EFD88}">
  <sheetPr>
    <tabColor rgb="FFFFFF00"/>
    <pageSetUpPr fitToPage="1"/>
  </sheetPr>
  <dimension ref="A1:G29"/>
  <sheetViews>
    <sheetView view="pageBreakPreview" zoomScale="115" zoomScaleNormal="100" zoomScaleSheetLayoutView="115" workbookViewId="0">
      <selection activeCell="D20" sqref="D20:G20"/>
    </sheetView>
  </sheetViews>
  <sheetFormatPr defaultRowHeight="18.75"/>
  <cols>
    <col min="1" max="1" width="4" customWidth="1"/>
    <col min="2" max="2" width="27.75" customWidth="1"/>
    <col min="3" max="5" width="43" customWidth="1"/>
  </cols>
  <sheetData>
    <row r="1" spans="1:7" ht="31.5" customHeight="1">
      <c r="A1" s="281" t="s">
        <v>155</v>
      </c>
      <c r="B1" s="281"/>
      <c r="C1" s="281"/>
      <c r="D1" s="281"/>
      <c r="E1" s="281"/>
    </row>
    <row r="2" spans="1:7" ht="21" customHeight="1">
      <c r="A2" s="97"/>
      <c r="B2" s="98" t="s">
        <v>156</v>
      </c>
    </row>
    <row r="3" spans="1:7" ht="21" customHeight="1">
      <c r="A3" s="97"/>
      <c r="B3" s="98" t="s">
        <v>157</v>
      </c>
    </row>
    <row r="4" spans="1:7" ht="21" customHeight="1">
      <c r="A4" s="97"/>
      <c r="B4" s="98"/>
    </row>
    <row r="5" spans="1:7">
      <c r="B5" s="98" t="s">
        <v>158</v>
      </c>
      <c r="C5" s="99"/>
    </row>
    <row r="6" spans="1:7">
      <c r="B6" s="100" t="s">
        <v>159</v>
      </c>
      <c r="C6" s="101" t="s">
        <v>160</v>
      </c>
    </row>
    <row r="7" spans="1:7">
      <c r="B7" s="102"/>
      <c r="C7" s="103" t="s">
        <v>161</v>
      </c>
    </row>
    <row r="8" spans="1:7">
      <c r="B8" s="103" t="s">
        <v>162</v>
      </c>
    </row>
    <row r="9" spans="1:7">
      <c r="B9" s="103" t="s">
        <v>163</v>
      </c>
    </row>
    <row r="10" spans="1:7" ht="19.5" thickBot="1"/>
    <row r="11" spans="1:7" ht="38.25" customHeight="1" thickBot="1">
      <c r="B11" s="104" t="s">
        <v>164</v>
      </c>
      <c r="C11" s="105" t="s">
        <v>165</v>
      </c>
      <c r="D11" s="105" t="s">
        <v>166</v>
      </c>
      <c r="E11" s="106" t="s">
        <v>167</v>
      </c>
    </row>
    <row r="12" spans="1:7" ht="73.5" customHeight="1" thickBot="1">
      <c r="B12" s="107" t="s">
        <v>168</v>
      </c>
      <c r="C12" s="108" t="s">
        <v>169</v>
      </c>
      <c r="D12" s="109" t="s">
        <v>170</v>
      </c>
      <c r="E12" s="110" t="s">
        <v>171</v>
      </c>
    </row>
    <row r="13" spans="1:7" ht="73.5" customHeight="1" thickBot="1">
      <c r="B13" s="107" t="s">
        <v>172</v>
      </c>
      <c r="C13" s="108" t="s">
        <v>173</v>
      </c>
      <c r="D13" s="109" t="s">
        <v>174</v>
      </c>
      <c r="E13" s="111" t="s">
        <v>175</v>
      </c>
    </row>
    <row r="14" spans="1:7" ht="73.5" customHeight="1" thickBot="1">
      <c r="B14" s="112" t="s">
        <v>176</v>
      </c>
      <c r="C14" s="113" t="s">
        <v>177</v>
      </c>
      <c r="D14" s="114" t="s">
        <v>178</v>
      </c>
      <c r="E14" s="115" t="s">
        <v>179</v>
      </c>
    </row>
    <row r="15" spans="1:7" ht="73.5" customHeight="1" thickBot="1">
      <c r="B15" s="112" t="s">
        <v>180</v>
      </c>
      <c r="C15" s="113" t="s">
        <v>181</v>
      </c>
      <c r="D15" s="114" t="s">
        <v>182</v>
      </c>
      <c r="E15" s="111" t="s">
        <v>183</v>
      </c>
      <c r="G15" s="116"/>
    </row>
    <row r="17" spans="1:5" ht="19.5">
      <c r="B17" s="28" t="s">
        <v>184</v>
      </c>
      <c r="C17" s="21"/>
      <c r="D17" s="21"/>
      <c r="E17" s="21"/>
    </row>
    <row r="18" spans="1:5" ht="21.75" customHeight="1" thickBot="1">
      <c r="A18" s="20"/>
      <c r="B18" s="282" t="s">
        <v>185</v>
      </c>
      <c r="C18" s="282"/>
      <c r="D18" s="282"/>
      <c r="E18" s="282"/>
    </row>
    <row r="19" spans="1:5" ht="29.25" customHeight="1" thickBot="1">
      <c r="B19" s="104"/>
      <c r="C19" s="105" t="s">
        <v>186</v>
      </c>
      <c r="D19" s="283" t="s">
        <v>187</v>
      </c>
      <c r="E19" s="284"/>
    </row>
    <row r="20" spans="1:5" ht="46.5" customHeight="1" thickBot="1">
      <c r="B20" s="285" t="s">
        <v>188</v>
      </c>
      <c r="C20" s="117" t="s">
        <v>189</v>
      </c>
      <c r="D20" s="288" t="s">
        <v>190</v>
      </c>
      <c r="E20" s="289"/>
    </row>
    <row r="21" spans="1:5" ht="46.5" customHeight="1" thickTop="1">
      <c r="B21" s="286"/>
      <c r="C21" s="118" t="s">
        <v>191</v>
      </c>
      <c r="D21" s="290" t="s">
        <v>192</v>
      </c>
      <c r="E21" s="291"/>
    </row>
    <row r="22" spans="1:5" ht="46.5" customHeight="1">
      <c r="B22" s="286"/>
      <c r="C22" s="119" t="s">
        <v>193</v>
      </c>
      <c r="D22" s="292" t="s">
        <v>194</v>
      </c>
      <c r="E22" s="293"/>
    </row>
    <row r="23" spans="1:5" ht="46.5" customHeight="1">
      <c r="B23" s="286"/>
      <c r="C23" s="119" t="s">
        <v>195</v>
      </c>
      <c r="D23" s="292" t="s">
        <v>196</v>
      </c>
      <c r="E23" s="293"/>
    </row>
    <row r="24" spans="1:5" ht="46.5" customHeight="1" thickBot="1">
      <c r="B24" s="287"/>
      <c r="C24" s="120" t="s">
        <v>197</v>
      </c>
      <c r="D24" s="294" t="s">
        <v>198</v>
      </c>
      <c r="E24" s="295"/>
    </row>
    <row r="25" spans="1:5" ht="46.5" customHeight="1" thickBot="1">
      <c r="B25" s="285" t="s">
        <v>199</v>
      </c>
      <c r="C25" s="117" t="s">
        <v>200</v>
      </c>
      <c r="D25" s="288" t="s">
        <v>201</v>
      </c>
      <c r="E25" s="289"/>
    </row>
    <row r="26" spans="1:5" ht="46.5" customHeight="1" thickTop="1">
      <c r="B26" s="286"/>
      <c r="C26" s="118" t="s">
        <v>202</v>
      </c>
      <c r="D26" s="290" t="s">
        <v>203</v>
      </c>
      <c r="E26" s="291"/>
    </row>
    <row r="27" spans="1:5" ht="46.5" customHeight="1">
      <c r="B27" s="286"/>
      <c r="C27" s="119" t="s">
        <v>204</v>
      </c>
      <c r="D27" s="292" t="s">
        <v>205</v>
      </c>
      <c r="E27" s="293"/>
    </row>
    <row r="28" spans="1:5" ht="46.5" customHeight="1">
      <c r="B28" s="286"/>
      <c r="C28" s="119" t="s">
        <v>206</v>
      </c>
      <c r="D28" s="292" t="s">
        <v>207</v>
      </c>
      <c r="E28" s="293"/>
    </row>
    <row r="29" spans="1:5" ht="46.5" customHeight="1" thickBot="1">
      <c r="B29" s="287"/>
      <c r="C29" s="120" t="s">
        <v>208</v>
      </c>
      <c r="D29" s="294" t="s">
        <v>209</v>
      </c>
      <c r="E29" s="295"/>
    </row>
  </sheetData>
  <mergeCells count="15">
    <mergeCell ref="B25:B29"/>
    <mergeCell ref="D25:E25"/>
    <mergeCell ref="D26:E26"/>
    <mergeCell ref="D27:E27"/>
    <mergeCell ref="D28:E28"/>
    <mergeCell ref="D29:E29"/>
    <mergeCell ref="A1:E1"/>
    <mergeCell ref="B18:E18"/>
    <mergeCell ref="D19:E19"/>
    <mergeCell ref="B20:B24"/>
    <mergeCell ref="D20:E20"/>
    <mergeCell ref="D21:E21"/>
    <mergeCell ref="D22:E22"/>
    <mergeCell ref="D23:E23"/>
    <mergeCell ref="D24:E24"/>
  </mergeCells>
  <phoneticPr fontId="7"/>
  <pageMargins left="0.7" right="0.7" top="0.75" bottom="0.75" header="0.3" footer="0.3"/>
  <pageSetup paperSize="9" scale="4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268C5-2F37-4B14-8B62-97F7B1A4B390}">
  <dimension ref="A2:M36"/>
  <sheetViews>
    <sheetView workbookViewId="0">
      <selection activeCell="J5" sqref="J5"/>
    </sheetView>
  </sheetViews>
  <sheetFormatPr defaultRowHeight="18.75"/>
  <cols>
    <col min="1" max="1" width="27.375" customWidth="1"/>
  </cols>
  <sheetData>
    <row r="2" spans="1:13">
      <c r="A2" t="s">
        <v>210</v>
      </c>
      <c r="C2" t="s">
        <v>82</v>
      </c>
      <c r="F2" t="s">
        <v>211</v>
      </c>
      <c r="H2" t="s">
        <v>212</v>
      </c>
      <c r="K2" t="s">
        <v>293</v>
      </c>
      <c r="M2" t="s">
        <v>269</v>
      </c>
    </row>
    <row r="3" spans="1:13">
      <c r="A3" t="s">
        <v>213</v>
      </c>
      <c r="C3" t="s">
        <v>144</v>
      </c>
      <c r="F3" t="s">
        <v>214</v>
      </c>
      <c r="H3" t="s">
        <v>215</v>
      </c>
      <c r="K3" t="s">
        <v>294</v>
      </c>
      <c r="M3" t="s">
        <v>270</v>
      </c>
    </row>
    <row r="4" spans="1:13">
      <c r="A4" t="s">
        <v>216</v>
      </c>
      <c r="H4" t="s">
        <v>217</v>
      </c>
    </row>
    <row r="5" spans="1:13">
      <c r="A5" t="s">
        <v>218</v>
      </c>
    </row>
    <row r="6" spans="1:13" ht="19.5">
      <c r="A6" t="s">
        <v>219</v>
      </c>
      <c r="C6" s="20" t="s">
        <v>220</v>
      </c>
      <c r="D6" s="121" t="s">
        <v>221</v>
      </c>
      <c r="E6" s="15" t="s">
        <v>32</v>
      </c>
    </row>
    <row r="7" spans="1:13" ht="19.5">
      <c r="A7" t="s">
        <v>222</v>
      </c>
      <c r="C7" s="20" t="s">
        <v>223</v>
      </c>
      <c r="D7" s="121" t="s">
        <v>224</v>
      </c>
      <c r="E7" s="15" t="s">
        <v>225</v>
      </c>
    </row>
    <row r="8" spans="1:13">
      <c r="A8" t="s">
        <v>226</v>
      </c>
      <c r="C8" s="15" t="s">
        <v>227</v>
      </c>
      <c r="D8" s="121" t="s">
        <v>228</v>
      </c>
      <c r="E8" s="15" t="s">
        <v>229</v>
      </c>
    </row>
    <row r="9" spans="1:13">
      <c r="A9" t="s">
        <v>230</v>
      </c>
      <c r="C9" s="15" t="s">
        <v>231</v>
      </c>
      <c r="D9" s="121" t="s">
        <v>232</v>
      </c>
      <c r="E9" s="15" t="s">
        <v>233</v>
      </c>
    </row>
    <row r="10" spans="1:13">
      <c r="A10" t="s">
        <v>234</v>
      </c>
      <c r="C10" s="15" t="s">
        <v>235</v>
      </c>
      <c r="D10" s="121" t="s">
        <v>236</v>
      </c>
      <c r="E10" s="15" t="s">
        <v>237</v>
      </c>
    </row>
    <row r="11" spans="1:13">
      <c r="A11" t="s">
        <v>238</v>
      </c>
      <c r="C11" s="15" t="s">
        <v>239</v>
      </c>
      <c r="D11" s="121"/>
      <c r="E11" s="15" t="s">
        <v>240</v>
      </c>
    </row>
    <row r="12" spans="1:13">
      <c r="A12" t="s">
        <v>241</v>
      </c>
      <c r="C12" s="15" t="s">
        <v>242</v>
      </c>
      <c r="D12" s="121"/>
      <c r="E12" s="15" t="s">
        <v>243</v>
      </c>
    </row>
    <row r="13" spans="1:13">
      <c r="A13" t="s">
        <v>244</v>
      </c>
      <c r="E13" s="15" t="s">
        <v>245</v>
      </c>
    </row>
    <row r="14" spans="1:13">
      <c r="A14" t="s">
        <v>246</v>
      </c>
    </row>
    <row r="15" spans="1:13">
      <c r="A15" t="s">
        <v>247</v>
      </c>
    </row>
    <row r="16" spans="1:13">
      <c r="A16" t="s">
        <v>248</v>
      </c>
    </row>
    <row r="17" spans="1:1">
      <c r="A17" t="s">
        <v>249</v>
      </c>
    </row>
    <row r="18" spans="1:1">
      <c r="A18" t="s">
        <v>250</v>
      </c>
    </row>
    <row r="19" spans="1:1">
      <c r="A19" t="s">
        <v>251</v>
      </c>
    </row>
    <row r="20" spans="1:1">
      <c r="A20" t="s">
        <v>252</v>
      </c>
    </row>
    <row r="21" spans="1:1">
      <c r="A21" t="s">
        <v>253</v>
      </c>
    </row>
    <row r="22" spans="1:1">
      <c r="A22" t="s">
        <v>132</v>
      </c>
    </row>
    <row r="23" spans="1:1">
      <c r="A23" t="s">
        <v>254</v>
      </c>
    </row>
    <row r="24" spans="1:1">
      <c r="A24" t="s">
        <v>255</v>
      </c>
    </row>
    <row r="25" spans="1:1">
      <c r="A25" t="s">
        <v>256</v>
      </c>
    </row>
    <row r="26" spans="1:1">
      <c r="A26" t="s">
        <v>136</v>
      </c>
    </row>
    <row r="27" spans="1:1">
      <c r="A27" t="s">
        <v>257</v>
      </c>
    </row>
    <row r="28" spans="1:1">
      <c r="A28" t="s">
        <v>258</v>
      </c>
    </row>
    <row r="29" spans="1:1">
      <c r="A29" t="s">
        <v>259</v>
      </c>
    </row>
    <row r="30" spans="1:1">
      <c r="A30" t="s">
        <v>260</v>
      </c>
    </row>
    <row r="31" spans="1:1">
      <c r="A31" t="s">
        <v>261</v>
      </c>
    </row>
    <row r="32" spans="1:1">
      <c r="A32" t="s">
        <v>262</v>
      </c>
    </row>
    <row r="33" spans="1:1">
      <c r="A33" t="s">
        <v>263</v>
      </c>
    </row>
    <row r="34" spans="1:1">
      <c r="A34" t="s">
        <v>264</v>
      </c>
    </row>
    <row r="35" spans="1:1">
      <c r="A35" t="s">
        <v>265</v>
      </c>
    </row>
    <row r="36" spans="1:1">
      <c r="A36" t="s">
        <v>266</v>
      </c>
    </row>
  </sheetData>
  <phoneticPr fontId="7"/>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報告書</vt:lpstr>
      <vt:lpstr>A型用</vt:lpstr>
      <vt:lpstr>B型用</vt:lpstr>
      <vt:lpstr>A型用【記入例】</vt:lpstr>
      <vt:lpstr>B型用【記入例】</vt:lpstr>
      <vt:lpstr>【参考】関連企業等の判断</vt:lpstr>
      <vt:lpstr>選択肢プルダウン</vt:lpstr>
      <vt:lpstr>A型用!Print_Area</vt:lpstr>
      <vt:lpstr>A型用【記入例】!Print_Area</vt:lpstr>
      <vt:lpstr>B型用【記入例】!Print_Area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　大起</dc:creator>
  <cp:lastModifiedBy>坂本　香月</cp:lastModifiedBy>
  <cp:lastPrinted>2026-02-10T10:23:42Z</cp:lastPrinted>
  <dcterms:created xsi:type="dcterms:W3CDTF">2026-02-10T09:00:57Z</dcterms:created>
  <dcterms:modified xsi:type="dcterms:W3CDTF">2026-03-05T09:53:10Z</dcterms:modified>
</cp:coreProperties>
</file>