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65DC9FDB-885A-45D6-8791-BE3D96960963}" xr6:coauthVersionLast="47" xr6:coauthVersionMax="47" xr10:uidLastSave="{00000000-0000-0000-0000-000000000000}"/>
  <workbookProtection workbookPassword="CEF9" lockStructure="1"/>
  <bookViews>
    <workbookView xWindow="-120" yWindow="-120" windowWidth="20730" windowHeight="11040" xr2:uid="{00000000-000D-0000-FFFF-FFFF00000000}"/>
  </bookViews>
  <sheets>
    <sheet name="請求書" sheetId="4" r:id="rId1"/>
    <sheet name="補足給付費請求金額内訳書" sheetId="3" r:id="rId2"/>
    <sheet name="精算用" sheetId="5" r:id="rId3"/>
  </sheets>
  <definedNames>
    <definedName name="_xlnm.Print_Area" localSheetId="2">精算用!$B$1:$N$14</definedName>
    <definedName name="_xlnm.Print_Area" localSheetId="0">請求書!$B$1:$BP$23</definedName>
    <definedName name="_xlnm.Print_Area" localSheetId="1">補足給付費請求金額内訳書!$B$1:$N$113</definedName>
    <definedName name="_xlnm.Print_Titles" localSheetId="2">精算用!$1:$4</definedName>
    <definedName name="_xlnm.Print_Titles" localSheetId="1">補足給付費請求金額内訳書!$1:$12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3" l="1"/>
  <c r="N15" i="3"/>
  <c r="N16" i="3"/>
  <c r="N13" i="3"/>
  <c r="L15" i="5"/>
  <c r="N2" i="5"/>
  <c r="N2" i="3"/>
  <c r="L6" i="3" l="1"/>
  <c r="M113" i="3"/>
  <c r="L113" i="3"/>
  <c r="L5" i="3"/>
  <c r="S19" i="4" l="1"/>
  <c r="N19" i="4"/>
  <c r="M8" i="3" l="1"/>
  <c r="L8" i="3"/>
  <c r="M7" i="3"/>
  <c r="L7" i="3"/>
  <c r="M6" i="3"/>
  <c r="M5" i="3"/>
  <c r="L9" i="3" l="1"/>
  <c r="M9" i="3"/>
  <c r="N6" i="3"/>
  <c r="N8"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7" i="3"/>
  <c r="N113" i="3" l="1"/>
  <c r="AK19" i="4" s="1"/>
  <c r="N5" i="3"/>
  <c r="N9" i="3" s="1"/>
</calcChain>
</file>

<file path=xl/sharedStrings.xml><?xml version="1.0" encoding="utf-8"?>
<sst xmlns="http://schemas.openxmlformats.org/spreadsheetml/2006/main" count="529" uniqueCount="76">
  <si>
    <t>計</t>
    <rPh sb="0" eb="1">
      <t>ケイ</t>
    </rPh>
    <phoneticPr fontId="1"/>
  </si>
  <si>
    <t>No.</t>
    <phoneticPr fontId="1"/>
  </si>
  <si>
    <t>給食費</t>
    <rPh sb="0" eb="3">
      <t>キュウショクヒ</t>
    </rPh>
    <phoneticPr fontId="1"/>
  </si>
  <si>
    <t>学年</t>
    <rPh sb="0" eb="2">
      <t>ガクネン</t>
    </rPh>
    <phoneticPr fontId="1"/>
  </si>
  <si>
    <t>生年月日</t>
    <rPh sb="0" eb="2">
      <t>セイネン</t>
    </rPh>
    <rPh sb="2" eb="4">
      <t>ガッピ</t>
    </rPh>
    <phoneticPr fontId="1"/>
  </si>
  <si>
    <t>児童氏名</t>
    <rPh sb="0" eb="2">
      <t>ジドウ</t>
    </rPh>
    <rPh sb="2" eb="4">
      <t>シメイ</t>
    </rPh>
    <phoneticPr fontId="1"/>
  </si>
  <si>
    <t>うち
副食材料費</t>
    <rPh sb="3" eb="5">
      <t>フクショク</t>
    </rPh>
    <rPh sb="5" eb="8">
      <t>ザイリョウヒ</t>
    </rPh>
    <phoneticPr fontId="1"/>
  </si>
  <si>
    <t>給付額</t>
    <rPh sb="0" eb="2">
      <t>キュウフ</t>
    </rPh>
    <rPh sb="2" eb="3">
      <t>ガク</t>
    </rPh>
    <phoneticPr fontId="1"/>
  </si>
  <si>
    <t>年</t>
    <rPh sb="0" eb="1">
      <t>ネン</t>
    </rPh>
    <phoneticPr fontId="4"/>
  </si>
  <si>
    <t>月</t>
    <rPh sb="0" eb="1">
      <t>ガツ</t>
    </rPh>
    <phoneticPr fontId="4"/>
  </si>
  <si>
    <t>日</t>
    <rPh sb="0" eb="1">
      <t>ニチ</t>
    </rPh>
    <phoneticPr fontId="4"/>
  </si>
  <si>
    <t>満3歳</t>
    <rPh sb="0" eb="1">
      <t>マン</t>
    </rPh>
    <rPh sb="2" eb="3">
      <t>サイ</t>
    </rPh>
    <phoneticPr fontId="1"/>
  </si>
  <si>
    <t>3歳</t>
    <rPh sb="1" eb="2">
      <t>サイ</t>
    </rPh>
    <phoneticPr fontId="1"/>
  </si>
  <si>
    <t>4歳</t>
    <rPh sb="1" eb="2">
      <t>サイ</t>
    </rPh>
    <phoneticPr fontId="1"/>
  </si>
  <si>
    <t>5歳</t>
    <rPh sb="1" eb="2">
      <t>サイ</t>
    </rPh>
    <phoneticPr fontId="1"/>
  </si>
  <si>
    <t>給食費</t>
    <rPh sb="0" eb="2">
      <t>キュウショク</t>
    </rPh>
    <rPh sb="2" eb="3">
      <t>ヒ</t>
    </rPh>
    <phoneticPr fontId="1"/>
  </si>
  <si>
    <t>副食材料費</t>
    <rPh sb="0" eb="2">
      <t>フクショク</t>
    </rPh>
    <rPh sb="2" eb="5">
      <t>ザイリョウヒ</t>
    </rPh>
    <phoneticPr fontId="1"/>
  </si>
  <si>
    <t>給付額</t>
    <rPh sb="0" eb="2">
      <t>キュウフ</t>
    </rPh>
    <rPh sb="2" eb="3">
      <t>ガク</t>
    </rPh>
    <phoneticPr fontId="1"/>
  </si>
  <si>
    <t>【年齢別内訳】</t>
    <rPh sb="1" eb="3">
      <t>ネンレイ</t>
    </rPh>
    <rPh sb="3" eb="4">
      <t>ベツ</t>
    </rPh>
    <rPh sb="4" eb="6">
      <t>ウチワケ</t>
    </rPh>
    <phoneticPr fontId="1"/>
  </si>
  <si>
    <t>請求日</t>
    <rPh sb="0" eb="2">
      <t>セイキュウ</t>
    </rPh>
    <rPh sb="2" eb="3">
      <t>ビ</t>
    </rPh>
    <phoneticPr fontId="4"/>
  </si>
  <si>
    <t>（あて先）八尾市長</t>
    <rPh sb="5" eb="9">
      <t>ヤオシチョウ</t>
    </rPh>
    <phoneticPr fontId="4"/>
  </si>
  <si>
    <t>【</t>
    <phoneticPr fontId="4"/>
  </si>
  <si>
    <t>月分</t>
    <rPh sb="0" eb="1">
      <t>ガツ</t>
    </rPh>
    <rPh sb="1" eb="2">
      <t>ブン</t>
    </rPh>
    <phoneticPr fontId="4"/>
  </si>
  <si>
    <t>】</t>
    <phoneticPr fontId="4"/>
  </si>
  <si>
    <t>印</t>
    <rPh sb="0" eb="1">
      <t>イン</t>
    </rPh>
    <phoneticPr fontId="4"/>
  </si>
  <si>
    <t>請求者の
所属団体</t>
    <rPh sb="0" eb="3">
      <t>セイキュウシャ</t>
    </rPh>
    <rPh sb="5" eb="7">
      <t>ショゾク</t>
    </rPh>
    <rPh sb="7" eb="9">
      <t>ダンタイ</t>
    </rPh>
    <phoneticPr fontId="4"/>
  </si>
  <si>
    <t>請求者の
役職名等</t>
    <rPh sb="0" eb="3">
      <t>セイキュウシャ</t>
    </rPh>
    <rPh sb="5" eb="7">
      <t>ヤクショク</t>
    </rPh>
    <rPh sb="7" eb="8">
      <t>ナ</t>
    </rPh>
    <rPh sb="8" eb="9">
      <t>ナド</t>
    </rPh>
    <phoneticPr fontId="4"/>
  </si>
  <si>
    <t>施設の名称</t>
    <rPh sb="0" eb="2">
      <t>シセツ</t>
    </rPh>
    <rPh sb="3" eb="5">
      <t>メイショウ</t>
    </rPh>
    <phoneticPr fontId="1"/>
  </si>
  <si>
    <t>所在地</t>
    <rPh sb="0" eb="3">
      <t>ショザイチ</t>
    </rPh>
    <phoneticPr fontId="4"/>
  </si>
  <si>
    <t>請求する
年月分</t>
    <rPh sb="0" eb="2">
      <t>セイキュウ</t>
    </rPh>
    <rPh sb="5" eb="7">
      <t>ネンゲツ</t>
    </rPh>
    <rPh sb="7" eb="8">
      <t>ブン</t>
    </rPh>
    <phoneticPr fontId="4"/>
  </si>
  <si>
    <t>令和</t>
    <rPh sb="0" eb="1">
      <t>レイ</t>
    </rPh>
    <rPh sb="1" eb="2">
      <t>ワ</t>
    </rPh>
    <phoneticPr fontId="4"/>
  </si>
  <si>
    <t>請求金額</t>
    <rPh sb="0" eb="2">
      <t>セイキュウ</t>
    </rPh>
    <rPh sb="2" eb="4">
      <t>キンガク</t>
    </rPh>
    <phoneticPr fontId="4"/>
  </si>
  <si>
    <t>円</t>
    <rPh sb="0" eb="1">
      <t>エン</t>
    </rPh>
    <phoneticPr fontId="4"/>
  </si>
  <si>
    <t>※過去の請求金額で精算が必要な場合に入力してください。</t>
    <rPh sb="1" eb="3">
      <t>カコ</t>
    </rPh>
    <rPh sb="4" eb="6">
      <t>セイキュウ</t>
    </rPh>
    <rPh sb="6" eb="8">
      <t>キンガク</t>
    </rPh>
    <rPh sb="9" eb="11">
      <t>セイサン</t>
    </rPh>
    <rPh sb="12" eb="14">
      <t>ヒツヨウ</t>
    </rPh>
    <rPh sb="15" eb="17">
      <t>バアイ</t>
    </rPh>
    <rPh sb="18" eb="20">
      <t>ニュウリョク</t>
    </rPh>
    <phoneticPr fontId="12"/>
  </si>
  <si>
    <t>No.</t>
    <phoneticPr fontId="4"/>
  </si>
  <si>
    <t>学年</t>
    <rPh sb="0" eb="2">
      <t>ガクネン</t>
    </rPh>
    <phoneticPr fontId="4"/>
  </si>
  <si>
    <t>生年月日</t>
    <rPh sb="0" eb="2">
      <t>セイネン</t>
    </rPh>
    <rPh sb="2" eb="4">
      <t>ガッピ</t>
    </rPh>
    <phoneticPr fontId="4"/>
  </si>
  <si>
    <t>児童氏名</t>
    <rPh sb="0" eb="2">
      <t>ジドウ</t>
    </rPh>
    <rPh sb="2" eb="4">
      <t>シメイ</t>
    </rPh>
    <phoneticPr fontId="4"/>
  </si>
  <si>
    <t>精算額</t>
    <rPh sb="0" eb="3">
      <t>セイサンガク</t>
    </rPh>
    <phoneticPr fontId="4"/>
  </si>
  <si>
    <t>精算額の内容
※金額の算定根拠を明確に示してください。</t>
    <rPh sb="0" eb="3">
      <t>セイサンガク</t>
    </rPh>
    <rPh sb="4" eb="6">
      <t>ナイヨウ</t>
    </rPh>
    <rPh sb="8" eb="10">
      <t>キンガク</t>
    </rPh>
    <rPh sb="11" eb="13">
      <t>サンテイ</t>
    </rPh>
    <rPh sb="13" eb="15">
      <t>コンキョ</t>
    </rPh>
    <rPh sb="16" eb="18">
      <t>メイカク</t>
    </rPh>
    <rPh sb="19" eb="20">
      <t>シメ</t>
    </rPh>
    <phoneticPr fontId="4"/>
  </si>
  <si>
    <t>副食費の施設による徴収に係る補足給付費請求金額内訳書</t>
    <rPh sb="0" eb="2">
      <t>フクショク</t>
    </rPh>
    <rPh sb="2" eb="3">
      <t>ヒ</t>
    </rPh>
    <rPh sb="4" eb="6">
      <t>シセツ</t>
    </rPh>
    <rPh sb="9" eb="11">
      <t>チョウシュウ</t>
    </rPh>
    <rPh sb="12" eb="13">
      <t>カカ</t>
    </rPh>
    <rPh sb="14" eb="16">
      <t>ホソク</t>
    </rPh>
    <rPh sb="16" eb="18">
      <t>キュウフ</t>
    </rPh>
    <rPh sb="18" eb="19">
      <t>ヒ</t>
    </rPh>
    <rPh sb="19" eb="21">
      <t>セイキュウ</t>
    </rPh>
    <rPh sb="21" eb="23">
      <t>キンガク</t>
    </rPh>
    <rPh sb="23" eb="26">
      <t>ウチワケショ</t>
    </rPh>
    <phoneticPr fontId="1"/>
  </si>
  <si>
    <t>※補足給付費請求金額の内訳となる認定子ども全員について記入</t>
    <rPh sb="1" eb="3">
      <t>ホソク</t>
    </rPh>
    <rPh sb="3" eb="5">
      <t>キュウフ</t>
    </rPh>
    <rPh sb="5" eb="6">
      <t>ヒ</t>
    </rPh>
    <phoneticPr fontId="4"/>
  </si>
  <si>
    <t>副食費は副食の食材料費であり、おやつや牛乳、お茶代を含みます。なお、調理員等の人件費、厨房設備等の減価償却費、水道光熱費は含みません。</t>
    <rPh sb="0" eb="2">
      <t>フクショク</t>
    </rPh>
    <rPh sb="2" eb="3">
      <t>ヒ</t>
    </rPh>
    <rPh sb="4" eb="6">
      <t>フクショク</t>
    </rPh>
    <rPh sb="7" eb="8">
      <t>ショク</t>
    </rPh>
    <rPh sb="8" eb="11">
      <t>ザイリョウヒ</t>
    </rPh>
    <rPh sb="19" eb="21">
      <t>ギュウニュウ</t>
    </rPh>
    <rPh sb="23" eb="25">
      <t>チャダイ</t>
    </rPh>
    <rPh sb="26" eb="27">
      <t>フク</t>
    </rPh>
    <rPh sb="34" eb="37">
      <t>チョウリイン</t>
    </rPh>
    <rPh sb="37" eb="38">
      <t>トウ</t>
    </rPh>
    <rPh sb="39" eb="42">
      <t>ジンケンヒ</t>
    </rPh>
    <rPh sb="43" eb="45">
      <t>チュウボウ</t>
    </rPh>
    <rPh sb="45" eb="47">
      <t>セツビ</t>
    </rPh>
    <rPh sb="47" eb="48">
      <t>トウ</t>
    </rPh>
    <rPh sb="49" eb="51">
      <t>ゲンカ</t>
    </rPh>
    <rPh sb="51" eb="53">
      <t>ショウキャク</t>
    </rPh>
    <rPh sb="53" eb="54">
      <t>ヒ</t>
    </rPh>
    <rPh sb="55" eb="57">
      <t>スイドウ</t>
    </rPh>
    <rPh sb="57" eb="60">
      <t>コウネツヒ</t>
    </rPh>
    <rPh sb="61" eb="62">
      <t>フク</t>
    </rPh>
    <phoneticPr fontId="4"/>
  </si>
  <si>
    <t>※1</t>
    <phoneticPr fontId="1"/>
  </si>
  <si>
    <t>※2</t>
    <phoneticPr fontId="1"/>
  </si>
  <si>
    <t>副食費の施設による徴収に係る補足給付費請求書</t>
    <rPh sb="0" eb="2">
      <t>フクショク</t>
    </rPh>
    <rPh sb="2" eb="3">
      <t>ヒ</t>
    </rPh>
    <rPh sb="4" eb="6">
      <t>シセツ</t>
    </rPh>
    <rPh sb="9" eb="11">
      <t>チョウシュウ</t>
    </rPh>
    <rPh sb="12" eb="13">
      <t>カカ</t>
    </rPh>
    <rPh sb="14" eb="16">
      <t>ホソク</t>
    </rPh>
    <rPh sb="16" eb="18">
      <t>キュウフ</t>
    </rPh>
    <rPh sb="18" eb="19">
      <t>ヒ</t>
    </rPh>
    <rPh sb="19" eb="22">
      <t>セイキュウショ</t>
    </rPh>
    <phoneticPr fontId="4"/>
  </si>
  <si>
    <t>【未移行幼稚園用】</t>
    <rPh sb="1" eb="2">
      <t>ミ</t>
    </rPh>
    <rPh sb="2" eb="4">
      <t>イコウ</t>
    </rPh>
    <rPh sb="4" eb="7">
      <t>ヨウチエン</t>
    </rPh>
    <rPh sb="7" eb="8">
      <t>ヨウ</t>
    </rPh>
    <phoneticPr fontId="4"/>
  </si>
  <si>
    <t>１．請求者</t>
    <rPh sb="2" eb="5">
      <t>セイキュウシャ</t>
    </rPh>
    <phoneticPr fontId="4"/>
  </si>
  <si>
    <t>請求者</t>
    <rPh sb="0" eb="3">
      <t>セイキュウシャ</t>
    </rPh>
    <phoneticPr fontId="4"/>
  </si>
  <si>
    <t>別紙「副食費の施設による徴収に係る補足給付費請求金額内訳書」又は「副食費の施設による徴収に係る補足給付費請求金額内訳書（精算用）」のとおり</t>
    <rPh sb="0" eb="2">
      <t>ベッシ</t>
    </rPh>
    <rPh sb="30" eb="31">
      <t>マタ</t>
    </rPh>
    <rPh sb="60" eb="62">
      <t>セイサン</t>
    </rPh>
    <rPh sb="62" eb="63">
      <t>ヨウ</t>
    </rPh>
    <phoneticPr fontId="4"/>
  </si>
  <si>
    <t>副食費の施設による徴収に係る補足給付費請求金額内訳書（精算用）</t>
    <rPh sb="27" eb="29">
      <t>セイサン</t>
    </rPh>
    <rPh sb="29" eb="30">
      <t>ヨウ</t>
    </rPh>
    <phoneticPr fontId="4"/>
  </si>
  <si>
    <t>副食費の施設による徴収に係る補足給付費を以下のとおり請求します。</t>
    <rPh sb="0" eb="2">
      <t>フクショク</t>
    </rPh>
    <rPh sb="2" eb="3">
      <t>ヒ</t>
    </rPh>
    <rPh sb="4" eb="6">
      <t>シセツ</t>
    </rPh>
    <rPh sb="9" eb="11">
      <t>チョウシュウ</t>
    </rPh>
    <rPh sb="12" eb="13">
      <t>カカ</t>
    </rPh>
    <rPh sb="14" eb="16">
      <t>ホソク</t>
    </rPh>
    <rPh sb="16" eb="18">
      <t>キュウフ</t>
    </rPh>
    <rPh sb="18" eb="19">
      <t>ヒ</t>
    </rPh>
    <rPh sb="20" eb="22">
      <t>イカ</t>
    </rPh>
    <rPh sb="26" eb="28">
      <t>セイキュウ</t>
    </rPh>
    <phoneticPr fontId="4"/>
  </si>
  <si>
    <t>令和</t>
    <rPh sb="0" eb="1">
      <t>レイ</t>
    </rPh>
    <rPh sb="1" eb="2">
      <t>ワ</t>
    </rPh>
    <phoneticPr fontId="12"/>
  </si>
  <si>
    <t>●●　●●</t>
    <phoneticPr fontId="12"/>
  </si>
  <si>
    <t>学校法人●●●●</t>
    <rPh sb="0" eb="2">
      <t>ガッコウ</t>
    </rPh>
    <rPh sb="2" eb="4">
      <t>ホウジン</t>
    </rPh>
    <phoneticPr fontId="12"/>
  </si>
  <si>
    <t>理事長</t>
    <rPh sb="0" eb="3">
      <t>リジチョウ</t>
    </rPh>
    <phoneticPr fontId="12"/>
  </si>
  <si>
    <t>●●幼稚園</t>
    <rPh sb="2" eb="5">
      <t>ヨウチエン</t>
    </rPh>
    <phoneticPr fontId="12"/>
  </si>
  <si>
    <t>八尾市●●町●丁目●番地</t>
    <rPh sb="0" eb="3">
      <t>ヤオシ</t>
    </rPh>
    <rPh sb="5" eb="6">
      <t>チョウ</t>
    </rPh>
    <rPh sb="7" eb="9">
      <t>チョウメ</t>
    </rPh>
    <rPh sb="10" eb="12">
      <t>バンチ</t>
    </rPh>
    <phoneticPr fontId="12"/>
  </si>
  <si>
    <t>満3歳</t>
  </si>
  <si>
    <t>3歳</t>
  </si>
  <si>
    <t>4歳</t>
  </si>
  <si>
    <t>5歳</t>
  </si>
  <si>
    <t>●●　●●</t>
    <phoneticPr fontId="1"/>
  </si>
  <si>
    <t>△△　△△</t>
    <phoneticPr fontId="1"/>
  </si>
  <si>
    <t>■■　■■</t>
    <phoneticPr fontId="1"/>
  </si>
  <si>
    <t>◎◎　◎◎</t>
    <phoneticPr fontId="1"/>
  </si>
  <si>
    <t>◆◆　◆◆</t>
    <phoneticPr fontId="12"/>
  </si>
  <si>
    <t>令和</t>
    <rPh sb="0" eb="1">
      <t>レイ</t>
    </rPh>
    <rPh sb="1" eb="2">
      <t>ワ</t>
    </rPh>
    <phoneticPr fontId="12"/>
  </si>
  <si>
    <t>2．補足給付費請求金額</t>
    <rPh sb="2" eb="4">
      <t>ホソク</t>
    </rPh>
    <rPh sb="4" eb="6">
      <t>キュウフ</t>
    </rPh>
    <rPh sb="6" eb="7">
      <t>ヒ</t>
    </rPh>
    <rPh sb="7" eb="9">
      <t>セイキュウ</t>
    </rPh>
    <rPh sb="9" eb="11">
      <t>キンガク</t>
    </rPh>
    <phoneticPr fontId="4"/>
  </si>
  <si>
    <t>3．補足給付費請求金額の内訳</t>
    <rPh sb="2" eb="4">
      <t>ホソク</t>
    </rPh>
    <rPh sb="4" eb="6">
      <t>キュウフ</t>
    </rPh>
    <rPh sb="6" eb="7">
      <t>ヒ</t>
    </rPh>
    <rPh sb="7" eb="9">
      <t>セイキュウ</t>
    </rPh>
    <rPh sb="9" eb="11">
      <t>キンガク</t>
    </rPh>
    <rPh sb="12" eb="14">
      <t>ウチワケ</t>
    </rPh>
    <phoneticPr fontId="4"/>
  </si>
  <si>
    <t>2</t>
    <phoneticPr fontId="12"/>
  </si>
  <si>
    <t>4</t>
    <phoneticPr fontId="12"/>
  </si>
  <si>
    <t>合計</t>
    <rPh sb="0" eb="2">
      <t>ゴウケイ</t>
    </rPh>
    <phoneticPr fontId="1"/>
  </si>
  <si>
    <t>月額上限額は1人当たり5,100円となります。</t>
    <rPh sb="7" eb="8">
      <t>ニン</t>
    </rPh>
    <rPh sb="8" eb="9">
      <t>ア</t>
    </rPh>
    <rPh sb="16" eb="17">
      <t>エン</t>
    </rPh>
    <phoneticPr fontId="4"/>
  </si>
  <si>
    <t>（副食材料費と5,100円を比較し少ない額）</t>
    <rPh sb="1" eb="3">
      <t>フクショク</t>
    </rPh>
    <rPh sb="3" eb="6">
      <t>ザイリョウヒ</t>
    </rPh>
    <rPh sb="12" eb="13">
      <t>エン</t>
    </rPh>
    <rPh sb="14" eb="16">
      <t>ヒカク</t>
    </rPh>
    <rPh sb="17" eb="18">
      <t>スク</t>
    </rPh>
    <rPh sb="20" eb="21">
      <t>ガク</t>
    </rPh>
    <phoneticPr fontId="1"/>
  </si>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</sst>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6"/>
      <name val="游ゴシック"/>
      <family val="3"/>
      <charset val="128"/>
    </font>
    <font>
      <sz val="11"/>
      <name val="ＭＳ 明朝"/>
      <family val="1"/>
      <charset val="128"/>
    </font>
    <font>
      <sz val="18"/>
      <name val="ＭＳ 明朝"/>
      <family val="1"/>
      <charset val="128"/>
    </font>
    <font>
      <sz val="10"/>
      <name val="ＭＳ 明朝"/>
      <family val="1"/>
      <charset val="128"/>
    </font>
    <font>
      <sz val="9"/>
      <name val="ＭＳ 明朝"/>
      <family val="1"/>
      <charset val="128"/>
    </font>
    <font>
      <b/>
      <sz val="10"/>
      <name val="ＭＳ 明朝"/>
      <family val="1"/>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2"/>
      <color theme="1"/>
      <name val="ＭＳ 明朝"/>
      <family val="1"/>
      <charset val="128"/>
    </font>
    <font>
      <b/>
      <sz val="14"/>
      <color theme="1"/>
      <name val="ＭＳ 明朝"/>
      <family val="1"/>
      <charset val="128"/>
    </font>
    <font>
      <sz val="8"/>
      <color theme="1"/>
      <name val="ＭＳ 明朝"/>
      <family val="1"/>
      <charset val="128"/>
    </font>
    <font>
      <sz val="12"/>
      <color theme="1"/>
      <name val="ＭＳ ゴシック"/>
      <family val="3"/>
      <charset val="128"/>
    </font>
    <font>
      <b/>
      <sz val="12"/>
      <name val="ＭＳ 明朝"/>
      <family val="1"/>
      <charset val="128"/>
    </font>
    <font>
      <b/>
      <sz val="10"/>
      <color theme="1"/>
      <name val="ＭＳ 明朝"/>
      <family val="1"/>
      <charset val="128"/>
    </font>
    <font>
      <u/>
      <sz val="9"/>
      <color theme="1"/>
      <name val="ＭＳ 明朝"/>
      <family val="1"/>
      <charset val="128"/>
    </font>
    <font>
      <sz val="6"/>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s>
  <borders count="6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2" fillId="0" borderId="0"/>
    <xf numFmtId="0" fontId="10" fillId="0" borderId="0"/>
    <xf numFmtId="38" fontId="10" fillId="0" borderId="0" applyFont="0" applyFill="0" applyBorder="0" applyAlignment="0" applyProtection="0">
      <alignment vertical="center"/>
    </xf>
    <xf numFmtId="38" fontId="17" fillId="0" borderId="0" applyFont="0" applyFill="0" applyBorder="0" applyAlignment="0" applyProtection="0">
      <alignment vertical="center"/>
    </xf>
    <xf numFmtId="0" fontId="10" fillId="0" borderId="0"/>
    <xf numFmtId="0" fontId="17" fillId="0" borderId="0">
      <alignment vertical="center"/>
    </xf>
    <xf numFmtId="0" fontId="10" fillId="0" borderId="0"/>
  </cellStyleXfs>
  <cellXfs count="200">
    <xf numFmtId="0" fontId="0" fillId="0" borderId="0" xfId="0">
      <alignment vertical="center"/>
    </xf>
    <xf numFmtId="0" fontId="3" fillId="2" borderId="1" xfId="0" applyFont="1" applyFill="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vertical="center" shrinkToFit="1"/>
      <protection locked="0"/>
    </xf>
    <xf numFmtId="0" fontId="3" fillId="2" borderId="13" xfId="0" applyFont="1" applyFill="1" applyBorder="1" applyAlignment="1" applyProtection="1">
      <alignment vertical="center" shrinkToFit="1"/>
      <protection locked="0"/>
    </xf>
    <xf numFmtId="0" fontId="3" fillId="0" borderId="14" xfId="0" applyFont="1" applyBorder="1" applyAlignment="1" applyProtection="1">
      <alignment vertical="center" shrinkToFit="1"/>
    </xf>
    <xf numFmtId="0" fontId="3" fillId="2" borderId="2" xfId="0" applyFont="1" applyFill="1" applyBorder="1" applyAlignment="1" applyProtection="1">
      <alignment vertical="center" shrinkToFit="1"/>
      <protection locked="0"/>
    </xf>
    <xf numFmtId="0" fontId="3" fillId="0" borderId="1" xfId="0" applyFont="1" applyBorder="1" applyAlignment="1" applyProtection="1">
      <alignment vertical="center" shrinkToFit="1"/>
    </xf>
    <xf numFmtId="0" fontId="5" fillId="0" borderId="0" xfId="0" applyFont="1" applyProtection="1">
      <alignment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9" xfId="0" applyFont="1" applyBorder="1" applyProtection="1">
      <alignment vertical="center"/>
    </xf>
    <xf numFmtId="0" fontId="7" fillId="2" borderId="8" xfId="0" applyFont="1" applyFill="1" applyBorder="1" applyAlignment="1" applyProtection="1">
      <alignment vertical="center" shrinkToFit="1"/>
      <protection locked="0"/>
    </xf>
    <xf numFmtId="177" fontId="7" fillId="2" borderId="13" xfId="0" applyNumberFormat="1" applyFont="1" applyFill="1" applyBorder="1" applyAlignment="1" applyProtection="1">
      <alignment vertical="center" shrinkToFit="1"/>
      <protection locked="0"/>
    </xf>
    <xf numFmtId="177" fontId="7" fillId="2" borderId="18" xfId="0" applyNumberFormat="1" applyFont="1" applyFill="1" applyBorder="1" applyAlignment="1" applyProtection="1">
      <alignment vertical="center" shrinkToFit="1"/>
      <protection locked="0"/>
    </xf>
    <xf numFmtId="177" fontId="7" fillId="0" borderId="8" xfId="0" applyNumberFormat="1" applyFont="1" applyBorder="1" applyAlignment="1" applyProtection="1">
      <alignment vertical="center" shrinkToFit="1"/>
    </xf>
    <xf numFmtId="0" fontId="7" fillId="0" borderId="0" xfId="0" applyFont="1" applyProtection="1">
      <alignment vertical="center"/>
    </xf>
    <xf numFmtId="0" fontId="7" fillId="0" borderId="6" xfId="0" applyFont="1" applyBorder="1" applyProtection="1">
      <alignment vertical="center"/>
    </xf>
    <xf numFmtId="0" fontId="7" fillId="2" borderId="3" xfId="0" applyFont="1" applyFill="1" applyBorder="1" applyAlignment="1" applyProtection="1">
      <alignment vertical="center" shrinkToFit="1"/>
      <protection locked="0"/>
    </xf>
    <xf numFmtId="177" fontId="7" fillId="2" borderId="4" xfId="0" applyNumberFormat="1" applyFont="1" applyFill="1" applyBorder="1" applyAlignment="1" applyProtection="1">
      <alignment vertical="center" shrinkToFit="1"/>
      <protection locked="0"/>
    </xf>
    <xf numFmtId="177" fontId="7" fillId="2" borderId="10" xfId="0" applyNumberFormat="1" applyFont="1" applyFill="1" applyBorder="1" applyAlignment="1" applyProtection="1">
      <alignment vertical="center" shrinkToFit="1"/>
      <protection locked="0"/>
    </xf>
    <xf numFmtId="177" fontId="7" fillId="0" borderId="3" xfId="0" applyNumberFormat="1" applyFont="1" applyBorder="1" applyAlignment="1" applyProtection="1">
      <alignment vertical="center" shrinkToFit="1"/>
    </xf>
    <xf numFmtId="0" fontId="7" fillId="0" borderId="19" xfId="0" applyFont="1" applyBorder="1" applyAlignment="1" applyProtection="1">
      <alignment horizontal="center" vertical="center"/>
    </xf>
    <xf numFmtId="176" fontId="7" fillId="0" borderId="23" xfId="0" applyNumberFormat="1" applyFont="1" applyBorder="1" applyAlignment="1" applyProtection="1">
      <alignment vertical="center" shrinkToFit="1"/>
    </xf>
    <xf numFmtId="176" fontId="7" fillId="0" borderId="24" xfId="0" applyNumberFormat="1" applyFont="1" applyBorder="1" applyAlignment="1" applyProtection="1">
      <alignment vertical="center" shrinkToFit="1"/>
    </xf>
    <xf numFmtId="176" fontId="7" fillId="0" borderId="25" xfId="0" applyNumberFormat="1" applyFont="1" applyBorder="1" applyAlignment="1" applyProtection="1">
      <alignment vertical="center" shrinkToFit="1"/>
    </xf>
    <xf numFmtId="0" fontId="7" fillId="0" borderId="0" xfId="0" applyFont="1" applyAlignment="1" applyProtection="1">
      <alignment horizontal="right" vertical="center"/>
    </xf>
    <xf numFmtId="0" fontId="11" fillId="0" borderId="0" xfId="2" applyFont="1" applyProtection="1"/>
    <xf numFmtId="0" fontId="13" fillId="0" borderId="0" xfId="2" applyFont="1" applyAlignment="1" applyProtection="1">
      <alignment vertical="center"/>
    </xf>
    <xf numFmtId="0" fontId="11" fillId="0" borderId="1" xfId="2" applyFont="1" applyBorder="1" applyProtection="1"/>
    <xf numFmtId="0" fontId="11" fillId="0" borderId="1" xfId="2" applyFont="1" applyBorder="1" applyAlignment="1" applyProtection="1"/>
    <xf numFmtId="0" fontId="11" fillId="0" borderId="1" xfId="2" applyFont="1" applyBorder="1" applyAlignment="1" applyProtection="1">
      <alignment horizontal="right"/>
    </xf>
    <xf numFmtId="0" fontId="14" fillId="0" borderId="0" xfId="2" applyFont="1" applyAlignment="1" applyProtection="1">
      <alignment vertical="center"/>
    </xf>
    <xf numFmtId="0" fontId="13" fillId="0" borderId="0" xfId="2" applyFont="1" applyFill="1" applyBorder="1" applyAlignment="1" applyProtection="1">
      <alignment vertical="center"/>
    </xf>
    <xf numFmtId="0" fontId="3" fillId="0" borderId="0" xfId="2" applyFont="1" applyAlignment="1" applyProtection="1">
      <alignment vertical="center"/>
    </xf>
    <xf numFmtId="0" fontId="13" fillId="0" borderId="0" xfId="2" applyFont="1" applyAlignment="1" applyProtection="1">
      <alignment vertical="top"/>
    </xf>
    <xf numFmtId="49" fontId="13" fillId="0" borderId="0" xfId="2" applyNumberFormat="1" applyFont="1" applyAlignment="1" applyProtection="1">
      <alignment vertical="top"/>
    </xf>
    <xf numFmtId="0" fontId="16" fillId="0" borderId="0" xfId="2" applyFont="1" applyAlignment="1" applyProtection="1">
      <alignment vertical="top"/>
    </xf>
    <xf numFmtId="0" fontId="14" fillId="0" borderId="0" xfId="2" applyFont="1" applyAlignment="1" applyProtection="1">
      <alignment vertical="top"/>
    </xf>
    <xf numFmtId="0" fontId="14" fillId="0" borderId="0" xfId="2" applyFont="1" applyBorder="1" applyAlignment="1" applyProtection="1">
      <alignment vertical="center"/>
    </xf>
    <xf numFmtId="0" fontId="3" fillId="0" borderId="7" xfId="2" applyFont="1" applyBorder="1" applyAlignment="1" applyProtection="1">
      <alignment vertical="center"/>
    </xf>
    <xf numFmtId="0" fontId="3" fillId="0" borderId="0" xfId="2" applyFont="1" applyBorder="1" applyAlignment="1" applyProtection="1">
      <alignment vertical="center"/>
    </xf>
    <xf numFmtId="0" fontId="14" fillId="0" borderId="0" xfId="7" applyFont="1" applyAlignment="1" applyProtection="1">
      <alignment vertical="center"/>
    </xf>
    <xf numFmtId="0" fontId="15" fillId="0" borderId="0" xfId="7" applyFont="1" applyAlignment="1" applyProtection="1">
      <alignment vertical="center"/>
    </xf>
    <xf numFmtId="0" fontId="15" fillId="0" borderId="0" xfId="7" applyFont="1" applyAlignment="1" applyProtection="1">
      <alignment horizontal="center" vertical="center"/>
    </xf>
    <xf numFmtId="0" fontId="11" fillId="0" borderId="0" xfId="7" applyFont="1" applyAlignment="1" applyProtection="1">
      <alignment horizontal="right" vertical="center"/>
    </xf>
    <xf numFmtId="0" fontId="11" fillId="0" borderId="0" xfId="7" applyFont="1" applyProtection="1"/>
    <xf numFmtId="0" fontId="3" fillId="0" borderId="0" xfId="7" applyFont="1" applyProtection="1"/>
    <xf numFmtId="0" fontId="11" fillId="0" borderId="0" xfId="7" applyFont="1" applyFill="1" applyBorder="1" applyAlignment="1" applyProtection="1">
      <alignment horizontal="left" vertical="top"/>
    </xf>
    <xf numFmtId="0" fontId="3" fillId="3" borderId="46" xfId="7" applyFont="1" applyFill="1" applyBorder="1" applyAlignment="1" applyProtection="1">
      <alignment horizontal="center" vertical="center" shrinkToFit="1"/>
    </xf>
    <xf numFmtId="0" fontId="3" fillId="3" borderId="47" xfId="7" applyFont="1" applyFill="1" applyBorder="1" applyAlignment="1" applyProtection="1">
      <alignment horizontal="center" vertical="center" shrinkToFit="1"/>
    </xf>
    <xf numFmtId="0" fontId="3" fillId="3" borderId="51" xfId="7" applyFont="1" applyFill="1" applyBorder="1" applyAlignment="1" applyProtection="1">
      <alignment horizontal="center" vertical="center" wrapText="1"/>
    </xf>
    <xf numFmtId="0" fontId="11" fillId="0" borderId="0" xfId="7" applyFont="1" applyBorder="1" applyProtection="1"/>
    <xf numFmtId="0" fontId="11" fillId="0" borderId="0" xfId="7" applyFont="1" applyBorder="1" applyAlignment="1" applyProtection="1">
      <alignment vertical="top"/>
    </xf>
    <xf numFmtId="0" fontId="3" fillId="0" borderId="0" xfId="7" applyFont="1" applyFill="1" applyAlignment="1" applyProtection="1">
      <alignment vertical="center"/>
    </xf>
    <xf numFmtId="0" fontId="3" fillId="0" borderId="52" xfId="7" applyFont="1" applyBorder="1" applyAlignment="1" applyProtection="1">
      <alignment vertical="center" shrinkToFit="1"/>
    </xf>
    <xf numFmtId="0" fontId="3" fillId="2" borderId="2" xfId="7" applyFont="1" applyFill="1" applyBorder="1" applyAlignment="1" applyProtection="1">
      <alignment horizontal="center" vertical="center" shrinkToFit="1"/>
      <protection locked="0"/>
    </xf>
    <xf numFmtId="0" fontId="3" fillId="2" borderId="2" xfId="7" applyFont="1" applyFill="1" applyBorder="1" applyAlignment="1" applyProtection="1">
      <alignment vertical="center"/>
      <protection locked="0"/>
    </xf>
    <xf numFmtId="0" fontId="3" fillId="2" borderId="1" xfId="7" applyFont="1" applyFill="1" applyBorder="1" applyAlignment="1" applyProtection="1">
      <alignment vertical="center" shrinkToFit="1"/>
      <protection locked="0"/>
    </xf>
    <xf numFmtId="0" fontId="3" fillId="0" borderId="1" xfId="7" applyFont="1" applyBorder="1" applyAlignment="1" applyProtection="1">
      <alignment vertical="center"/>
    </xf>
    <xf numFmtId="0" fontId="3" fillId="2" borderId="2" xfId="7" applyFont="1" applyFill="1" applyBorder="1" applyAlignment="1" applyProtection="1">
      <alignment horizontal="left" vertical="center" shrinkToFit="1"/>
      <protection locked="0"/>
    </xf>
    <xf numFmtId="177" fontId="3" fillId="2" borderId="2" xfId="7" applyNumberFormat="1" applyFont="1" applyFill="1" applyBorder="1" applyAlignment="1" applyProtection="1">
      <alignment vertical="center" shrinkToFit="1"/>
      <protection locked="0"/>
    </xf>
    <xf numFmtId="0" fontId="3" fillId="0" borderId="1" xfId="7" applyFont="1" applyBorder="1" applyAlignment="1" applyProtection="1">
      <alignment vertical="center" shrinkToFit="1"/>
    </xf>
    <xf numFmtId="0" fontId="3" fillId="2" borderId="52" xfId="7" applyFont="1" applyFill="1" applyBorder="1" applyProtection="1">
      <protection locked="0"/>
    </xf>
    <xf numFmtId="0" fontId="3" fillId="0" borderId="0" xfId="7" applyFont="1" applyAlignment="1" applyProtection="1">
      <alignment horizontal="right" vertical="center"/>
    </xf>
    <xf numFmtId="0" fontId="3" fillId="0" borderId="0" xfId="7" applyFont="1" applyAlignment="1" applyProtection="1">
      <alignment vertical="center"/>
    </xf>
    <xf numFmtId="0" fontId="3" fillId="0" borderId="3" xfId="7" applyFont="1" applyBorder="1" applyAlignment="1" applyProtection="1">
      <alignment vertical="center" shrinkToFit="1"/>
    </xf>
    <xf numFmtId="0" fontId="3" fillId="2" borderId="4" xfId="7" applyFont="1" applyFill="1" applyBorder="1" applyAlignment="1" applyProtection="1">
      <alignment horizontal="center" vertical="center" shrinkToFit="1"/>
      <protection locked="0"/>
    </xf>
    <xf numFmtId="0" fontId="3" fillId="2" borderId="45" xfId="7" applyFont="1" applyFill="1" applyBorder="1" applyAlignment="1" applyProtection="1">
      <alignment vertical="center" shrinkToFit="1"/>
      <protection locked="0"/>
    </xf>
    <xf numFmtId="0" fontId="3" fillId="0" borderId="45" xfId="7" applyFont="1" applyBorder="1" applyAlignment="1" applyProtection="1">
      <alignment vertical="center"/>
    </xf>
    <xf numFmtId="0" fontId="3" fillId="2" borderId="4" xfId="7" applyFont="1" applyFill="1" applyBorder="1" applyAlignment="1" applyProtection="1">
      <alignment horizontal="left" vertical="center" shrinkToFit="1"/>
      <protection locked="0"/>
    </xf>
    <xf numFmtId="177" fontId="3" fillId="2" borderId="4" xfId="7" applyNumberFormat="1" applyFont="1" applyFill="1" applyBorder="1" applyAlignment="1" applyProtection="1">
      <alignment vertical="center" shrinkToFit="1"/>
      <protection locked="0"/>
    </xf>
    <xf numFmtId="0" fontId="3" fillId="0" borderId="45" xfId="7" applyFont="1" applyBorder="1" applyAlignment="1" applyProtection="1">
      <alignment vertical="center" shrinkToFit="1"/>
    </xf>
    <xf numFmtId="0" fontId="3" fillId="2" borderId="3" xfId="7" applyFont="1" applyFill="1" applyBorder="1" applyProtection="1">
      <protection locked="0"/>
    </xf>
    <xf numFmtId="177" fontId="14" fillId="0" borderId="0" xfId="7" applyNumberFormat="1" applyFont="1" applyAlignment="1" applyProtection="1">
      <alignment vertical="center"/>
    </xf>
    <xf numFmtId="0" fontId="15" fillId="0" borderId="0" xfId="2" applyFont="1" applyAlignment="1" applyProtection="1">
      <alignment horizontal="center" vertical="center"/>
    </xf>
    <xf numFmtId="0" fontId="18" fillId="0" borderId="0" xfId="0" applyFont="1" applyAlignment="1" applyProtection="1">
      <alignment vertical="center"/>
    </xf>
    <xf numFmtId="0" fontId="7" fillId="3" borderId="58" xfId="0" applyFont="1" applyFill="1" applyBorder="1" applyAlignment="1" applyProtection="1">
      <alignment horizontal="center" vertical="center"/>
    </xf>
    <xf numFmtId="0" fontId="8" fillId="3" borderId="59" xfId="0" applyFont="1" applyFill="1" applyBorder="1" applyAlignment="1" applyProtection="1">
      <alignment horizontal="center" vertical="center" wrapText="1"/>
    </xf>
    <xf numFmtId="0" fontId="8" fillId="3" borderId="61" xfId="0" applyFont="1" applyFill="1" applyBorder="1" applyAlignment="1" applyProtection="1">
      <alignment horizontal="center" vertical="center" wrapText="1" shrinkToFit="1"/>
    </xf>
    <xf numFmtId="0" fontId="21" fillId="3" borderId="60" xfId="0" applyFont="1" applyFill="1" applyBorder="1" applyAlignment="1" applyProtection="1">
      <alignment horizontal="center" vertical="center" wrapText="1"/>
    </xf>
    <xf numFmtId="0" fontId="3" fillId="0" borderId="0" xfId="0" applyFont="1" applyFill="1" applyAlignment="1" applyProtection="1">
      <alignment vertical="center"/>
    </xf>
    <xf numFmtId="0" fontId="19" fillId="0" borderId="0" xfId="0" applyFont="1" applyBorder="1" applyAlignment="1" applyProtection="1">
      <alignment vertical="center"/>
    </xf>
    <xf numFmtId="0" fontId="3" fillId="0" borderId="0" xfId="0" applyFont="1" applyBorder="1" applyAlignment="1" applyProtection="1">
      <alignment vertical="center"/>
    </xf>
    <xf numFmtId="0" fontId="14" fillId="0" borderId="0" xfId="0" applyFont="1" applyAlignment="1" applyProtection="1">
      <alignment vertical="center"/>
    </xf>
    <xf numFmtId="0" fontId="13" fillId="0" borderId="0" xfId="0" applyFont="1" applyFill="1" applyAlignment="1" applyProtection="1">
      <alignment horizontal="left" vertical="top"/>
    </xf>
    <xf numFmtId="0" fontId="13" fillId="0" borderId="0" xfId="0" applyFont="1" applyFill="1" applyBorder="1" applyAlignment="1" applyProtection="1">
      <alignment vertical="top"/>
    </xf>
    <xf numFmtId="0" fontId="13" fillId="0" borderId="0" xfId="0" applyFont="1" applyAlignment="1" applyProtection="1">
      <alignment vertical="top"/>
    </xf>
    <xf numFmtId="0" fontId="11" fillId="0" borderId="0" xfId="0" applyFont="1" applyFill="1" applyBorder="1" applyAlignment="1" applyProtection="1">
      <alignment horizontal="left" vertical="top"/>
    </xf>
    <xf numFmtId="0" fontId="13" fillId="0" borderId="0" xfId="0" applyFont="1" applyFill="1" applyBorder="1" applyAlignment="1" applyProtection="1">
      <alignment vertical="center"/>
    </xf>
    <xf numFmtId="0" fontId="11" fillId="0" borderId="0" xfId="0" applyFont="1" applyBorder="1" applyAlignment="1" applyProtection="1">
      <alignment vertical="top"/>
    </xf>
    <xf numFmtId="0" fontId="20" fillId="0" borderId="0" xfId="0" applyFont="1" applyFill="1" applyBorder="1" applyAlignment="1" applyProtection="1">
      <alignment vertical="top"/>
    </xf>
    <xf numFmtId="0" fontId="0" fillId="0" borderId="0" xfId="0" applyBorder="1">
      <alignment vertical="center"/>
    </xf>
    <xf numFmtId="0" fontId="13" fillId="0" borderId="0" xfId="0" applyFont="1" applyFill="1" applyBorder="1" applyAlignment="1" applyProtection="1">
      <alignment horizontal="right" vertical="top"/>
    </xf>
    <xf numFmtId="177" fontId="13" fillId="0" borderId="62" xfId="0" applyNumberFormat="1" applyFont="1" applyFill="1" applyBorder="1" applyAlignment="1" applyProtection="1">
      <alignment vertical="center"/>
    </xf>
    <xf numFmtId="0" fontId="8" fillId="0" borderId="0" xfId="0" applyFont="1" applyAlignment="1" applyProtection="1">
      <alignment horizontal="right" vertical="center"/>
    </xf>
    <xf numFmtId="0" fontId="8" fillId="0" borderId="3" xfId="0" applyFont="1" applyBorder="1" applyAlignment="1" applyProtection="1">
      <alignment horizontal="center" vertical="center" shrinkToFit="1"/>
    </xf>
    <xf numFmtId="0" fontId="13" fillId="0" borderId="0" xfId="0" applyFont="1" applyAlignment="1" applyProtection="1">
      <alignment horizontal="right" vertical="center"/>
    </xf>
    <xf numFmtId="177" fontId="13" fillId="0" borderId="3" xfId="0" applyNumberFormat="1" applyFont="1" applyBorder="1" applyAlignment="1" applyProtection="1">
      <alignment vertical="center" shrinkToFit="1"/>
    </xf>
    <xf numFmtId="177" fontId="13" fillId="0" borderId="63" xfId="0" applyNumberFormat="1" applyFont="1" applyBorder="1" applyAlignment="1" applyProtection="1">
      <alignment vertical="center" shrinkToFit="1"/>
    </xf>
    <xf numFmtId="0" fontId="3" fillId="0" borderId="0" xfId="2" applyFont="1" applyBorder="1" applyAlignment="1" applyProtection="1">
      <alignment horizontal="left" vertical="center" wrapText="1"/>
    </xf>
    <xf numFmtId="0" fontId="3" fillId="0" borderId="0" xfId="2" applyFont="1" applyBorder="1" applyAlignment="1" applyProtection="1">
      <alignment horizontal="left"/>
    </xf>
    <xf numFmtId="0" fontId="3" fillId="3" borderId="5" xfId="2" applyFont="1" applyFill="1" applyBorder="1" applyAlignment="1" applyProtection="1">
      <alignment horizontal="distributed" vertical="center" wrapText="1"/>
    </xf>
    <xf numFmtId="0" fontId="3" fillId="3" borderId="26" xfId="2" applyFont="1" applyFill="1" applyBorder="1" applyAlignment="1" applyProtection="1">
      <alignment horizontal="distributed" vertical="center"/>
    </xf>
    <xf numFmtId="0" fontId="3" fillId="3" borderId="27" xfId="2" applyFont="1" applyFill="1" applyBorder="1" applyAlignment="1" applyProtection="1">
      <alignment horizontal="distributed" vertical="center"/>
    </xf>
    <xf numFmtId="0" fontId="3" fillId="3" borderId="2" xfId="2" applyFont="1" applyFill="1" applyBorder="1" applyAlignment="1" applyProtection="1">
      <alignment horizontal="distributed" vertical="center"/>
    </xf>
    <xf numFmtId="0" fontId="3" fillId="3" borderId="1" xfId="2" applyFont="1" applyFill="1" applyBorder="1" applyAlignment="1" applyProtection="1">
      <alignment horizontal="distributed" vertical="center"/>
    </xf>
    <xf numFmtId="0" fontId="3" fillId="3" borderId="39" xfId="2" applyFont="1" applyFill="1" applyBorder="1" applyAlignment="1" applyProtection="1">
      <alignment horizontal="distributed" vertical="center"/>
    </xf>
    <xf numFmtId="0" fontId="3" fillId="0" borderId="26" xfId="2" applyFont="1" applyBorder="1" applyAlignment="1" applyProtection="1">
      <alignment horizontal="center" vertical="center"/>
    </xf>
    <xf numFmtId="0" fontId="3" fillId="0" borderId="1" xfId="2" applyFont="1" applyBorder="1" applyAlignment="1" applyProtection="1">
      <alignment horizontal="center" vertical="center"/>
    </xf>
    <xf numFmtId="0" fontId="3" fillId="3" borderId="5" xfId="2" applyFont="1" applyFill="1" applyBorder="1" applyAlignment="1" applyProtection="1">
      <alignment horizontal="distributed" vertical="center"/>
    </xf>
    <xf numFmtId="177" fontId="3" fillId="0" borderId="26" xfId="2" applyNumberFormat="1" applyFont="1" applyBorder="1" applyAlignment="1" applyProtection="1">
      <alignment horizontal="center" vertical="center"/>
    </xf>
    <xf numFmtId="177" fontId="3" fillId="0" borderId="1" xfId="2" applyNumberFormat="1" applyFont="1" applyBorder="1" applyAlignment="1" applyProtection="1">
      <alignment horizontal="center" vertical="center"/>
    </xf>
    <xf numFmtId="0" fontId="3" fillId="0" borderId="29" xfId="2" applyFont="1" applyBorder="1" applyAlignment="1" applyProtection="1">
      <alignment horizontal="center" vertical="center"/>
    </xf>
    <xf numFmtId="0" fontId="3" fillId="0" borderId="41" xfId="2" applyFont="1" applyBorder="1" applyAlignment="1" applyProtection="1">
      <alignment horizontal="center" vertical="center"/>
    </xf>
    <xf numFmtId="0" fontId="3" fillId="4" borderId="36" xfId="2" applyFont="1" applyFill="1" applyBorder="1" applyAlignment="1" applyProtection="1">
      <alignment horizontal="center" vertical="center" wrapText="1" shrinkToFit="1"/>
    </xf>
    <xf numFmtId="0" fontId="3" fillId="4" borderId="37" xfId="2" applyFont="1" applyFill="1" applyBorder="1" applyAlignment="1" applyProtection="1">
      <alignment horizontal="center" vertical="center" wrapText="1" shrinkToFit="1"/>
    </xf>
    <xf numFmtId="0" fontId="3" fillId="4" borderId="42" xfId="2" applyFont="1" applyFill="1" applyBorder="1" applyAlignment="1" applyProtection="1">
      <alignment horizontal="center" vertical="center" wrapText="1" shrinkToFit="1"/>
    </xf>
    <xf numFmtId="0" fontId="3" fillId="4" borderId="43" xfId="2" applyFont="1" applyFill="1" applyBorder="1" applyAlignment="1" applyProtection="1">
      <alignment horizontal="center" vertical="center" wrapText="1" shrinkToFit="1"/>
    </xf>
    <xf numFmtId="0" fontId="3" fillId="2" borderId="37" xfId="2" applyFont="1" applyFill="1" applyBorder="1" applyAlignment="1" applyProtection="1">
      <alignment horizontal="left" vertical="center" shrinkToFit="1"/>
      <protection locked="0"/>
    </xf>
    <xf numFmtId="0" fontId="3" fillId="2" borderId="38" xfId="2" applyFont="1" applyFill="1" applyBorder="1" applyAlignment="1" applyProtection="1">
      <alignment horizontal="left" vertical="center" shrinkToFit="1"/>
      <protection locked="0"/>
    </xf>
    <xf numFmtId="0" fontId="3" fillId="2" borderId="43" xfId="2" applyFont="1" applyFill="1" applyBorder="1" applyAlignment="1" applyProtection="1">
      <alignment horizontal="left" vertical="center" shrinkToFit="1"/>
      <protection locked="0"/>
    </xf>
    <xf numFmtId="0" fontId="3" fillId="2" borderId="44" xfId="2" applyFont="1" applyFill="1" applyBorder="1" applyAlignment="1" applyProtection="1">
      <alignment horizontal="left" vertical="center" shrinkToFit="1"/>
      <protection locked="0"/>
    </xf>
    <xf numFmtId="0" fontId="3" fillId="4" borderId="5" xfId="2" applyFont="1" applyFill="1" applyBorder="1" applyAlignment="1" applyProtection="1">
      <alignment horizontal="center" vertical="center" wrapText="1"/>
    </xf>
    <xf numFmtId="0" fontId="3" fillId="4" borderId="26" xfId="2" applyFont="1" applyFill="1" applyBorder="1" applyAlignment="1" applyProtection="1">
      <alignment horizontal="center" vertical="center" wrapText="1"/>
    </xf>
    <xf numFmtId="0" fontId="3" fillId="4" borderId="27" xfId="2" applyFont="1" applyFill="1" applyBorder="1" applyAlignment="1" applyProtection="1">
      <alignment horizontal="center" vertical="center" wrapText="1"/>
    </xf>
    <xf numFmtId="0" fontId="3" fillId="4" borderId="2" xfId="2" applyFont="1" applyFill="1" applyBorder="1" applyAlignment="1" applyProtection="1">
      <alignment horizontal="center" vertical="center" wrapText="1"/>
    </xf>
    <xf numFmtId="0" fontId="3" fillId="4" borderId="1" xfId="2" applyFont="1" applyFill="1" applyBorder="1" applyAlignment="1" applyProtection="1">
      <alignment horizontal="center" vertical="center" wrapText="1"/>
    </xf>
    <xf numFmtId="0" fontId="3" fillId="4" borderId="39" xfId="2" applyFont="1" applyFill="1" applyBorder="1" applyAlignment="1" applyProtection="1">
      <alignment horizontal="center" vertical="center" wrapText="1"/>
    </xf>
    <xf numFmtId="0" fontId="3" fillId="2" borderId="26" xfId="2" applyFont="1" applyFill="1" applyBorder="1" applyAlignment="1" applyProtection="1">
      <alignment horizontal="left" vertical="center" shrinkToFit="1"/>
      <protection locked="0"/>
    </xf>
    <xf numFmtId="0" fontId="3" fillId="2" borderId="29" xfId="2" applyFont="1" applyFill="1" applyBorder="1" applyAlignment="1" applyProtection="1">
      <alignment horizontal="left" vertical="center" shrinkToFit="1"/>
      <protection locked="0"/>
    </xf>
    <xf numFmtId="0" fontId="3" fillId="2" borderId="1" xfId="2" applyFont="1" applyFill="1" applyBorder="1" applyAlignment="1" applyProtection="1">
      <alignment horizontal="left" vertical="center" shrinkToFit="1"/>
      <protection locked="0"/>
    </xf>
    <xf numFmtId="0" fontId="3" fillId="2" borderId="41" xfId="2" applyFont="1" applyFill="1" applyBorder="1" applyAlignment="1" applyProtection="1">
      <alignment horizontal="left" vertical="center" shrinkToFit="1"/>
      <protection locked="0"/>
    </xf>
    <xf numFmtId="0" fontId="3" fillId="4" borderId="5" xfId="2" applyFont="1" applyFill="1" applyBorder="1" applyAlignment="1" applyProtection="1">
      <alignment horizontal="center" vertical="center"/>
    </xf>
    <xf numFmtId="0" fontId="3" fillId="4" borderId="26" xfId="2" applyFont="1" applyFill="1" applyBorder="1" applyAlignment="1" applyProtection="1">
      <alignment horizontal="center" vertical="center"/>
    </xf>
    <xf numFmtId="0" fontId="3" fillId="4" borderId="27" xfId="2" applyFont="1" applyFill="1" applyBorder="1" applyAlignment="1" applyProtection="1">
      <alignment horizontal="center" vertical="center"/>
    </xf>
    <xf numFmtId="0" fontId="3" fillId="4" borderId="2" xfId="2" applyFont="1" applyFill="1" applyBorder="1" applyAlignment="1" applyProtection="1">
      <alignment horizontal="center" vertical="center"/>
    </xf>
    <xf numFmtId="0" fontId="3" fillId="4" borderId="1" xfId="2" applyFont="1" applyFill="1" applyBorder="1" applyAlignment="1" applyProtection="1">
      <alignment horizontal="center" vertical="center"/>
    </xf>
    <xf numFmtId="0" fontId="3" fillId="4" borderId="39" xfId="2" applyFont="1" applyFill="1" applyBorder="1" applyAlignment="1" applyProtection="1">
      <alignment horizontal="center" vertical="center"/>
    </xf>
    <xf numFmtId="0" fontId="3" fillId="2" borderId="28" xfId="2" applyFont="1" applyFill="1" applyBorder="1" applyAlignment="1" applyProtection="1">
      <alignment horizontal="left" vertical="center" shrinkToFit="1"/>
      <protection locked="0"/>
    </xf>
    <xf numFmtId="0" fontId="3" fillId="2" borderId="40" xfId="2" applyFont="1" applyFill="1" applyBorder="1" applyAlignment="1" applyProtection="1">
      <alignment horizontal="left" vertical="center" shrinkToFit="1"/>
      <protection locked="0"/>
    </xf>
    <xf numFmtId="0" fontId="3" fillId="3" borderId="5" xfId="2" applyFont="1" applyFill="1" applyBorder="1" applyAlignment="1" applyProtection="1">
      <alignment horizontal="center" vertical="center" wrapText="1"/>
    </xf>
    <xf numFmtId="0" fontId="10" fillId="0" borderId="26" xfId="2" applyBorder="1" applyAlignment="1">
      <alignment horizontal="center" vertical="center"/>
    </xf>
    <xf numFmtId="0" fontId="10" fillId="0" borderId="27" xfId="2" applyBorder="1" applyAlignment="1">
      <alignment horizontal="center" vertical="center"/>
    </xf>
    <xf numFmtId="0" fontId="10" fillId="0" borderId="7" xfId="2" applyBorder="1" applyAlignment="1">
      <alignment horizontal="center" vertical="center"/>
    </xf>
    <xf numFmtId="0" fontId="10" fillId="0" borderId="0" xfId="2" applyAlignment="1">
      <alignment horizontal="center" vertical="center"/>
    </xf>
    <xf numFmtId="0" fontId="10" fillId="0" borderId="33" xfId="2" applyBorder="1" applyAlignment="1">
      <alignment horizontal="center" vertical="center"/>
    </xf>
    <xf numFmtId="0" fontId="10" fillId="0" borderId="2" xfId="2" applyBorder="1" applyAlignment="1">
      <alignment horizontal="center" vertical="center"/>
    </xf>
    <xf numFmtId="0" fontId="10" fillId="0" borderId="1" xfId="2" applyBorder="1" applyAlignment="1">
      <alignment horizontal="center" vertical="center"/>
    </xf>
    <xf numFmtId="0" fontId="10" fillId="0" borderId="39" xfId="2" applyBorder="1" applyAlignment="1">
      <alignment horizontal="center" vertical="center"/>
    </xf>
    <xf numFmtId="0" fontId="3" fillId="2" borderId="28" xfId="2" applyFont="1" applyFill="1" applyBorder="1" applyAlignment="1" applyProtection="1">
      <alignment vertical="center" shrinkToFit="1"/>
      <protection locked="0"/>
    </xf>
    <xf numFmtId="0" fontId="10" fillId="0" borderId="26" xfId="2" applyBorder="1" applyAlignment="1" applyProtection="1">
      <alignment vertical="center" shrinkToFit="1"/>
      <protection locked="0"/>
    </xf>
    <xf numFmtId="0" fontId="10" fillId="0" borderId="34" xfId="2" applyBorder="1" applyAlignment="1" applyProtection="1">
      <alignment vertical="center" shrinkToFit="1"/>
      <protection locked="0"/>
    </xf>
    <xf numFmtId="0" fontId="10" fillId="0" borderId="0" xfId="2" applyAlignment="1" applyProtection="1">
      <alignment vertical="center" shrinkToFit="1"/>
      <protection locked="0"/>
    </xf>
    <xf numFmtId="0" fontId="10" fillId="0" borderId="40" xfId="2" applyBorder="1" applyAlignment="1" applyProtection="1">
      <alignment vertical="center" shrinkToFit="1"/>
      <protection locked="0"/>
    </xf>
    <xf numFmtId="0" fontId="10" fillId="0" borderId="1" xfId="2" applyBorder="1" applyAlignment="1" applyProtection="1">
      <alignment vertical="center" shrinkToFit="1"/>
      <protection locked="0"/>
    </xf>
    <xf numFmtId="0" fontId="10" fillId="0" borderId="26" xfId="2" applyBorder="1" applyAlignment="1">
      <alignment vertical="center"/>
    </xf>
    <xf numFmtId="0" fontId="10" fillId="0" borderId="29" xfId="2" applyBorder="1" applyAlignment="1">
      <alignment vertical="center"/>
    </xf>
    <xf numFmtId="0" fontId="10" fillId="0" borderId="0" xfId="2" applyAlignment="1">
      <alignment vertical="center"/>
    </xf>
    <xf numFmtId="0" fontId="10" fillId="0" borderId="35" xfId="2" applyBorder="1" applyAlignment="1">
      <alignment vertical="center"/>
    </xf>
    <xf numFmtId="0" fontId="10" fillId="0" borderId="1" xfId="2" applyBorder="1" applyAlignment="1">
      <alignment vertical="center"/>
    </xf>
    <xf numFmtId="0" fontId="10" fillId="0" borderId="41" xfId="2" applyBorder="1" applyAlignment="1">
      <alignment vertical="center"/>
    </xf>
    <xf numFmtId="0" fontId="3" fillId="4" borderId="30" xfId="2" applyFont="1" applyFill="1" applyBorder="1" applyAlignment="1" applyProtection="1">
      <alignment horizontal="center" vertical="center" wrapText="1"/>
    </xf>
    <xf numFmtId="0" fontId="3" fillId="4" borderId="31" xfId="2" applyFont="1" applyFill="1" applyBorder="1" applyAlignment="1" applyProtection="1">
      <alignment horizontal="center" vertical="center"/>
    </xf>
    <xf numFmtId="0" fontId="3" fillId="4" borderId="36" xfId="2" applyFont="1" applyFill="1" applyBorder="1" applyAlignment="1" applyProtection="1">
      <alignment horizontal="center" vertical="center"/>
    </xf>
    <xf numFmtId="0" fontId="3" fillId="4" borderId="37" xfId="2" applyFont="1" applyFill="1" applyBorder="1" applyAlignment="1" applyProtection="1">
      <alignment horizontal="center" vertical="center"/>
    </xf>
    <xf numFmtId="0" fontId="3" fillId="2" borderId="31" xfId="2" applyFont="1" applyFill="1" applyBorder="1" applyAlignment="1" applyProtection="1">
      <alignment horizontal="left" vertical="center" shrinkToFit="1"/>
      <protection locked="0"/>
    </xf>
    <xf numFmtId="0" fontId="3" fillId="2" borderId="32" xfId="2" applyFont="1" applyFill="1" applyBorder="1" applyAlignment="1" applyProtection="1">
      <alignment horizontal="left" vertical="center" shrinkToFit="1"/>
      <protection locked="0"/>
    </xf>
    <xf numFmtId="0" fontId="11" fillId="0" borderId="1" xfId="2" applyFont="1" applyBorder="1" applyAlignment="1" applyProtection="1">
      <alignment horizontal="center"/>
    </xf>
    <xf numFmtId="0" fontId="15" fillId="0" borderId="0" xfId="2" applyFont="1" applyAlignment="1" applyProtection="1">
      <alignment horizontal="center" vertical="center"/>
    </xf>
    <xf numFmtId="49" fontId="14" fillId="2" borderId="0" xfId="2" applyNumberFormat="1" applyFont="1" applyFill="1" applyAlignment="1" applyProtection="1">
      <alignment horizontal="center" vertical="center" shrinkToFit="1"/>
      <protection locked="0"/>
    </xf>
    <xf numFmtId="49" fontId="14" fillId="0" borderId="0" xfId="2" applyNumberFormat="1" applyFont="1" applyAlignment="1" applyProtection="1">
      <alignment horizontal="center" vertical="center"/>
    </xf>
    <xf numFmtId="0" fontId="11" fillId="2" borderId="1" xfId="2" applyFont="1" applyFill="1" applyBorder="1" applyAlignment="1" applyProtection="1">
      <alignment horizontal="center" shrinkToFit="1"/>
      <protection locked="0"/>
    </xf>
    <xf numFmtId="0" fontId="3" fillId="0" borderId="0" xfId="2" applyFont="1" applyAlignment="1" applyProtection="1">
      <alignment horizontal="center" vertical="center"/>
    </xf>
    <xf numFmtId="0" fontId="11" fillId="2" borderId="1" xfId="2" applyFont="1" applyFill="1" applyBorder="1" applyAlignment="1" applyProtection="1">
      <protection locked="0"/>
    </xf>
    <xf numFmtId="0" fontId="20" fillId="0" borderId="0" xfId="0" applyFont="1" applyFill="1" applyBorder="1" applyAlignment="1" applyProtection="1">
      <alignment vertical="top" wrapText="1"/>
    </xf>
    <xf numFmtId="0" fontId="20" fillId="0" borderId="0" xfId="0" applyFont="1" applyFill="1" applyBorder="1" applyAlignment="1" applyProtection="1">
      <alignment vertical="center" wrapText="1"/>
    </xf>
    <xf numFmtId="0" fontId="20" fillId="0" borderId="56" xfId="0" applyFont="1" applyFill="1" applyBorder="1" applyAlignment="1" applyProtection="1">
      <alignment vertical="center" wrapText="1"/>
    </xf>
    <xf numFmtId="0" fontId="9" fillId="0" borderId="20" xfId="0" applyFont="1" applyBorder="1" applyAlignment="1" applyProtection="1">
      <alignment horizontal="center" vertical="center" shrinkToFit="1"/>
    </xf>
    <xf numFmtId="0" fontId="9" fillId="0" borderId="21" xfId="0" applyFont="1" applyBorder="1" applyAlignment="1" applyProtection="1">
      <alignment horizontal="center" vertical="center" shrinkToFit="1"/>
    </xf>
    <xf numFmtId="0" fontId="9" fillId="0" borderId="22" xfId="0" applyFont="1" applyBorder="1" applyAlignment="1" applyProtection="1">
      <alignment horizontal="center" vertical="center" shrinkToFit="1"/>
    </xf>
    <xf numFmtId="0" fontId="8" fillId="3" borderId="53" xfId="0" applyFont="1" applyFill="1" applyBorder="1" applyAlignment="1" applyProtection="1">
      <alignment horizontal="center" vertical="center" shrinkToFit="1"/>
    </xf>
    <xf numFmtId="0" fontId="8" fillId="3" borderId="17" xfId="0" applyFont="1" applyFill="1" applyBorder="1" applyAlignment="1" applyProtection="1">
      <alignment horizontal="center" vertical="center" shrinkToFit="1"/>
    </xf>
    <xf numFmtId="0" fontId="7" fillId="3" borderId="11"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54" xfId="0" applyFont="1" applyFill="1" applyBorder="1" applyAlignment="1" applyProtection="1">
      <alignment horizontal="center" vertical="center"/>
    </xf>
    <xf numFmtId="0" fontId="7" fillId="3" borderId="55"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7" fillId="3" borderId="56" xfId="0" applyFont="1" applyFill="1" applyBorder="1" applyAlignment="1" applyProtection="1">
      <alignment horizontal="center" vertical="center"/>
    </xf>
    <xf numFmtId="0" fontId="7" fillId="3" borderId="57" xfId="0" applyFont="1" applyFill="1" applyBorder="1" applyAlignment="1" applyProtection="1">
      <alignment horizontal="center" vertical="center"/>
    </xf>
    <xf numFmtId="0" fontId="15" fillId="0" borderId="0" xfId="7" applyFont="1" applyAlignment="1" applyProtection="1">
      <alignment vertical="center"/>
    </xf>
    <xf numFmtId="0" fontId="3" fillId="3" borderId="48" xfId="7" applyFont="1" applyFill="1" applyBorder="1" applyAlignment="1" applyProtection="1">
      <alignment horizontal="center" vertical="center"/>
    </xf>
    <xf numFmtId="0" fontId="3" fillId="3" borderId="49" xfId="7" applyFont="1" applyFill="1" applyBorder="1" applyAlignment="1" applyProtection="1">
      <alignment horizontal="center" vertical="center"/>
    </xf>
    <xf numFmtId="0" fontId="3" fillId="3" borderId="50" xfId="7" applyFont="1" applyFill="1" applyBorder="1" applyAlignment="1" applyProtection="1">
      <alignment horizontal="center" vertical="center"/>
    </xf>
    <xf numFmtId="0" fontId="3" fillId="3" borderId="48" xfId="7" applyFont="1" applyFill="1" applyBorder="1" applyAlignment="1" applyProtection="1">
      <alignment horizontal="center" vertical="center" wrapText="1"/>
    </xf>
    <xf numFmtId="0" fontId="3" fillId="3" borderId="49" xfId="7" applyFont="1" applyFill="1" applyBorder="1" applyAlignment="1" applyProtection="1">
      <alignment horizontal="center" vertical="center" wrapText="1"/>
    </xf>
  </cellXfs>
  <cellStyles count="8">
    <cellStyle name="桁区切り 2" xfId="3" xr:uid="{00000000-0005-0000-0000-000000000000}"/>
    <cellStyle name="桁区切り 3" xfId="4" xr:uid="{00000000-0005-0000-0000-000001000000}"/>
    <cellStyle name="標準" xfId="0" builtinId="0"/>
    <cellStyle name="標準 2" xfId="1" xr:uid="{00000000-0005-0000-0000-000003000000}"/>
    <cellStyle name="標準 2 2" xfId="5" xr:uid="{00000000-0005-0000-0000-000004000000}"/>
    <cellStyle name="標準 3" xfId="2" xr:uid="{00000000-0005-0000-0000-000005000000}"/>
    <cellStyle name="標準 4" xfId="6" xr:uid="{00000000-0005-0000-0000-000006000000}"/>
    <cellStyle name="標準 5" xfId="7" xr:uid="{00000000-0005-0000-0000-000007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30</xdr:col>
      <xdr:colOff>85725</xdr:colOff>
      <xdr:row>0</xdr:row>
      <xdr:rowOff>142875</xdr:rowOff>
    </xdr:from>
    <xdr:ext cx="628650"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43225" y="142875"/>
          <a:ext cx="628650" cy="27571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記載例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679174</xdr:colOff>
      <xdr:row>0</xdr:row>
      <xdr:rowOff>33130</xdr:rowOff>
    </xdr:from>
    <xdr:ext cx="628650"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34000" y="33130"/>
          <a:ext cx="628650" cy="27571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記載例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2314575</xdr:colOff>
      <xdr:row>0</xdr:row>
      <xdr:rowOff>104775</xdr:rowOff>
    </xdr:from>
    <xdr:ext cx="628650"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172325" y="104775"/>
          <a:ext cx="628650" cy="27571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5"/>
  <sheetViews>
    <sheetView tabSelected="1" view="pageBreakPreview" zoomScaleNormal="100" zoomScaleSheetLayoutView="100" workbookViewId="0">
      <selection activeCell="Z8" sqref="Z8:AE8"/>
    </sheetView>
  </sheetViews>
  <sheetFormatPr defaultRowHeight="14.25" x14ac:dyDescent="0.15"/>
  <cols>
    <col min="1" max="68" width="1.25" style="33" customWidth="1"/>
    <col min="69" max="93" width="2.625" style="33" customWidth="1"/>
    <col min="94" max="16384" width="9" style="33"/>
  </cols>
  <sheetData>
    <row r="1" spans="1:68" ht="18.75" customHeight="1" x14ac:dyDescent="0.15">
      <c r="A1" s="28"/>
      <c r="B1" s="29" t="s">
        <v>46</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30"/>
      <c r="AW1" s="30"/>
      <c r="AX1" s="30"/>
      <c r="AY1" s="31"/>
      <c r="AZ1" s="32" t="s">
        <v>19</v>
      </c>
      <c r="BA1" s="175" t="s">
        <v>67</v>
      </c>
      <c r="BB1" s="175"/>
      <c r="BC1" s="175"/>
      <c r="BD1" s="175"/>
      <c r="BE1" s="173">
        <v>2</v>
      </c>
      <c r="BF1" s="173"/>
      <c r="BG1" s="169" t="s">
        <v>8</v>
      </c>
      <c r="BH1" s="169"/>
      <c r="BI1" s="173">
        <v>5</v>
      </c>
      <c r="BJ1" s="173"/>
      <c r="BK1" s="169" t="s">
        <v>9</v>
      </c>
      <c r="BL1" s="169"/>
      <c r="BM1" s="173">
        <v>5</v>
      </c>
      <c r="BN1" s="173"/>
      <c r="BO1" s="169" t="s">
        <v>10</v>
      </c>
      <c r="BP1" s="169"/>
    </row>
    <row r="2" spans="1:68" ht="65.25" customHeight="1" x14ac:dyDescent="0.15">
      <c r="W2" s="34"/>
      <c r="X2" s="34"/>
      <c r="Y2" s="34"/>
      <c r="Z2" s="34"/>
      <c r="AA2" s="34"/>
      <c r="AB2" s="34"/>
      <c r="AC2" s="34"/>
      <c r="AD2" s="34"/>
      <c r="AE2" s="34"/>
      <c r="AF2" s="34"/>
      <c r="AG2" s="34"/>
      <c r="AH2" s="34"/>
      <c r="AI2" s="34"/>
      <c r="AJ2" s="34"/>
      <c r="AK2" s="34"/>
      <c r="AL2" s="34"/>
      <c r="AM2" s="34"/>
      <c r="AN2" s="34"/>
      <c r="AO2" s="34"/>
      <c r="AP2" s="34"/>
      <c r="AQ2" s="34"/>
      <c r="AR2" s="34"/>
      <c r="AS2" s="34"/>
      <c r="AW2" s="28"/>
      <c r="AX2" s="28"/>
      <c r="AY2" s="28"/>
      <c r="AZ2" s="28"/>
      <c r="BA2" s="28"/>
      <c r="BB2" s="28"/>
      <c r="BC2" s="28"/>
      <c r="BD2" s="28"/>
      <c r="BE2" s="28"/>
      <c r="BF2" s="28"/>
      <c r="BG2" s="28"/>
      <c r="BH2" s="28"/>
      <c r="BI2" s="28"/>
      <c r="BJ2" s="28"/>
      <c r="BK2" s="28"/>
      <c r="BL2" s="28"/>
      <c r="BM2" s="28"/>
      <c r="BN2" s="28"/>
      <c r="BO2" s="28"/>
      <c r="BP2" s="28"/>
    </row>
    <row r="3" spans="1:68" ht="18.75" customHeight="1" x14ac:dyDescent="0.15">
      <c r="B3" s="35" t="s">
        <v>20</v>
      </c>
    </row>
    <row r="4" spans="1:68" ht="18.75" customHeight="1" x14ac:dyDescent="0.15">
      <c r="B4" s="35"/>
    </row>
    <row r="5" spans="1:68" ht="18.75" customHeight="1" x14ac:dyDescent="0.15">
      <c r="A5" s="170" t="s">
        <v>45</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row>
    <row r="6" spans="1:68" ht="18.75" customHeight="1" x14ac:dyDescent="0.1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row>
    <row r="7" spans="1:68" ht="18.75" customHeight="1" x14ac:dyDescent="0.15">
      <c r="A7" s="174" t="s">
        <v>51</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row>
    <row r="8" spans="1:68" s="35" customFormat="1" ht="18.75" customHeight="1" x14ac:dyDescent="0.15">
      <c r="A8" s="33"/>
      <c r="B8" s="33"/>
      <c r="C8" s="33"/>
      <c r="D8" s="33"/>
      <c r="E8" s="33"/>
      <c r="F8" s="33"/>
      <c r="G8" s="33"/>
      <c r="H8" s="33"/>
      <c r="I8" s="33"/>
      <c r="J8" s="33"/>
      <c r="K8" s="33"/>
      <c r="L8" s="33"/>
      <c r="M8" s="33"/>
      <c r="N8" s="33"/>
      <c r="O8" s="33"/>
      <c r="P8" s="33"/>
      <c r="Q8" s="33"/>
      <c r="R8" s="33" t="s">
        <v>21</v>
      </c>
      <c r="T8" s="171" t="s">
        <v>52</v>
      </c>
      <c r="U8" s="171"/>
      <c r="V8" s="171"/>
      <c r="W8" s="171"/>
      <c r="X8" s="171"/>
      <c r="Y8" s="171"/>
      <c r="Z8" s="171" t="s">
        <v>70</v>
      </c>
      <c r="AA8" s="171"/>
      <c r="AB8" s="171"/>
      <c r="AC8" s="171"/>
      <c r="AD8" s="171"/>
      <c r="AE8" s="171"/>
      <c r="AF8" s="172" t="s">
        <v>8</v>
      </c>
      <c r="AG8" s="172"/>
      <c r="AH8" s="172"/>
      <c r="AI8" s="172"/>
      <c r="AJ8" s="172"/>
      <c r="AK8" s="172"/>
      <c r="AL8" s="171" t="s">
        <v>71</v>
      </c>
      <c r="AM8" s="171"/>
      <c r="AN8" s="171"/>
      <c r="AO8" s="171"/>
      <c r="AP8" s="171"/>
      <c r="AQ8" s="171"/>
      <c r="AR8" s="172" t="s">
        <v>22</v>
      </c>
      <c r="AS8" s="172"/>
      <c r="AT8" s="172"/>
      <c r="AU8" s="172"/>
      <c r="AV8" s="172"/>
      <c r="AW8" s="172"/>
      <c r="AX8" s="33" t="s">
        <v>23</v>
      </c>
      <c r="AY8" s="33"/>
      <c r="AZ8" s="33"/>
      <c r="BA8" s="33"/>
      <c r="BB8" s="33"/>
      <c r="BC8" s="33"/>
      <c r="BD8" s="33"/>
      <c r="BE8" s="33"/>
      <c r="BF8" s="33"/>
      <c r="BG8" s="33"/>
      <c r="BH8" s="33"/>
      <c r="BI8" s="33"/>
      <c r="BJ8" s="33"/>
      <c r="BK8" s="33"/>
      <c r="BL8" s="33"/>
      <c r="BM8" s="33"/>
      <c r="BN8" s="33"/>
      <c r="BO8" s="33"/>
      <c r="BP8" s="33"/>
    </row>
    <row r="9" spans="1:68" s="39" customFormat="1" ht="18.75" customHeight="1" x14ac:dyDescent="0.15">
      <c r="A9" s="28"/>
      <c r="B9" s="36"/>
      <c r="C9" s="37"/>
      <c r="D9" s="37"/>
      <c r="E9" s="37"/>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8"/>
    </row>
    <row r="10" spans="1:68" s="40" customFormat="1" ht="18.75" customHeight="1" x14ac:dyDescent="0.15">
      <c r="B10" s="102" t="s">
        <v>47</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row>
    <row r="11" spans="1:68" s="35" customFormat="1" ht="18.75" customHeight="1" x14ac:dyDescent="0.15">
      <c r="B11" s="142" t="s">
        <v>48</v>
      </c>
      <c r="C11" s="143"/>
      <c r="D11" s="143"/>
      <c r="E11" s="143"/>
      <c r="F11" s="143"/>
      <c r="G11" s="143"/>
      <c r="H11" s="143"/>
      <c r="I11" s="143"/>
      <c r="J11" s="143"/>
      <c r="K11" s="143"/>
      <c r="L11" s="143"/>
      <c r="M11" s="143"/>
      <c r="N11" s="144"/>
      <c r="O11" s="151" t="s">
        <v>53</v>
      </c>
      <c r="P11" s="152"/>
      <c r="Q11" s="152"/>
      <c r="R11" s="152"/>
      <c r="S11" s="152"/>
      <c r="T11" s="152"/>
      <c r="U11" s="152"/>
      <c r="V11" s="152"/>
      <c r="W11" s="152"/>
      <c r="X11" s="152"/>
      <c r="Y11" s="152"/>
      <c r="Z11" s="152"/>
      <c r="AA11" s="152"/>
      <c r="AB11" s="152"/>
      <c r="AC11" s="152"/>
      <c r="AD11" s="152"/>
      <c r="AE11" s="152"/>
      <c r="AF11" s="152"/>
      <c r="AG11" s="152"/>
      <c r="AH11" s="109" t="s">
        <v>24</v>
      </c>
      <c r="AI11" s="157"/>
      <c r="AJ11" s="158"/>
      <c r="AK11" s="163" t="s">
        <v>25</v>
      </c>
      <c r="AL11" s="164"/>
      <c r="AM11" s="164"/>
      <c r="AN11" s="164"/>
      <c r="AO11" s="164"/>
      <c r="AP11" s="164"/>
      <c r="AQ11" s="164"/>
      <c r="AR11" s="164"/>
      <c r="AS11" s="167" t="s">
        <v>54</v>
      </c>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8"/>
    </row>
    <row r="12" spans="1:68" s="35" customFormat="1" ht="18.75" customHeight="1" x14ac:dyDescent="0.15">
      <c r="B12" s="145"/>
      <c r="C12" s="146"/>
      <c r="D12" s="146"/>
      <c r="E12" s="146"/>
      <c r="F12" s="146"/>
      <c r="G12" s="146"/>
      <c r="H12" s="146"/>
      <c r="I12" s="146"/>
      <c r="J12" s="146"/>
      <c r="K12" s="146"/>
      <c r="L12" s="146"/>
      <c r="M12" s="146"/>
      <c r="N12" s="147"/>
      <c r="O12" s="153"/>
      <c r="P12" s="154"/>
      <c r="Q12" s="154"/>
      <c r="R12" s="154"/>
      <c r="S12" s="154"/>
      <c r="T12" s="154"/>
      <c r="U12" s="154"/>
      <c r="V12" s="154"/>
      <c r="W12" s="154"/>
      <c r="X12" s="154"/>
      <c r="Y12" s="154"/>
      <c r="Z12" s="154"/>
      <c r="AA12" s="154"/>
      <c r="AB12" s="154"/>
      <c r="AC12" s="154"/>
      <c r="AD12" s="154"/>
      <c r="AE12" s="154"/>
      <c r="AF12" s="154"/>
      <c r="AG12" s="154"/>
      <c r="AH12" s="159"/>
      <c r="AI12" s="159"/>
      <c r="AJ12" s="160"/>
      <c r="AK12" s="165"/>
      <c r="AL12" s="166"/>
      <c r="AM12" s="166"/>
      <c r="AN12" s="166"/>
      <c r="AO12" s="166"/>
      <c r="AP12" s="166"/>
      <c r="AQ12" s="166"/>
      <c r="AR12" s="166"/>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1"/>
    </row>
    <row r="13" spans="1:68" s="35" customFormat="1" ht="18.75" customHeight="1" x14ac:dyDescent="0.15">
      <c r="B13" s="145"/>
      <c r="C13" s="146"/>
      <c r="D13" s="146"/>
      <c r="E13" s="146"/>
      <c r="F13" s="146"/>
      <c r="G13" s="146"/>
      <c r="H13" s="146"/>
      <c r="I13" s="146"/>
      <c r="J13" s="146"/>
      <c r="K13" s="146"/>
      <c r="L13" s="146"/>
      <c r="M13" s="146"/>
      <c r="N13" s="147"/>
      <c r="O13" s="153"/>
      <c r="P13" s="154"/>
      <c r="Q13" s="154"/>
      <c r="R13" s="154"/>
      <c r="S13" s="154"/>
      <c r="T13" s="154"/>
      <c r="U13" s="154"/>
      <c r="V13" s="154"/>
      <c r="W13" s="154"/>
      <c r="X13" s="154"/>
      <c r="Y13" s="154"/>
      <c r="Z13" s="154"/>
      <c r="AA13" s="154"/>
      <c r="AB13" s="154"/>
      <c r="AC13" s="154"/>
      <c r="AD13" s="154"/>
      <c r="AE13" s="154"/>
      <c r="AF13" s="154"/>
      <c r="AG13" s="154"/>
      <c r="AH13" s="159"/>
      <c r="AI13" s="159"/>
      <c r="AJ13" s="160"/>
      <c r="AK13" s="116" t="s">
        <v>26</v>
      </c>
      <c r="AL13" s="117"/>
      <c r="AM13" s="117"/>
      <c r="AN13" s="117"/>
      <c r="AO13" s="117"/>
      <c r="AP13" s="117"/>
      <c r="AQ13" s="117"/>
      <c r="AR13" s="117"/>
      <c r="AS13" s="120" t="s">
        <v>55</v>
      </c>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1"/>
    </row>
    <row r="14" spans="1:68" s="35" customFormat="1" ht="18.75" customHeight="1" x14ac:dyDescent="0.15">
      <c r="B14" s="148"/>
      <c r="C14" s="149"/>
      <c r="D14" s="149"/>
      <c r="E14" s="149"/>
      <c r="F14" s="149"/>
      <c r="G14" s="149"/>
      <c r="H14" s="149"/>
      <c r="I14" s="149"/>
      <c r="J14" s="149"/>
      <c r="K14" s="149"/>
      <c r="L14" s="149"/>
      <c r="M14" s="149"/>
      <c r="N14" s="150"/>
      <c r="O14" s="155"/>
      <c r="P14" s="156"/>
      <c r="Q14" s="156"/>
      <c r="R14" s="156"/>
      <c r="S14" s="156"/>
      <c r="T14" s="156"/>
      <c r="U14" s="156"/>
      <c r="V14" s="156"/>
      <c r="W14" s="156"/>
      <c r="X14" s="156"/>
      <c r="Y14" s="156"/>
      <c r="Z14" s="156"/>
      <c r="AA14" s="156"/>
      <c r="AB14" s="156"/>
      <c r="AC14" s="156"/>
      <c r="AD14" s="156"/>
      <c r="AE14" s="156"/>
      <c r="AF14" s="156"/>
      <c r="AG14" s="156"/>
      <c r="AH14" s="161"/>
      <c r="AI14" s="161"/>
      <c r="AJ14" s="162"/>
      <c r="AK14" s="118"/>
      <c r="AL14" s="119"/>
      <c r="AM14" s="119"/>
      <c r="AN14" s="119"/>
      <c r="AO14" s="119"/>
      <c r="AP14" s="119"/>
      <c r="AQ14" s="119"/>
      <c r="AR14" s="119"/>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3"/>
    </row>
    <row r="15" spans="1:68" ht="18.75" customHeight="1" x14ac:dyDescent="0.15">
      <c r="B15" s="124" t="s">
        <v>27</v>
      </c>
      <c r="C15" s="125"/>
      <c r="D15" s="125"/>
      <c r="E15" s="125"/>
      <c r="F15" s="125"/>
      <c r="G15" s="125"/>
      <c r="H15" s="125"/>
      <c r="I15" s="125"/>
      <c r="J15" s="125"/>
      <c r="K15" s="125"/>
      <c r="L15" s="125"/>
      <c r="M15" s="125"/>
      <c r="N15" s="126"/>
      <c r="O15" s="130" t="s">
        <v>56</v>
      </c>
      <c r="P15" s="130"/>
      <c r="Q15" s="130"/>
      <c r="R15" s="130"/>
      <c r="S15" s="130"/>
      <c r="T15" s="130"/>
      <c r="U15" s="130"/>
      <c r="V15" s="130"/>
      <c r="W15" s="130"/>
      <c r="X15" s="130"/>
      <c r="Y15" s="130"/>
      <c r="Z15" s="130"/>
      <c r="AA15" s="130"/>
      <c r="AB15" s="130"/>
      <c r="AC15" s="130"/>
      <c r="AD15" s="130"/>
      <c r="AE15" s="130"/>
      <c r="AF15" s="130"/>
      <c r="AG15" s="130"/>
      <c r="AH15" s="130"/>
      <c r="AI15" s="130"/>
      <c r="AJ15" s="131"/>
      <c r="AK15" s="134" t="s">
        <v>28</v>
      </c>
      <c r="AL15" s="135"/>
      <c r="AM15" s="135"/>
      <c r="AN15" s="135"/>
      <c r="AO15" s="135"/>
      <c r="AP15" s="135"/>
      <c r="AQ15" s="135"/>
      <c r="AR15" s="136"/>
      <c r="AS15" s="140" t="s">
        <v>57</v>
      </c>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1"/>
    </row>
    <row r="16" spans="1:68" ht="18.75" customHeight="1" x14ac:dyDescent="0.15">
      <c r="B16" s="127"/>
      <c r="C16" s="128"/>
      <c r="D16" s="128"/>
      <c r="E16" s="128"/>
      <c r="F16" s="128"/>
      <c r="G16" s="128"/>
      <c r="H16" s="128"/>
      <c r="I16" s="128"/>
      <c r="J16" s="128"/>
      <c r="K16" s="128"/>
      <c r="L16" s="128"/>
      <c r="M16" s="128"/>
      <c r="N16" s="129"/>
      <c r="O16" s="132"/>
      <c r="P16" s="132"/>
      <c r="Q16" s="132"/>
      <c r="R16" s="132"/>
      <c r="S16" s="132"/>
      <c r="T16" s="132"/>
      <c r="U16" s="132"/>
      <c r="V16" s="132"/>
      <c r="W16" s="132"/>
      <c r="X16" s="132"/>
      <c r="Y16" s="132"/>
      <c r="Z16" s="132"/>
      <c r="AA16" s="132"/>
      <c r="AB16" s="132"/>
      <c r="AC16" s="132"/>
      <c r="AD16" s="132"/>
      <c r="AE16" s="132"/>
      <c r="AF16" s="132"/>
      <c r="AG16" s="132"/>
      <c r="AH16" s="132"/>
      <c r="AI16" s="132"/>
      <c r="AJ16" s="133"/>
      <c r="AK16" s="137"/>
      <c r="AL16" s="138"/>
      <c r="AM16" s="138"/>
      <c r="AN16" s="138"/>
      <c r="AO16" s="138"/>
      <c r="AP16" s="138"/>
      <c r="AQ16" s="138"/>
      <c r="AR16" s="139"/>
      <c r="AS16" s="141"/>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3"/>
    </row>
    <row r="17" spans="2:67" ht="18.75" customHeight="1" x14ac:dyDescent="0.15">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row>
    <row r="18" spans="2:67" s="35" customFormat="1" ht="18.75" customHeight="1" x14ac:dyDescent="0.15">
      <c r="B18" s="102" t="s">
        <v>68</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row>
    <row r="19" spans="2:67" s="35" customFormat="1" ht="18.75" customHeight="1" x14ac:dyDescent="0.15">
      <c r="B19" s="103" t="s">
        <v>29</v>
      </c>
      <c r="C19" s="104"/>
      <c r="D19" s="104"/>
      <c r="E19" s="104"/>
      <c r="F19" s="104"/>
      <c r="G19" s="104"/>
      <c r="H19" s="104"/>
      <c r="I19" s="105"/>
      <c r="J19" s="109" t="s">
        <v>30</v>
      </c>
      <c r="K19" s="109"/>
      <c r="L19" s="109"/>
      <c r="M19" s="109"/>
      <c r="N19" s="109" t="str">
        <f>Z8</f>
        <v>2</v>
      </c>
      <c r="O19" s="109"/>
      <c r="P19" s="109"/>
      <c r="Q19" s="109" t="s">
        <v>8</v>
      </c>
      <c r="R19" s="109"/>
      <c r="S19" s="109" t="str">
        <f>AL8</f>
        <v>4</v>
      </c>
      <c r="T19" s="109"/>
      <c r="U19" s="109"/>
      <c r="V19" s="109" t="s">
        <v>22</v>
      </c>
      <c r="W19" s="109"/>
      <c r="X19" s="109"/>
      <c r="Y19" s="109"/>
      <c r="Z19" s="111" t="s">
        <v>31</v>
      </c>
      <c r="AA19" s="104"/>
      <c r="AB19" s="104"/>
      <c r="AC19" s="104"/>
      <c r="AD19" s="104"/>
      <c r="AE19" s="104"/>
      <c r="AF19" s="104"/>
      <c r="AG19" s="104"/>
      <c r="AH19" s="104"/>
      <c r="AI19" s="104"/>
      <c r="AJ19" s="105"/>
      <c r="AK19" s="112">
        <f>補足給付費請求金額内訳書!N113+精算用!L15</f>
        <v>15500</v>
      </c>
      <c r="AL19" s="112"/>
      <c r="AM19" s="112"/>
      <c r="AN19" s="112"/>
      <c r="AO19" s="112"/>
      <c r="AP19" s="112"/>
      <c r="AQ19" s="112"/>
      <c r="AR19" s="112"/>
      <c r="AS19" s="112"/>
      <c r="AT19" s="112"/>
      <c r="AU19" s="112"/>
      <c r="AV19" s="112"/>
      <c r="AW19" s="112"/>
      <c r="AX19" s="112"/>
      <c r="AY19" s="109" t="s">
        <v>32</v>
      </c>
      <c r="AZ19" s="109"/>
      <c r="BA19" s="114"/>
    </row>
    <row r="20" spans="2:67" s="35" customFormat="1" ht="18.75" customHeight="1" x14ac:dyDescent="0.15">
      <c r="B20" s="106"/>
      <c r="C20" s="107"/>
      <c r="D20" s="107"/>
      <c r="E20" s="107"/>
      <c r="F20" s="107"/>
      <c r="G20" s="107"/>
      <c r="H20" s="107"/>
      <c r="I20" s="108"/>
      <c r="J20" s="110"/>
      <c r="K20" s="110"/>
      <c r="L20" s="110"/>
      <c r="M20" s="110"/>
      <c r="N20" s="110"/>
      <c r="O20" s="110"/>
      <c r="P20" s="110"/>
      <c r="Q20" s="110"/>
      <c r="R20" s="110"/>
      <c r="S20" s="110"/>
      <c r="T20" s="110"/>
      <c r="U20" s="110"/>
      <c r="V20" s="110"/>
      <c r="W20" s="110"/>
      <c r="X20" s="110"/>
      <c r="Y20" s="110"/>
      <c r="Z20" s="106"/>
      <c r="AA20" s="107"/>
      <c r="AB20" s="107"/>
      <c r="AC20" s="107"/>
      <c r="AD20" s="107"/>
      <c r="AE20" s="107"/>
      <c r="AF20" s="107"/>
      <c r="AG20" s="107"/>
      <c r="AH20" s="107"/>
      <c r="AI20" s="107"/>
      <c r="AJ20" s="108"/>
      <c r="AK20" s="113"/>
      <c r="AL20" s="113"/>
      <c r="AM20" s="113"/>
      <c r="AN20" s="113"/>
      <c r="AO20" s="113"/>
      <c r="AP20" s="113"/>
      <c r="AQ20" s="113"/>
      <c r="AR20" s="113"/>
      <c r="AS20" s="113"/>
      <c r="AT20" s="113"/>
      <c r="AU20" s="113"/>
      <c r="AV20" s="113"/>
      <c r="AW20" s="113"/>
      <c r="AX20" s="113"/>
      <c r="AY20" s="110"/>
      <c r="AZ20" s="110"/>
      <c r="BA20" s="115"/>
      <c r="BB20" s="41"/>
      <c r="BC20" s="42"/>
      <c r="BD20" s="42"/>
      <c r="BE20" s="42"/>
      <c r="BF20" s="42"/>
      <c r="BG20" s="42"/>
      <c r="BH20" s="42"/>
      <c r="BI20" s="42"/>
      <c r="BJ20" s="42"/>
      <c r="BK20" s="42"/>
      <c r="BL20" s="42"/>
      <c r="BM20" s="42"/>
      <c r="BN20" s="42"/>
      <c r="BO20" s="42"/>
    </row>
    <row r="21" spans="2:67" customFormat="1" ht="18.75" customHeight="1" x14ac:dyDescent="0.15">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row>
    <row r="22" spans="2:67" s="40" customFormat="1" ht="18.75" customHeight="1" x14ac:dyDescent="0.15">
      <c r="B22" s="102" t="s">
        <v>69</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row>
    <row r="23" spans="2:67" s="40" customFormat="1" ht="33" customHeight="1" x14ac:dyDescent="0.15">
      <c r="D23" s="101" t="s">
        <v>49</v>
      </c>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row>
    <row r="24" spans="2:67" ht="18.75" customHeight="1" x14ac:dyDescent="0.15"/>
    <row r="25" spans="2:67" ht="18.75" customHeight="1" x14ac:dyDescent="0.15"/>
  </sheetData>
  <sheetProtection algorithmName="SHA-512" hashValue="GfbZhw6ATbWXYjwD2VqqM+y2o75nqGY0y8iIEXxNGHFxk/y36y8Jondwj/64NjFYITXCLeV2STP9h0132TP3bQ==" saltValue="k4tsV68Zkz30ftKK48WlZw==" spinCount="100000" sheet="1" objects="1" scenarios="1" selectLockedCells="1"/>
  <mergeCells count="38">
    <mergeCell ref="BO1:BP1"/>
    <mergeCell ref="A5:BP5"/>
    <mergeCell ref="T8:Y8"/>
    <mergeCell ref="Z8:AE8"/>
    <mergeCell ref="AF8:AK8"/>
    <mergeCell ref="AL8:AQ8"/>
    <mergeCell ref="AR8:AW8"/>
    <mergeCell ref="BE1:BF1"/>
    <mergeCell ref="BG1:BH1"/>
    <mergeCell ref="BI1:BJ1"/>
    <mergeCell ref="BK1:BL1"/>
    <mergeCell ref="BM1:BN1"/>
    <mergeCell ref="A7:BP7"/>
    <mergeCell ref="BA1:BD1"/>
    <mergeCell ref="B10:BO10"/>
    <mergeCell ref="AK13:AR14"/>
    <mergeCell ref="AS13:BO14"/>
    <mergeCell ref="B15:N16"/>
    <mergeCell ref="O15:AJ16"/>
    <mergeCell ref="AK15:AR16"/>
    <mergeCell ref="AS15:BO16"/>
    <mergeCell ref="B11:N14"/>
    <mergeCell ref="O11:AG14"/>
    <mergeCell ref="AH11:AJ14"/>
    <mergeCell ref="AK11:AR12"/>
    <mergeCell ref="AS11:BO12"/>
    <mergeCell ref="D23:BO23"/>
    <mergeCell ref="B18:BO18"/>
    <mergeCell ref="B19:I20"/>
    <mergeCell ref="J19:M20"/>
    <mergeCell ref="N19:P20"/>
    <mergeCell ref="Q19:R20"/>
    <mergeCell ref="S19:U20"/>
    <mergeCell ref="V19:Y20"/>
    <mergeCell ref="Z19:AJ20"/>
    <mergeCell ref="AK19:AX20"/>
    <mergeCell ref="AY19:BA20"/>
    <mergeCell ref="B22:BO22"/>
  </mergeCells>
  <phoneticPr fontId="12"/>
  <pageMargins left="0.51181102362204722" right="0.31496062992125984" top="0.74803149606299213" bottom="0.55118110236220474" header="0.31496062992125984" footer="0.31496062992125984"/>
  <pageSetup paperSize="9" scale="110" firstPageNumber="4" orientation="portrait" blackAndWhite="1"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3"/>
  <sheetViews>
    <sheetView view="pageBreakPreview" zoomScale="115" zoomScaleNormal="85" zoomScaleSheetLayoutView="115" workbookViewId="0">
      <pane xSplit="11" ySplit="12" topLeftCell="L13" activePane="bottomRight" state="frozen"/>
      <selection pane="topRight" activeCell="L1" sqref="L1"/>
      <selection pane="bottomLeft" activeCell="A7" sqref="A7"/>
      <selection pane="bottomRight" activeCell="E15" sqref="E15"/>
    </sheetView>
  </sheetViews>
  <sheetFormatPr defaultRowHeight="13.5" x14ac:dyDescent="0.15"/>
  <cols>
    <col min="1" max="1" width="2.375" style="9" customWidth="1"/>
    <col min="2" max="2" width="4.125" style="9" customWidth="1"/>
    <col min="3" max="3" width="6.625" style="9" customWidth="1"/>
    <col min="4" max="4" width="4.625" style="9" customWidth="1"/>
    <col min="5" max="10" width="2.625" style="9" customWidth="1"/>
    <col min="11" max="11" width="18.625" style="9" customWidth="1"/>
    <col min="12" max="12" width="9" style="9" customWidth="1"/>
    <col min="13" max="13" width="9" style="9" bestFit="1" customWidth="1"/>
    <col min="14" max="14" width="9" style="9" customWidth="1"/>
    <col min="15" max="16384" width="9" style="9"/>
  </cols>
  <sheetData>
    <row r="1" spans="1:14" ht="21" x14ac:dyDescent="0.15">
      <c r="B1" s="77" t="s">
        <v>40</v>
      </c>
      <c r="K1" s="10"/>
      <c r="L1" s="10"/>
      <c r="M1" s="10"/>
      <c r="N1" s="10"/>
    </row>
    <row r="2" spans="1:14" ht="14.25" customHeight="1" x14ac:dyDescent="0.15">
      <c r="B2" s="77"/>
      <c r="K2" s="10"/>
      <c r="L2" s="10"/>
      <c r="M2" s="10"/>
      <c r="N2" s="27" t="str">
        <f>CONCATENATE(請求書!R8,請求書!T8,請求書!Z8,請求書!AF8,請求書!AL8,請求書!AR8,請求書!AX8)</f>
        <v>【令和2年4月分】</v>
      </c>
    </row>
    <row r="3" spans="1:14" s="85" customFormat="1" ht="15" customHeight="1" x14ac:dyDescent="0.15">
      <c r="A3" s="82"/>
      <c r="B3" s="83" t="s">
        <v>41</v>
      </c>
      <c r="C3" s="84"/>
      <c r="D3" s="84"/>
      <c r="E3" s="84"/>
      <c r="F3" s="84"/>
      <c r="G3" s="84"/>
      <c r="H3" s="84"/>
      <c r="I3" s="84"/>
      <c r="J3" s="84"/>
      <c r="K3" s="84"/>
      <c r="L3" s="84"/>
      <c r="M3" s="84"/>
      <c r="N3" s="84"/>
    </row>
    <row r="4" spans="1:14" s="88" customFormat="1" ht="11.25" customHeight="1" x14ac:dyDescent="0.15">
      <c r="A4" s="86"/>
      <c r="B4" s="87" t="s">
        <v>43</v>
      </c>
      <c r="C4" s="176" t="s">
        <v>42</v>
      </c>
      <c r="D4" s="176"/>
      <c r="E4" s="176"/>
      <c r="F4" s="176"/>
      <c r="G4" s="176"/>
      <c r="H4" s="176"/>
      <c r="I4" s="176"/>
      <c r="J4" s="176"/>
      <c r="K4" s="96" t="s">
        <v>18</v>
      </c>
      <c r="L4" s="97" t="s">
        <v>15</v>
      </c>
      <c r="M4" s="97" t="s">
        <v>16</v>
      </c>
      <c r="N4" s="97" t="s">
        <v>17</v>
      </c>
    </row>
    <row r="5" spans="1:14" s="91" customFormat="1" ht="11.25" customHeight="1" x14ac:dyDescent="0.15">
      <c r="A5" s="89"/>
      <c r="C5" s="176"/>
      <c r="D5" s="176"/>
      <c r="E5" s="176"/>
      <c r="F5" s="176"/>
      <c r="G5" s="176"/>
      <c r="H5" s="176"/>
      <c r="I5" s="176"/>
      <c r="J5" s="176"/>
      <c r="K5" s="98" t="s">
        <v>11</v>
      </c>
      <c r="L5" s="99">
        <f>SUMIFS(L13:L112,$C$13:$C$112,"満3歳")</f>
        <v>6000</v>
      </c>
      <c r="M5" s="99">
        <f>SUMIFS(M13:M112,$C$13:$C$112,"満3歳")</f>
        <v>3000</v>
      </c>
      <c r="N5" s="99">
        <f>SUMIFS(N13:N112,$C$13:$C$112,"満3歳")</f>
        <v>3000</v>
      </c>
    </row>
    <row r="6" spans="1:14" s="91" customFormat="1" ht="11.25" customHeight="1" x14ac:dyDescent="0.15">
      <c r="A6" s="89"/>
      <c r="B6" s="90"/>
      <c r="C6" s="176"/>
      <c r="D6" s="176"/>
      <c r="E6" s="176"/>
      <c r="F6" s="176"/>
      <c r="G6" s="176"/>
      <c r="H6" s="176"/>
      <c r="I6" s="176"/>
      <c r="J6" s="176"/>
      <c r="K6" s="98" t="s">
        <v>12</v>
      </c>
      <c r="L6" s="99">
        <f>SUMIFS(L13:L112,$C$13:$C$112,"3歳")</f>
        <v>6000</v>
      </c>
      <c r="M6" s="99">
        <f>SUMIFS(M13:M112,$C$13:$C$112,"3歳")</f>
        <v>3500</v>
      </c>
      <c r="N6" s="99">
        <f>SUMIFS(N13:N112,$C$13:$C$112,"3歳")</f>
        <v>3500</v>
      </c>
    </row>
    <row r="7" spans="1:14" s="91" customFormat="1" ht="11.25" customHeight="1" x14ac:dyDescent="0.15">
      <c r="A7" s="89"/>
      <c r="B7" s="90"/>
      <c r="C7" s="176"/>
      <c r="D7" s="176"/>
      <c r="E7" s="176"/>
      <c r="F7" s="176"/>
      <c r="G7" s="176"/>
      <c r="H7" s="176"/>
      <c r="I7" s="176"/>
      <c r="J7" s="176"/>
      <c r="K7" s="98" t="s">
        <v>13</v>
      </c>
      <c r="L7" s="99">
        <f>SUMIFS(L13:L112,$C$13:$C$112,"4歳")</f>
        <v>6500</v>
      </c>
      <c r="M7" s="99">
        <f>SUMIFS(M13:M112,$C$13:$C$112,"4歳")</f>
        <v>4000</v>
      </c>
      <c r="N7" s="99">
        <f>SUMIFS(N13:N112,$C$13:$C$112,"4歳")</f>
        <v>4000</v>
      </c>
    </row>
    <row r="8" spans="1:14" s="91" customFormat="1" ht="11.25" customHeight="1" thickBot="1" x14ac:dyDescent="0.2">
      <c r="A8" s="89"/>
      <c r="C8" s="176"/>
      <c r="D8" s="176"/>
      <c r="E8" s="176"/>
      <c r="F8" s="176"/>
      <c r="G8" s="176"/>
      <c r="H8" s="176"/>
      <c r="I8" s="176"/>
      <c r="J8" s="176"/>
      <c r="K8" s="98" t="s">
        <v>14</v>
      </c>
      <c r="L8" s="100">
        <f>SUMIFS(L13:L112,$C$13:$C$112,"5歳")</f>
        <v>6500</v>
      </c>
      <c r="M8" s="100">
        <f>SUMIFS(M13:M112,$C$13:$C$112,"5歳")</f>
        <v>5000</v>
      </c>
      <c r="N8" s="100">
        <f>SUMIFS(N13:N112,$C$13:$C$112,"5歳")</f>
        <v>5000</v>
      </c>
    </row>
    <row r="9" spans="1:14" s="91" customFormat="1" ht="11.25" customHeight="1" thickTop="1" x14ac:dyDescent="0.15">
      <c r="A9" s="89"/>
      <c r="B9" s="90" t="s">
        <v>44</v>
      </c>
      <c r="C9" s="177" t="s">
        <v>73</v>
      </c>
      <c r="D9" s="177"/>
      <c r="E9" s="177"/>
      <c r="F9" s="177"/>
      <c r="G9" s="177"/>
      <c r="H9" s="177"/>
      <c r="I9" s="177"/>
      <c r="J9" s="177"/>
      <c r="K9" s="94" t="s">
        <v>72</v>
      </c>
      <c r="L9" s="95">
        <f>SUM(L5:L8)</f>
        <v>25000</v>
      </c>
      <c r="M9" s="95">
        <f t="shared" ref="M9:N9" si="0">SUM(M5:M8)</f>
        <v>15500</v>
      </c>
      <c r="N9" s="95">
        <f t="shared" si="0"/>
        <v>15500</v>
      </c>
    </row>
    <row r="10" spans="1:14" s="91" customFormat="1" ht="11.25" customHeight="1" thickBot="1" x14ac:dyDescent="0.2">
      <c r="A10" s="89"/>
      <c r="B10" s="90"/>
      <c r="C10" s="178"/>
      <c r="D10" s="178"/>
      <c r="E10" s="178"/>
      <c r="F10" s="178"/>
      <c r="G10" s="178"/>
      <c r="H10" s="178"/>
      <c r="I10" s="178"/>
      <c r="J10" s="178"/>
      <c r="K10" s="92"/>
      <c r="L10" s="92"/>
      <c r="M10" s="92"/>
      <c r="N10" s="92"/>
    </row>
    <row r="11" spans="1:14" s="11" customFormat="1" ht="12" customHeight="1" x14ac:dyDescent="0.15">
      <c r="B11" s="184" t="s">
        <v>1</v>
      </c>
      <c r="C11" s="186" t="s">
        <v>3</v>
      </c>
      <c r="D11" s="188" t="s">
        <v>4</v>
      </c>
      <c r="E11" s="189"/>
      <c r="F11" s="189"/>
      <c r="G11" s="189"/>
      <c r="H11" s="189"/>
      <c r="I11" s="189"/>
      <c r="J11" s="190"/>
      <c r="K11" s="186" t="s">
        <v>5</v>
      </c>
      <c r="L11" s="182" t="s">
        <v>2</v>
      </c>
      <c r="M11" s="78"/>
      <c r="N11" s="79" t="s">
        <v>7</v>
      </c>
    </row>
    <row r="12" spans="1:14" s="11" customFormat="1" ht="27.75" thickBot="1" x14ac:dyDescent="0.2">
      <c r="B12" s="185"/>
      <c r="C12" s="187"/>
      <c r="D12" s="191"/>
      <c r="E12" s="192"/>
      <c r="F12" s="192"/>
      <c r="G12" s="192"/>
      <c r="H12" s="192"/>
      <c r="I12" s="192"/>
      <c r="J12" s="193"/>
      <c r="K12" s="187"/>
      <c r="L12" s="183"/>
      <c r="M12" s="80" t="s">
        <v>6</v>
      </c>
      <c r="N12" s="81" t="s">
        <v>74</v>
      </c>
    </row>
    <row r="13" spans="1:14" s="17" customFormat="1" ht="11.25" customHeight="1" x14ac:dyDescent="0.15">
      <c r="B13" s="12">
        <v>1</v>
      </c>
      <c r="C13" s="3" t="s">
        <v>58</v>
      </c>
      <c r="D13" s="5" t="s">
        <v>75</v>
      </c>
      <c r="E13" s="4">
        <v>5</v>
      </c>
      <c r="F13" s="6" t="s">
        <v>8</v>
      </c>
      <c r="G13" s="4">
        <v>5</v>
      </c>
      <c r="H13" s="6" t="s">
        <v>9</v>
      </c>
      <c r="I13" s="4">
        <v>1</v>
      </c>
      <c r="J13" s="6" t="s">
        <v>10</v>
      </c>
      <c r="K13" s="13" t="s">
        <v>62</v>
      </c>
      <c r="L13" s="14">
        <v>6000</v>
      </c>
      <c r="M13" s="15">
        <v>3000</v>
      </c>
      <c r="N13" s="16">
        <f>IF(M13="",0,MIN(M13,5100))</f>
        <v>3000</v>
      </c>
    </row>
    <row r="14" spans="1:14" s="17" customFormat="1" ht="11.25" customHeight="1" x14ac:dyDescent="0.15">
      <c r="B14" s="18">
        <v>2</v>
      </c>
      <c r="C14" s="2" t="s">
        <v>59</v>
      </c>
      <c r="D14" s="7" t="s">
        <v>75</v>
      </c>
      <c r="E14" s="1">
        <v>4</v>
      </c>
      <c r="F14" s="8" t="s">
        <v>8</v>
      </c>
      <c r="G14" s="1">
        <v>10</v>
      </c>
      <c r="H14" s="8" t="s">
        <v>9</v>
      </c>
      <c r="I14" s="1">
        <v>1</v>
      </c>
      <c r="J14" s="8" t="s">
        <v>10</v>
      </c>
      <c r="K14" s="19" t="s">
        <v>63</v>
      </c>
      <c r="L14" s="20">
        <v>6000</v>
      </c>
      <c r="M14" s="21">
        <v>3500</v>
      </c>
      <c r="N14" s="22">
        <f t="shared" ref="N14:N16" si="1">IF(M14="",0,MIN(M14,5100))</f>
        <v>3500</v>
      </c>
    </row>
    <row r="15" spans="1:14" s="17" customFormat="1" ht="11.25" customHeight="1" x14ac:dyDescent="0.15">
      <c r="B15" s="18">
        <v>3</v>
      </c>
      <c r="C15" s="2" t="s">
        <v>60</v>
      </c>
      <c r="D15" s="7" t="s">
        <v>75</v>
      </c>
      <c r="E15" s="1">
        <v>3</v>
      </c>
      <c r="F15" s="8" t="s">
        <v>8</v>
      </c>
      <c r="G15" s="1">
        <v>8</v>
      </c>
      <c r="H15" s="8" t="s">
        <v>9</v>
      </c>
      <c r="I15" s="1">
        <v>1</v>
      </c>
      <c r="J15" s="8" t="s">
        <v>10</v>
      </c>
      <c r="K15" s="19" t="s">
        <v>64</v>
      </c>
      <c r="L15" s="20">
        <v>6500</v>
      </c>
      <c r="M15" s="21">
        <v>4000</v>
      </c>
      <c r="N15" s="22">
        <f t="shared" si="1"/>
        <v>4000</v>
      </c>
    </row>
    <row r="16" spans="1:14" s="17" customFormat="1" ht="11.25" customHeight="1" x14ac:dyDescent="0.15">
      <c r="B16" s="18">
        <v>4</v>
      </c>
      <c r="C16" s="2" t="s">
        <v>61</v>
      </c>
      <c r="D16" s="7" t="s">
        <v>75</v>
      </c>
      <c r="E16" s="1">
        <v>2</v>
      </c>
      <c r="F16" s="8" t="s">
        <v>8</v>
      </c>
      <c r="G16" s="1">
        <v>6</v>
      </c>
      <c r="H16" s="8" t="s">
        <v>9</v>
      </c>
      <c r="I16" s="1">
        <v>1</v>
      </c>
      <c r="J16" s="8" t="s">
        <v>10</v>
      </c>
      <c r="K16" s="19" t="s">
        <v>65</v>
      </c>
      <c r="L16" s="20">
        <v>6500</v>
      </c>
      <c r="M16" s="21">
        <v>5000</v>
      </c>
      <c r="N16" s="22">
        <f t="shared" si="1"/>
        <v>5000</v>
      </c>
    </row>
    <row r="17" spans="2:14" s="17" customFormat="1" ht="11.25" customHeight="1" x14ac:dyDescent="0.15">
      <c r="B17" s="18">
        <v>5</v>
      </c>
      <c r="C17" s="2"/>
      <c r="D17" s="7" t="s">
        <v>75</v>
      </c>
      <c r="E17" s="1"/>
      <c r="F17" s="8" t="s">
        <v>8</v>
      </c>
      <c r="G17" s="1"/>
      <c r="H17" s="8" t="s">
        <v>9</v>
      </c>
      <c r="I17" s="1"/>
      <c r="J17" s="8" t="s">
        <v>10</v>
      </c>
      <c r="K17" s="19"/>
      <c r="L17" s="20"/>
      <c r="M17" s="21"/>
      <c r="N17" s="22">
        <f t="shared" ref="N17:N77" si="2">IF(M17="",0,MIN(M17,4500))</f>
        <v>0</v>
      </c>
    </row>
    <row r="18" spans="2:14" s="17" customFormat="1" ht="11.25" customHeight="1" x14ac:dyDescent="0.15">
      <c r="B18" s="18">
        <v>6</v>
      </c>
      <c r="C18" s="2"/>
      <c r="D18" s="7" t="s">
        <v>75</v>
      </c>
      <c r="E18" s="1"/>
      <c r="F18" s="8" t="s">
        <v>8</v>
      </c>
      <c r="G18" s="1"/>
      <c r="H18" s="8" t="s">
        <v>9</v>
      </c>
      <c r="I18" s="1"/>
      <c r="J18" s="8" t="s">
        <v>10</v>
      </c>
      <c r="K18" s="19"/>
      <c r="L18" s="20"/>
      <c r="M18" s="21"/>
      <c r="N18" s="22">
        <f t="shared" si="2"/>
        <v>0</v>
      </c>
    </row>
    <row r="19" spans="2:14" s="17" customFormat="1" ht="11.25" customHeight="1" x14ac:dyDescent="0.15">
      <c r="B19" s="18">
        <v>7</v>
      </c>
      <c r="C19" s="2"/>
      <c r="D19" s="7" t="s">
        <v>75</v>
      </c>
      <c r="E19" s="1"/>
      <c r="F19" s="8" t="s">
        <v>8</v>
      </c>
      <c r="G19" s="1"/>
      <c r="H19" s="8" t="s">
        <v>9</v>
      </c>
      <c r="I19" s="1"/>
      <c r="J19" s="8" t="s">
        <v>10</v>
      </c>
      <c r="K19" s="19"/>
      <c r="L19" s="20"/>
      <c r="M19" s="21"/>
      <c r="N19" s="22">
        <f t="shared" si="2"/>
        <v>0</v>
      </c>
    </row>
    <row r="20" spans="2:14" s="17" customFormat="1" ht="11.25" customHeight="1" x14ac:dyDescent="0.15">
      <c r="B20" s="18">
        <v>8</v>
      </c>
      <c r="C20" s="2"/>
      <c r="D20" s="7" t="s">
        <v>75</v>
      </c>
      <c r="E20" s="1"/>
      <c r="F20" s="8" t="s">
        <v>8</v>
      </c>
      <c r="G20" s="1"/>
      <c r="H20" s="8" t="s">
        <v>9</v>
      </c>
      <c r="I20" s="1"/>
      <c r="J20" s="8" t="s">
        <v>10</v>
      </c>
      <c r="K20" s="19"/>
      <c r="L20" s="20"/>
      <c r="M20" s="21"/>
      <c r="N20" s="22">
        <f t="shared" si="2"/>
        <v>0</v>
      </c>
    </row>
    <row r="21" spans="2:14" s="17" customFormat="1" ht="11.25" customHeight="1" x14ac:dyDescent="0.15">
      <c r="B21" s="18">
        <v>9</v>
      </c>
      <c r="C21" s="2"/>
      <c r="D21" s="7" t="s">
        <v>75</v>
      </c>
      <c r="E21" s="1"/>
      <c r="F21" s="8" t="s">
        <v>8</v>
      </c>
      <c r="G21" s="1"/>
      <c r="H21" s="8" t="s">
        <v>9</v>
      </c>
      <c r="I21" s="1"/>
      <c r="J21" s="8" t="s">
        <v>10</v>
      </c>
      <c r="K21" s="19"/>
      <c r="L21" s="20"/>
      <c r="M21" s="21"/>
      <c r="N21" s="22">
        <f t="shared" si="2"/>
        <v>0</v>
      </c>
    </row>
    <row r="22" spans="2:14" s="17" customFormat="1" ht="11.25" customHeight="1" x14ac:dyDescent="0.15">
      <c r="B22" s="18">
        <v>10</v>
      </c>
      <c r="C22" s="2"/>
      <c r="D22" s="7" t="s">
        <v>75</v>
      </c>
      <c r="E22" s="1"/>
      <c r="F22" s="8" t="s">
        <v>8</v>
      </c>
      <c r="G22" s="1"/>
      <c r="H22" s="8" t="s">
        <v>9</v>
      </c>
      <c r="I22" s="1"/>
      <c r="J22" s="8" t="s">
        <v>10</v>
      </c>
      <c r="K22" s="19"/>
      <c r="L22" s="20"/>
      <c r="M22" s="21"/>
      <c r="N22" s="22">
        <f t="shared" si="2"/>
        <v>0</v>
      </c>
    </row>
    <row r="23" spans="2:14" s="17" customFormat="1" ht="11.25" customHeight="1" x14ac:dyDescent="0.15">
      <c r="B23" s="18">
        <v>11</v>
      </c>
      <c r="C23" s="2"/>
      <c r="D23" s="7" t="s">
        <v>75</v>
      </c>
      <c r="E23" s="1"/>
      <c r="F23" s="8" t="s">
        <v>8</v>
      </c>
      <c r="G23" s="1"/>
      <c r="H23" s="8" t="s">
        <v>9</v>
      </c>
      <c r="I23" s="1"/>
      <c r="J23" s="8" t="s">
        <v>10</v>
      </c>
      <c r="K23" s="19"/>
      <c r="L23" s="20"/>
      <c r="M23" s="21"/>
      <c r="N23" s="22">
        <f t="shared" si="2"/>
        <v>0</v>
      </c>
    </row>
    <row r="24" spans="2:14" s="17" customFormat="1" ht="11.25" customHeight="1" x14ac:dyDescent="0.15">
      <c r="B24" s="18">
        <v>12</v>
      </c>
      <c r="C24" s="2"/>
      <c r="D24" s="7" t="s">
        <v>75</v>
      </c>
      <c r="E24" s="1"/>
      <c r="F24" s="8" t="s">
        <v>8</v>
      </c>
      <c r="G24" s="1"/>
      <c r="H24" s="8" t="s">
        <v>9</v>
      </c>
      <c r="I24" s="1"/>
      <c r="J24" s="8" t="s">
        <v>10</v>
      </c>
      <c r="K24" s="19"/>
      <c r="L24" s="20"/>
      <c r="M24" s="21"/>
      <c r="N24" s="22">
        <f t="shared" si="2"/>
        <v>0</v>
      </c>
    </row>
    <row r="25" spans="2:14" s="17" customFormat="1" ht="11.25" customHeight="1" x14ac:dyDescent="0.15">
      <c r="B25" s="18">
        <v>13</v>
      </c>
      <c r="C25" s="2"/>
      <c r="D25" s="7" t="s">
        <v>75</v>
      </c>
      <c r="E25" s="1"/>
      <c r="F25" s="8" t="s">
        <v>8</v>
      </c>
      <c r="G25" s="1"/>
      <c r="H25" s="8" t="s">
        <v>9</v>
      </c>
      <c r="I25" s="1"/>
      <c r="J25" s="8" t="s">
        <v>10</v>
      </c>
      <c r="K25" s="19"/>
      <c r="L25" s="20"/>
      <c r="M25" s="21"/>
      <c r="N25" s="22">
        <f t="shared" si="2"/>
        <v>0</v>
      </c>
    </row>
    <row r="26" spans="2:14" s="17" customFormat="1" ht="11.25" customHeight="1" x14ac:dyDescent="0.15">
      <c r="B26" s="18">
        <v>14</v>
      </c>
      <c r="C26" s="2"/>
      <c r="D26" s="7" t="s">
        <v>75</v>
      </c>
      <c r="E26" s="1"/>
      <c r="F26" s="8" t="s">
        <v>8</v>
      </c>
      <c r="G26" s="1"/>
      <c r="H26" s="8" t="s">
        <v>9</v>
      </c>
      <c r="I26" s="1"/>
      <c r="J26" s="8" t="s">
        <v>10</v>
      </c>
      <c r="K26" s="19"/>
      <c r="L26" s="20"/>
      <c r="M26" s="21"/>
      <c r="N26" s="22">
        <f t="shared" si="2"/>
        <v>0</v>
      </c>
    </row>
    <row r="27" spans="2:14" s="17" customFormat="1" ht="11.25" customHeight="1" x14ac:dyDescent="0.15">
      <c r="B27" s="18">
        <v>15</v>
      </c>
      <c r="C27" s="2"/>
      <c r="D27" s="7" t="s">
        <v>75</v>
      </c>
      <c r="E27" s="1"/>
      <c r="F27" s="8" t="s">
        <v>8</v>
      </c>
      <c r="G27" s="1"/>
      <c r="H27" s="8" t="s">
        <v>9</v>
      </c>
      <c r="I27" s="1"/>
      <c r="J27" s="8" t="s">
        <v>10</v>
      </c>
      <c r="K27" s="19"/>
      <c r="L27" s="20"/>
      <c r="M27" s="21"/>
      <c r="N27" s="22">
        <f t="shared" si="2"/>
        <v>0</v>
      </c>
    </row>
    <row r="28" spans="2:14" s="17" customFormat="1" ht="11.25" customHeight="1" x14ac:dyDescent="0.15">
      <c r="B28" s="18">
        <v>16</v>
      </c>
      <c r="C28" s="2"/>
      <c r="D28" s="7" t="s">
        <v>75</v>
      </c>
      <c r="E28" s="1"/>
      <c r="F28" s="8" t="s">
        <v>8</v>
      </c>
      <c r="G28" s="1"/>
      <c r="H28" s="8" t="s">
        <v>9</v>
      </c>
      <c r="I28" s="1"/>
      <c r="J28" s="8" t="s">
        <v>10</v>
      </c>
      <c r="K28" s="19"/>
      <c r="L28" s="20"/>
      <c r="M28" s="21"/>
      <c r="N28" s="22">
        <f t="shared" si="2"/>
        <v>0</v>
      </c>
    </row>
    <row r="29" spans="2:14" s="17" customFormat="1" ht="11.25" customHeight="1" x14ac:dyDescent="0.15">
      <c r="B29" s="18">
        <v>17</v>
      </c>
      <c r="C29" s="2"/>
      <c r="D29" s="7" t="s">
        <v>75</v>
      </c>
      <c r="E29" s="1"/>
      <c r="F29" s="8" t="s">
        <v>8</v>
      </c>
      <c r="G29" s="1"/>
      <c r="H29" s="8" t="s">
        <v>9</v>
      </c>
      <c r="I29" s="1"/>
      <c r="J29" s="8" t="s">
        <v>10</v>
      </c>
      <c r="K29" s="19"/>
      <c r="L29" s="20"/>
      <c r="M29" s="21"/>
      <c r="N29" s="22">
        <f t="shared" si="2"/>
        <v>0</v>
      </c>
    </row>
    <row r="30" spans="2:14" s="17" customFormat="1" ht="11.25" customHeight="1" x14ac:dyDescent="0.15">
      <c r="B30" s="18">
        <v>18</v>
      </c>
      <c r="C30" s="2"/>
      <c r="D30" s="7" t="s">
        <v>75</v>
      </c>
      <c r="E30" s="1"/>
      <c r="F30" s="8" t="s">
        <v>8</v>
      </c>
      <c r="G30" s="1"/>
      <c r="H30" s="8" t="s">
        <v>9</v>
      </c>
      <c r="I30" s="1"/>
      <c r="J30" s="8" t="s">
        <v>10</v>
      </c>
      <c r="K30" s="19"/>
      <c r="L30" s="20"/>
      <c r="M30" s="21"/>
      <c r="N30" s="22">
        <f t="shared" si="2"/>
        <v>0</v>
      </c>
    </row>
    <row r="31" spans="2:14" s="17" customFormat="1" ht="11.25" customHeight="1" x14ac:dyDescent="0.15">
      <c r="B31" s="18">
        <v>19</v>
      </c>
      <c r="C31" s="2"/>
      <c r="D31" s="7" t="s">
        <v>75</v>
      </c>
      <c r="E31" s="1"/>
      <c r="F31" s="8" t="s">
        <v>8</v>
      </c>
      <c r="G31" s="1"/>
      <c r="H31" s="8" t="s">
        <v>9</v>
      </c>
      <c r="I31" s="1"/>
      <c r="J31" s="8" t="s">
        <v>10</v>
      </c>
      <c r="K31" s="19"/>
      <c r="L31" s="20"/>
      <c r="M31" s="21"/>
      <c r="N31" s="22">
        <f t="shared" si="2"/>
        <v>0</v>
      </c>
    </row>
    <row r="32" spans="2:14" s="17" customFormat="1" ht="11.25" customHeight="1" x14ac:dyDescent="0.15">
      <c r="B32" s="18">
        <v>20</v>
      </c>
      <c r="C32" s="2"/>
      <c r="D32" s="7" t="s">
        <v>75</v>
      </c>
      <c r="E32" s="1"/>
      <c r="F32" s="8" t="s">
        <v>8</v>
      </c>
      <c r="G32" s="1"/>
      <c r="H32" s="8" t="s">
        <v>9</v>
      </c>
      <c r="I32" s="1"/>
      <c r="J32" s="8" t="s">
        <v>10</v>
      </c>
      <c r="K32" s="19"/>
      <c r="L32" s="20"/>
      <c r="M32" s="21"/>
      <c r="N32" s="22">
        <f t="shared" si="2"/>
        <v>0</v>
      </c>
    </row>
    <row r="33" spans="2:14" s="17" customFormat="1" ht="11.25" customHeight="1" x14ac:dyDescent="0.15">
      <c r="B33" s="18">
        <v>21</v>
      </c>
      <c r="C33" s="2"/>
      <c r="D33" s="7" t="s">
        <v>75</v>
      </c>
      <c r="E33" s="1"/>
      <c r="F33" s="8" t="s">
        <v>8</v>
      </c>
      <c r="G33" s="1"/>
      <c r="H33" s="8" t="s">
        <v>9</v>
      </c>
      <c r="I33" s="1"/>
      <c r="J33" s="8" t="s">
        <v>10</v>
      </c>
      <c r="K33" s="19"/>
      <c r="L33" s="20"/>
      <c r="M33" s="21"/>
      <c r="N33" s="22">
        <f t="shared" si="2"/>
        <v>0</v>
      </c>
    </row>
    <row r="34" spans="2:14" s="17" customFormat="1" ht="11.25" customHeight="1" x14ac:dyDescent="0.15">
      <c r="B34" s="18">
        <v>22</v>
      </c>
      <c r="C34" s="2"/>
      <c r="D34" s="7" t="s">
        <v>75</v>
      </c>
      <c r="E34" s="1"/>
      <c r="F34" s="8" t="s">
        <v>8</v>
      </c>
      <c r="G34" s="1"/>
      <c r="H34" s="8" t="s">
        <v>9</v>
      </c>
      <c r="I34" s="1"/>
      <c r="J34" s="8" t="s">
        <v>10</v>
      </c>
      <c r="K34" s="19"/>
      <c r="L34" s="20"/>
      <c r="M34" s="21"/>
      <c r="N34" s="22">
        <f t="shared" si="2"/>
        <v>0</v>
      </c>
    </row>
    <row r="35" spans="2:14" s="17" customFormat="1" ht="11.25" customHeight="1" x14ac:dyDescent="0.15">
      <c r="B35" s="18">
        <v>23</v>
      </c>
      <c r="C35" s="2"/>
      <c r="D35" s="7" t="s">
        <v>75</v>
      </c>
      <c r="E35" s="1"/>
      <c r="F35" s="8" t="s">
        <v>8</v>
      </c>
      <c r="G35" s="1"/>
      <c r="H35" s="8" t="s">
        <v>9</v>
      </c>
      <c r="I35" s="1"/>
      <c r="J35" s="8" t="s">
        <v>10</v>
      </c>
      <c r="K35" s="19"/>
      <c r="L35" s="20"/>
      <c r="M35" s="21"/>
      <c r="N35" s="22">
        <f t="shared" si="2"/>
        <v>0</v>
      </c>
    </row>
    <row r="36" spans="2:14" s="17" customFormat="1" ht="11.25" customHeight="1" x14ac:dyDescent="0.15">
      <c r="B36" s="18">
        <v>24</v>
      </c>
      <c r="C36" s="2"/>
      <c r="D36" s="7" t="s">
        <v>75</v>
      </c>
      <c r="E36" s="1"/>
      <c r="F36" s="8" t="s">
        <v>8</v>
      </c>
      <c r="G36" s="1"/>
      <c r="H36" s="8" t="s">
        <v>9</v>
      </c>
      <c r="I36" s="1"/>
      <c r="J36" s="8" t="s">
        <v>10</v>
      </c>
      <c r="K36" s="19"/>
      <c r="L36" s="20"/>
      <c r="M36" s="21"/>
      <c r="N36" s="22">
        <f t="shared" si="2"/>
        <v>0</v>
      </c>
    </row>
    <row r="37" spans="2:14" s="17" customFormat="1" ht="11.25" customHeight="1" x14ac:dyDescent="0.15">
      <c r="B37" s="18">
        <v>25</v>
      </c>
      <c r="C37" s="2"/>
      <c r="D37" s="7" t="s">
        <v>75</v>
      </c>
      <c r="E37" s="1"/>
      <c r="F37" s="8" t="s">
        <v>8</v>
      </c>
      <c r="G37" s="1"/>
      <c r="H37" s="8" t="s">
        <v>9</v>
      </c>
      <c r="I37" s="1"/>
      <c r="J37" s="8" t="s">
        <v>10</v>
      </c>
      <c r="K37" s="19"/>
      <c r="L37" s="20"/>
      <c r="M37" s="21"/>
      <c r="N37" s="22">
        <f t="shared" si="2"/>
        <v>0</v>
      </c>
    </row>
    <row r="38" spans="2:14" s="17" customFormat="1" ht="11.25" customHeight="1" x14ac:dyDescent="0.15">
      <c r="B38" s="18">
        <v>26</v>
      </c>
      <c r="C38" s="2"/>
      <c r="D38" s="7" t="s">
        <v>75</v>
      </c>
      <c r="E38" s="1"/>
      <c r="F38" s="8" t="s">
        <v>8</v>
      </c>
      <c r="G38" s="1"/>
      <c r="H38" s="8" t="s">
        <v>9</v>
      </c>
      <c r="I38" s="1"/>
      <c r="J38" s="8" t="s">
        <v>10</v>
      </c>
      <c r="K38" s="19"/>
      <c r="L38" s="20"/>
      <c r="M38" s="21"/>
      <c r="N38" s="22">
        <f t="shared" si="2"/>
        <v>0</v>
      </c>
    </row>
    <row r="39" spans="2:14" s="17" customFormat="1" ht="11.25" customHeight="1" x14ac:dyDescent="0.15">
      <c r="B39" s="18">
        <v>27</v>
      </c>
      <c r="C39" s="2"/>
      <c r="D39" s="7" t="s">
        <v>75</v>
      </c>
      <c r="E39" s="1"/>
      <c r="F39" s="8" t="s">
        <v>8</v>
      </c>
      <c r="G39" s="1"/>
      <c r="H39" s="8" t="s">
        <v>9</v>
      </c>
      <c r="I39" s="1"/>
      <c r="J39" s="8" t="s">
        <v>10</v>
      </c>
      <c r="K39" s="19"/>
      <c r="L39" s="20"/>
      <c r="M39" s="21"/>
      <c r="N39" s="22">
        <f t="shared" si="2"/>
        <v>0</v>
      </c>
    </row>
    <row r="40" spans="2:14" s="17" customFormat="1" ht="11.25" customHeight="1" x14ac:dyDescent="0.15">
      <c r="B40" s="18">
        <v>28</v>
      </c>
      <c r="C40" s="2"/>
      <c r="D40" s="7" t="s">
        <v>75</v>
      </c>
      <c r="E40" s="1"/>
      <c r="F40" s="8" t="s">
        <v>8</v>
      </c>
      <c r="G40" s="1"/>
      <c r="H40" s="8" t="s">
        <v>9</v>
      </c>
      <c r="I40" s="1"/>
      <c r="J40" s="8" t="s">
        <v>10</v>
      </c>
      <c r="K40" s="19"/>
      <c r="L40" s="20"/>
      <c r="M40" s="21"/>
      <c r="N40" s="22">
        <f t="shared" si="2"/>
        <v>0</v>
      </c>
    </row>
    <row r="41" spans="2:14" s="17" customFormat="1" ht="11.25" customHeight="1" x14ac:dyDescent="0.15">
      <c r="B41" s="18">
        <v>29</v>
      </c>
      <c r="C41" s="2"/>
      <c r="D41" s="7" t="s">
        <v>75</v>
      </c>
      <c r="E41" s="1"/>
      <c r="F41" s="8" t="s">
        <v>8</v>
      </c>
      <c r="G41" s="1"/>
      <c r="H41" s="8" t="s">
        <v>9</v>
      </c>
      <c r="I41" s="1"/>
      <c r="J41" s="8" t="s">
        <v>10</v>
      </c>
      <c r="K41" s="19"/>
      <c r="L41" s="20"/>
      <c r="M41" s="21"/>
      <c r="N41" s="22">
        <f t="shared" si="2"/>
        <v>0</v>
      </c>
    </row>
    <row r="42" spans="2:14" s="17" customFormat="1" ht="11.25" customHeight="1" x14ac:dyDescent="0.15">
      <c r="B42" s="18">
        <v>30</v>
      </c>
      <c r="C42" s="2"/>
      <c r="D42" s="7" t="s">
        <v>75</v>
      </c>
      <c r="E42" s="1"/>
      <c r="F42" s="8" t="s">
        <v>8</v>
      </c>
      <c r="G42" s="1"/>
      <c r="H42" s="8" t="s">
        <v>9</v>
      </c>
      <c r="I42" s="1"/>
      <c r="J42" s="8" t="s">
        <v>10</v>
      </c>
      <c r="K42" s="19"/>
      <c r="L42" s="20"/>
      <c r="M42" s="21"/>
      <c r="N42" s="22">
        <f t="shared" si="2"/>
        <v>0</v>
      </c>
    </row>
    <row r="43" spans="2:14" s="17" customFormat="1" ht="11.25" customHeight="1" x14ac:dyDescent="0.15">
      <c r="B43" s="18">
        <v>31</v>
      </c>
      <c r="C43" s="2"/>
      <c r="D43" s="7" t="s">
        <v>75</v>
      </c>
      <c r="E43" s="1"/>
      <c r="F43" s="8" t="s">
        <v>8</v>
      </c>
      <c r="G43" s="1"/>
      <c r="H43" s="8" t="s">
        <v>9</v>
      </c>
      <c r="I43" s="1"/>
      <c r="J43" s="8" t="s">
        <v>10</v>
      </c>
      <c r="K43" s="19"/>
      <c r="L43" s="20"/>
      <c r="M43" s="21"/>
      <c r="N43" s="22">
        <f t="shared" si="2"/>
        <v>0</v>
      </c>
    </row>
    <row r="44" spans="2:14" s="17" customFormat="1" ht="11.25" customHeight="1" x14ac:dyDescent="0.15">
      <c r="B44" s="18">
        <v>32</v>
      </c>
      <c r="C44" s="2"/>
      <c r="D44" s="7" t="s">
        <v>75</v>
      </c>
      <c r="E44" s="1"/>
      <c r="F44" s="8" t="s">
        <v>8</v>
      </c>
      <c r="G44" s="1"/>
      <c r="H44" s="8" t="s">
        <v>9</v>
      </c>
      <c r="I44" s="1"/>
      <c r="J44" s="8" t="s">
        <v>10</v>
      </c>
      <c r="K44" s="19"/>
      <c r="L44" s="20"/>
      <c r="M44" s="21"/>
      <c r="N44" s="22">
        <f t="shared" si="2"/>
        <v>0</v>
      </c>
    </row>
    <row r="45" spans="2:14" s="17" customFormat="1" ht="11.25" customHeight="1" x14ac:dyDescent="0.15">
      <c r="B45" s="18">
        <v>33</v>
      </c>
      <c r="C45" s="2"/>
      <c r="D45" s="7" t="s">
        <v>75</v>
      </c>
      <c r="E45" s="1"/>
      <c r="F45" s="8" t="s">
        <v>8</v>
      </c>
      <c r="G45" s="1"/>
      <c r="H45" s="8" t="s">
        <v>9</v>
      </c>
      <c r="I45" s="1"/>
      <c r="J45" s="8" t="s">
        <v>10</v>
      </c>
      <c r="K45" s="19"/>
      <c r="L45" s="20"/>
      <c r="M45" s="21"/>
      <c r="N45" s="22">
        <f t="shared" si="2"/>
        <v>0</v>
      </c>
    </row>
    <row r="46" spans="2:14" s="17" customFormat="1" ht="11.25" customHeight="1" x14ac:dyDescent="0.15">
      <c r="B46" s="18">
        <v>34</v>
      </c>
      <c r="C46" s="2"/>
      <c r="D46" s="7" t="s">
        <v>75</v>
      </c>
      <c r="E46" s="1"/>
      <c r="F46" s="8" t="s">
        <v>8</v>
      </c>
      <c r="G46" s="1"/>
      <c r="H46" s="8" t="s">
        <v>9</v>
      </c>
      <c r="I46" s="1"/>
      <c r="J46" s="8" t="s">
        <v>10</v>
      </c>
      <c r="K46" s="19"/>
      <c r="L46" s="20"/>
      <c r="M46" s="21"/>
      <c r="N46" s="22">
        <f t="shared" si="2"/>
        <v>0</v>
      </c>
    </row>
    <row r="47" spans="2:14" s="17" customFormat="1" ht="11.25" customHeight="1" x14ac:dyDescent="0.15">
      <c r="B47" s="18">
        <v>35</v>
      </c>
      <c r="C47" s="2"/>
      <c r="D47" s="7" t="s">
        <v>75</v>
      </c>
      <c r="E47" s="1"/>
      <c r="F47" s="8" t="s">
        <v>8</v>
      </c>
      <c r="G47" s="1"/>
      <c r="H47" s="8" t="s">
        <v>9</v>
      </c>
      <c r="I47" s="1"/>
      <c r="J47" s="8" t="s">
        <v>10</v>
      </c>
      <c r="K47" s="19"/>
      <c r="L47" s="20"/>
      <c r="M47" s="21"/>
      <c r="N47" s="22">
        <f t="shared" si="2"/>
        <v>0</v>
      </c>
    </row>
    <row r="48" spans="2:14" s="17" customFormat="1" ht="11.25" customHeight="1" x14ac:dyDescent="0.15">
      <c r="B48" s="18">
        <v>36</v>
      </c>
      <c r="C48" s="2"/>
      <c r="D48" s="7" t="s">
        <v>75</v>
      </c>
      <c r="E48" s="1"/>
      <c r="F48" s="8" t="s">
        <v>8</v>
      </c>
      <c r="G48" s="1"/>
      <c r="H48" s="8" t="s">
        <v>9</v>
      </c>
      <c r="I48" s="1"/>
      <c r="J48" s="8" t="s">
        <v>10</v>
      </c>
      <c r="K48" s="19"/>
      <c r="L48" s="20"/>
      <c r="M48" s="21"/>
      <c r="N48" s="22">
        <f t="shared" si="2"/>
        <v>0</v>
      </c>
    </row>
    <row r="49" spans="2:14" s="17" customFormat="1" ht="11.25" customHeight="1" x14ac:dyDescent="0.15">
      <c r="B49" s="18">
        <v>37</v>
      </c>
      <c r="C49" s="2"/>
      <c r="D49" s="7" t="s">
        <v>75</v>
      </c>
      <c r="E49" s="1"/>
      <c r="F49" s="8" t="s">
        <v>8</v>
      </c>
      <c r="G49" s="1"/>
      <c r="H49" s="8" t="s">
        <v>9</v>
      </c>
      <c r="I49" s="1"/>
      <c r="J49" s="8" t="s">
        <v>10</v>
      </c>
      <c r="K49" s="19"/>
      <c r="L49" s="20"/>
      <c r="M49" s="21"/>
      <c r="N49" s="22">
        <f t="shared" si="2"/>
        <v>0</v>
      </c>
    </row>
    <row r="50" spans="2:14" s="17" customFormat="1" ht="11.25" customHeight="1" x14ac:dyDescent="0.15">
      <c r="B50" s="18">
        <v>38</v>
      </c>
      <c r="C50" s="2"/>
      <c r="D50" s="7" t="s">
        <v>75</v>
      </c>
      <c r="E50" s="1"/>
      <c r="F50" s="8" t="s">
        <v>8</v>
      </c>
      <c r="G50" s="1"/>
      <c r="H50" s="8" t="s">
        <v>9</v>
      </c>
      <c r="I50" s="1"/>
      <c r="J50" s="8" t="s">
        <v>10</v>
      </c>
      <c r="K50" s="19"/>
      <c r="L50" s="20"/>
      <c r="M50" s="21"/>
      <c r="N50" s="22">
        <f t="shared" si="2"/>
        <v>0</v>
      </c>
    </row>
    <row r="51" spans="2:14" s="17" customFormat="1" ht="11.25" customHeight="1" x14ac:dyDescent="0.15">
      <c r="B51" s="18">
        <v>39</v>
      </c>
      <c r="C51" s="2"/>
      <c r="D51" s="7" t="s">
        <v>75</v>
      </c>
      <c r="E51" s="1"/>
      <c r="F51" s="8" t="s">
        <v>8</v>
      </c>
      <c r="G51" s="1"/>
      <c r="H51" s="8" t="s">
        <v>9</v>
      </c>
      <c r="I51" s="1"/>
      <c r="J51" s="8" t="s">
        <v>10</v>
      </c>
      <c r="K51" s="19"/>
      <c r="L51" s="20"/>
      <c r="M51" s="21"/>
      <c r="N51" s="22">
        <f t="shared" si="2"/>
        <v>0</v>
      </c>
    </row>
    <row r="52" spans="2:14" s="17" customFormat="1" ht="11.25" customHeight="1" x14ac:dyDescent="0.15">
      <c r="B52" s="18">
        <v>40</v>
      </c>
      <c r="C52" s="2"/>
      <c r="D52" s="7" t="s">
        <v>75</v>
      </c>
      <c r="E52" s="1"/>
      <c r="F52" s="8" t="s">
        <v>8</v>
      </c>
      <c r="G52" s="1"/>
      <c r="H52" s="8" t="s">
        <v>9</v>
      </c>
      <c r="I52" s="1"/>
      <c r="J52" s="8" t="s">
        <v>10</v>
      </c>
      <c r="K52" s="19"/>
      <c r="L52" s="20"/>
      <c r="M52" s="21"/>
      <c r="N52" s="22">
        <f t="shared" si="2"/>
        <v>0</v>
      </c>
    </row>
    <row r="53" spans="2:14" s="17" customFormat="1" ht="11.25" customHeight="1" x14ac:dyDescent="0.15">
      <c r="B53" s="18">
        <v>41</v>
      </c>
      <c r="C53" s="2"/>
      <c r="D53" s="7" t="s">
        <v>75</v>
      </c>
      <c r="E53" s="1"/>
      <c r="F53" s="8" t="s">
        <v>8</v>
      </c>
      <c r="G53" s="1"/>
      <c r="H53" s="8" t="s">
        <v>9</v>
      </c>
      <c r="I53" s="1"/>
      <c r="J53" s="8" t="s">
        <v>10</v>
      </c>
      <c r="K53" s="19"/>
      <c r="L53" s="20"/>
      <c r="M53" s="21"/>
      <c r="N53" s="22">
        <f t="shared" si="2"/>
        <v>0</v>
      </c>
    </row>
    <row r="54" spans="2:14" s="17" customFormat="1" ht="11.25" customHeight="1" x14ac:dyDescent="0.15">
      <c r="B54" s="18">
        <v>42</v>
      </c>
      <c r="C54" s="2"/>
      <c r="D54" s="7" t="s">
        <v>75</v>
      </c>
      <c r="E54" s="1"/>
      <c r="F54" s="8" t="s">
        <v>8</v>
      </c>
      <c r="G54" s="1"/>
      <c r="H54" s="8" t="s">
        <v>9</v>
      </c>
      <c r="I54" s="1"/>
      <c r="J54" s="8" t="s">
        <v>10</v>
      </c>
      <c r="K54" s="19"/>
      <c r="L54" s="20"/>
      <c r="M54" s="21"/>
      <c r="N54" s="22">
        <f t="shared" si="2"/>
        <v>0</v>
      </c>
    </row>
    <row r="55" spans="2:14" s="17" customFormat="1" ht="11.25" customHeight="1" x14ac:dyDescent="0.15">
      <c r="B55" s="18">
        <v>43</v>
      </c>
      <c r="C55" s="2"/>
      <c r="D55" s="7" t="s">
        <v>75</v>
      </c>
      <c r="E55" s="1"/>
      <c r="F55" s="8" t="s">
        <v>8</v>
      </c>
      <c r="G55" s="1"/>
      <c r="H55" s="8" t="s">
        <v>9</v>
      </c>
      <c r="I55" s="1"/>
      <c r="J55" s="8" t="s">
        <v>10</v>
      </c>
      <c r="K55" s="19"/>
      <c r="L55" s="20"/>
      <c r="M55" s="21"/>
      <c r="N55" s="22">
        <f t="shared" si="2"/>
        <v>0</v>
      </c>
    </row>
    <row r="56" spans="2:14" s="17" customFormat="1" ht="11.25" customHeight="1" x14ac:dyDescent="0.15">
      <c r="B56" s="18">
        <v>44</v>
      </c>
      <c r="C56" s="2"/>
      <c r="D56" s="7" t="s">
        <v>75</v>
      </c>
      <c r="E56" s="1"/>
      <c r="F56" s="8" t="s">
        <v>8</v>
      </c>
      <c r="G56" s="1"/>
      <c r="H56" s="8" t="s">
        <v>9</v>
      </c>
      <c r="I56" s="1"/>
      <c r="J56" s="8" t="s">
        <v>10</v>
      </c>
      <c r="K56" s="19"/>
      <c r="L56" s="20"/>
      <c r="M56" s="21"/>
      <c r="N56" s="22">
        <f t="shared" si="2"/>
        <v>0</v>
      </c>
    </row>
    <row r="57" spans="2:14" s="17" customFormat="1" ht="11.25" customHeight="1" x14ac:dyDescent="0.15">
      <c r="B57" s="18">
        <v>45</v>
      </c>
      <c r="C57" s="2"/>
      <c r="D57" s="7" t="s">
        <v>75</v>
      </c>
      <c r="E57" s="1"/>
      <c r="F57" s="8" t="s">
        <v>8</v>
      </c>
      <c r="G57" s="1"/>
      <c r="H57" s="8" t="s">
        <v>9</v>
      </c>
      <c r="I57" s="1"/>
      <c r="J57" s="8" t="s">
        <v>10</v>
      </c>
      <c r="K57" s="19"/>
      <c r="L57" s="20"/>
      <c r="M57" s="21"/>
      <c r="N57" s="22">
        <f t="shared" si="2"/>
        <v>0</v>
      </c>
    </row>
    <row r="58" spans="2:14" s="17" customFormat="1" ht="11.25" customHeight="1" x14ac:dyDescent="0.15">
      <c r="B58" s="18">
        <v>46</v>
      </c>
      <c r="C58" s="2"/>
      <c r="D58" s="7" t="s">
        <v>75</v>
      </c>
      <c r="E58" s="1"/>
      <c r="F58" s="8" t="s">
        <v>8</v>
      </c>
      <c r="G58" s="1"/>
      <c r="H58" s="8" t="s">
        <v>9</v>
      </c>
      <c r="I58" s="1"/>
      <c r="J58" s="8" t="s">
        <v>10</v>
      </c>
      <c r="K58" s="19"/>
      <c r="L58" s="20"/>
      <c r="M58" s="21"/>
      <c r="N58" s="22">
        <f t="shared" si="2"/>
        <v>0</v>
      </c>
    </row>
    <row r="59" spans="2:14" s="17" customFormat="1" ht="11.25" customHeight="1" x14ac:dyDescent="0.15">
      <c r="B59" s="18">
        <v>47</v>
      </c>
      <c r="C59" s="2"/>
      <c r="D59" s="7" t="s">
        <v>75</v>
      </c>
      <c r="E59" s="1"/>
      <c r="F59" s="8" t="s">
        <v>8</v>
      </c>
      <c r="G59" s="1"/>
      <c r="H59" s="8" t="s">
        <v>9</v>
      </c>
      <c r="I59" s="1"/>
      <c r="J59" s="8" t="s">
        <v>10</v>
      </c>
      <c r="K59" s="19"/>
      <c r="L59" s="20"/>
      <c r="M59" s="21"/>
      <c r="N59" s="22">
        <f t="shared" si="2"/>
        <v>0</v>
      </c>
    </row>
    <row r="60" spans="2:14" s="17" customFormat="1" ht="11.25" customHeight="1" x14ac:dyDescent="0.15">
      <c r="B60" s="18">
        <v>48</v>
      </c>
      <c r="C60" s="2"/>
      <c r="D60" s="7" t="s">
        <v>75</v>
      </c>
      <c r="E60" s="1"/>
      <c r="F60" s="8" t="s">
        <v>8</v>
      </c>
      <c r="G60" s="1"/>
      <c r="H60" s="8" t="s">
        <v>9</v>
      </c>
      <c r="I60" s="1"/>
      <c r="J60" s="8" t="s">
        <v>10</v>
      </c>
      <c r="K60" s="19"/>
      <c r="L60" s="20"/>
      <c r="M60" s="21"/>
      <c r="N60" s="22">
        <f t="shared" si="2"/>
        <v>0</v>
      </c>
    </row>
    <row r="61" spans="2:14" s="17" customFormat="1" ht="11.25" customHeight="1" x14ac:dyDescent="0.15">
      <c r="B61" s="18">
        <v>49</v>
      </c>
      <c r="C61" s="2"/>
      <c r="D61" s="7" t="s">
        <v>75</v>
      </c>
      <c r="E61" s="1"/>
      <c r="F61" s="8" t="s">
        <v>8</v>
      </c>
      <c r="G61" s="1"/>
      <c r="H61" s="8" t="s">
        <v>9</v>
      </c>
      <c r="I61" s="1"/>
      <c r="J61" s="8" t="s">
        <v>10</v>
      </c>
      <c r="K61" s="19"/>
      <c r="L61" s="20"/>
      <c r="M61" s="21"/>
      <c r="N61" s="22">
        <f t="shared" si="2"/>
        <v>0</v>
      </c>
    </row>
    <row r="62" spans="2:14" s="17" customFormat="1" ht="11.25" customHeight="1" x14ac:dyDescent="0.15">
      <c r="B62" s="18">
        <v>50</v>
      </c>
      <c r="C62" s="2"/>
      <c r="D62" s="7" t="s">
        <v>75</v>
      </c>
      <c r="E62" s="1"/>
      <c r="F62" s="8" t="s">
        <v>8</v>
      </c>
      <c r="G62" s="1"/>
      <c r="H62" s="8" t="s">
        <v>9</v>
      </c>
      <c r="I62" s="1"/>
      <c r="J62" s="8" t="s">
        <v>10</v>
      </c>
      <c r="K62" s="19"/>
      <c r="L62" s="20"/>
      <c r="M62" s="21"/>
      <c r="N62" s="22">
        <f t="shared" si="2"/>
        <v>0</v>
      </c>
    </row>
    <row r="63" spans="2:14" s="17" customFormat="1" ht="11.25" customHeight="1" x14ac:dyDescent="0.15">
      <c r="B63" s="18">
        <v>51</v>
      </c>
      <c r="C63" s="2"/>
      <c r="D63" s="7" t="s">
        <v>75</v>
      </c>
      <c r="E63" s="1"/>
      <c r="F63" s="8" t="s">
        <v>8</v>
      </c>
      <c r="G63" s="1"/>
      <c r="H63" s="8" t="s">
        <v>9</v>
      </c>
      <c r="I63" s="1"/>
      <c r="J63" s="8" t="s">
        <v>10</v>
      </c>
      <c r="K63" s="19"/>
      <c r="L63" s="20"/>
      <c r="M63" s="21"/>
      <c r="N63" s="22">
        <f t="shared" si="2"/>
        <v>0</v>
      </c>
    </row>
    <row r="64" spans="2:14" s="17" customFormat="1" ht="11.25" customHeight="1" x14ac:dyDescent="0.15">
      <c r="B64" s="18">
        <v>52</v>
      </c>
      <c r="C64" s="2"/>
      <c r="D64" s="7" t="s">
        <v>75</v>
      </c>
      <c r="E64" s="1"/>
      <c r="F64" s="8" t="s">
        <v>8</v>
      </c>
      <c r="G64" s="1"/>
      <c r="H64" s="8" t="s">
        <v>9</v>
      </c>
      <c r="I64" s="1"/>
      <c r="J64" s="8" t="s">
        <v>10</v>
      </c>
      <c r="K64" s="19"/>
      <c r="L64" s="20"/>
      <c r="M64" s="21"/>
      <c r="N64" s="22">
        <f t="shared" si="2"/>
        <v>0</v>
      </c>
    </row>
    <row r="65" spans="2:14" s="17" customFormat="1" ht="11.25" customHeight="1" x14ac:dyDescent="0.15">
      <c r="B65" s="18">
        <v>53</v>
      </c>
      <c r="C65" s="2"/>
      <c r="D65" s="7" t="s">
        <v>75</v>
      </c>
      <c r="E65" s="1"/>
      <c r="F65" s="8" t="s">
        <v>8</v>
      </c>
      <c r="G65" s="1"/>
      <c r="H65" s="8" t="s">
        <v>9</v>
      </c>
      <c r="I65" s="1"/>
      <c r="J65" s="8" t="s">
        <v>10</v>
      </c>
      <c r="K65" s="19"/>
      <c r="L65" s="20"/>
      <c r="M65" s="21"/>
      <c r="N65" s="22">
        <f t="shared" si="2"/>
        <v>0</v>
      </c>
    </row>
    <row r="66" spans="2:14" s="17" customFormat="1" ht="11.25" customHeight="1" x14ac:dyDescent="0.15">
      <c r="B66" s="18">
        <v>54</v>
      </c>
      <c r="C66" s="2"/>
      <c r="D66" s="7" t="s">
        <v>75</v>
      </c>
      <c r="E66" s="1"/>
      <c r="F66" s="8" t="s">
        <v>8</v>
      </c>
      <c r="G66" s="1"/>
      <c r="H66" s="8" t="s">
        <v>9</v>
      </c>
      <c r="I66" s="1"/>
      <c r="J66" s="8" t="s">
        <v>10</v>
      </c>
      <c r="K66" s="19"/>
      <c r="L66" s="20"/>
      <c r="M66" s="21"/>
      <c r="N66" s="22">
        <f t="shared" si="2"/>
        <v>0</v>
      </c>
    </row>
    <row r="67" spans="2:14" s="17" customFormat="1" ht="11.25" customHeight="1" x14ac:dyDescent="0.15">
      <c r="B67" s="18">
        <v>55</v>
      </c>
      <c r="C67" s="2"/>
      <c r="D67" s="7" t="s">
        <v>75</v>
      </c>
      <c r="E67" s="1"/>
      <c r="F67" s="8" t="s">
        <v>8</v>
      </c>
      <c r="G67" s="1"/>
      <c r="H67" s="8" t="s">
        <v>9</v>
      </c>
      <c r="I67" s="1"/>
      <c r="J67" s="8" t="s">
        <v>10</v>
      </c>
      <c r="K67" s="19"/>
      <c r="L67" s="20"/>
      <c r="M67" s="21"/>
      <c r="N67" s="22">
        <f t="shared" si="2"/>
        <v>0</v>
      </c>
    </row>
    <row r="68" spans="2:14" s="17" customFormat="1" ht="11.25" customHeight="1" x14ac:dyDescent="0.15">
      <c r="B68" s="18">
        <v>56</v>
      </c>
      <c r="C68" s="2"/>
      <c r="D68" s="7" t="s">
        <v>75</v>
      </c>
      <c r="E68" s="1"/>
      <c r="F68" s="8" t="s">
        <v>8</v>
      </c>
      <c r="G68" s="1"/>
      <c r="H68" s="8" t="s">
        <v>9</v>
      </c>
      <c r="I68" s="1"/>
      <c r="J68" s="8" t="s">
        <v>10</v>
      </c>
      <c r="K68" s="19"/>
      <c r="L68" s="20"/>
      <c r="M68" s="21"/>
      <c r="N68" s="22">
        <f t="shared" si="2"/>
        <v>0</v>
      </c>
    </row>
    <row r="69" spans="2:14" s="17" customFormat="1" ht="11.25" customHeight="1" x14ac:dyDescent="0.15">
      <c r="B69" s="18">
        <v>57</v>
      </c>
      <c r="C69" s="2"/>
      <c r="D69" s="7" t="s">
        <v>75</v>
      </c>
      <c r="E69" s="1"/>
      <c r="F69" s="8" t="s">
        <v>8</v>
      </c>
      <c r="G69" s="1"/>
      <c r="H69" s="8" t="s">
        <v>9</v>
      </c>
      <c r="I69" s="1"/>
      <c r="J69" s="8" t="s">
        <v>10</v>
      </c>
      <c r="K69" s="19"/>
      <c r="L69" s="20"/>
      <c r="M69" s="21"/>
      <c r="N69" s="22">
        <f t="shared" si="2"/>
        <v>0</v>
      </c>
    </row>
    <row r="70" spans="2:14" s="17" customFormat="1" ht="11.25" customHeight="1" x14ac:dyDescent="0.15">
      <c r="B70" s="18">
        <v>58</v>
      </c>
      <c r="C70" s="2"/>
      <c r="D70" s="7" t="s">
        <v>75</v>
      </c>
      <c r="E70" s="1"/>
      <c r="F70" s="8" t="s">
        <v>8</v>
      </c>
      <c r="G70" s="1"/>
      <c r="H70" s="8" t="s">
        <v>9</v>
      </c>
      <c r="I70" s="1"/>
      <c r="J70" s="8" t="s">
        <v>10</v>
      </c>
      <c r="K70" s="19"/>
      <c r="L70" s="20"/>
      <c r="M70" s="21"/>
      <c r="N70" s="22">
        <f t="shared" si="2"/>
        <v>0</v>
      </c>
    </row>
    <row r="71" spans="2:14" s="17" customFormat="1" ht="11.25" customHeight="1" x14ac:dyDescent="0.15">
      <c r="B71" s="18">
        <v>59</v>
      </c>
      <c r="C71" s="2"/>
      <c r="D71" s="7" t="s">
        <v>75</v>
      </c>
      <c r="E71" s="1"/>
      <c r="F71" s="8" t="s">
        <v>8</v>
      </c>
      <c r="G71" s="1"/>
      <c r="H71" s="8" t="s">
        <v>9</v>
      </c>
      <c r="I71" s="1"/>
      <c r="J71" s="8" t="s">
        <v>10</v>
      </c>
      <c r="K71" s="19"/>
      <c r="L71" s="20"/>
      <c r="M71" s="21"/>
      <c r="N71" s="22">
        <f t="shared" si="2"/>
        <v>0</v>
      </c>
    </row>
    <row r="72" spans="2:14" s="17" customFormat="1" ht="11.25" customHeight="1" x14ac:dyDescent="0.15">
      <c r="B72" s="18">
        <v>60</v>
      </c>
      <c r="C72" s="2"/>
      <c r="D72" s="7" t="s">
        <v>75</v>
      </c>
      <c r="E72" s="1"/>
      <c r="F72" s="8" t="s">
        <v>8</v>
      </c>
      <c r="G72" s="1"/>
      <c r="H72" s="8" t="s">
        <v>9</v>
      </c>
      <c r="I72" s="1"/>
      <c r="J72" s="8" t="s">
        <v>10</v>
      </c>
      <c r="K72" s="19"/>
      <c r="L72" s="20"/>
      <c r="M72" s="21"/>
      <c r="N72" s="22">
        <f t="shared" si="2"/>
        <v>0</v>
      </c>
    </row>
    <row r="73" spans="2:14" s="17" customFormat="1" ht="11.25" customHeight="1" x14ac:dyDescent="0.15">
      <c r="B73" s="18">
        <v>61</v>
      </c>
      <c r="C73" s="2"/>
      <c r="D73" s="7" t="s">
        <v>75</v>
      </c>
      <c r="E73" s="1"/>
      <c r="F73" s="8" t="s">
        <v>8</v>
      </c>
      <c r="G73" s="1"/>
      <c r="H73" s="8" t="s">
        <v>9</v>
      </c>
      <c r="I73" s="1"/>
      <c r="J73" s="8" t="s">
        <v>10</v>
      </c>
      <c r="K73" s="19"/>
      <c r="L73" s="20"/>
      <c r="M73" s="21"/>
      <c r="N73" s="22">
        <f t="shared" si="2"/>
        <v>0</v>
      </c>
    </row>
    <row r="74" spans="2:14" s="17" customFormat="1" ht="11.25" customHeight="1" x14ac:dyDescent="0.15">
      <c r="B74" s="18">
        <v>62</v>
      </c>
      <c r="C74" s="2"/>
      <c r="D74" s="7" t="s">
        <v>75</v>
      </c>
      <c r="E74" s="1"/>
      <c r="F74" s="8" t="s">
        <v>8</v>
      </c>
      <c r="G74" s="1"/>
      <c r="H74" s="8" t="s">
        <v>9</v>
      </c>
      <c r="I74" s="1"/>
      <c r="J74" s="8" t="s">
        <v>10</v>
      </c>
      <c r="K74" s="19"/>
      <c r="L74" s="20"/>
      <c r="M74" s="21"/>
      <c r="N74" s="22">
        <f t="shared" si="2"/>
        <v>0</v>
      </c>
    </row>
    <row r="75" spans="2:14" s="17" customFormat="1" ht="11.25" customHeight="1" x14ac:dyDescent="0.15">
      <c r="B75" s="18">
        <v>63</v>
      </c>
      <c r="C75" s="2"/>
      <c r="D75" s="7" t="s">
        <v>75</v>
      </c>
      <c r="E75" s="1"/>
      <c r="F75" s="8" t="s">
        <v>8</v>
      </c>
      <c r="G75" s="1"/>
      <c r="H75" s="8" t="s">
        <v>9</v>
      </c>
      <c r="I75" s="1"/>
      <c r="J75" s="8" t="s">
        <v>10</v>
      </c>
      <c r="K75" s="19"/>
      <c r="L75" s="20"/>
      <c r="M75" s="21"/>
      <c r="N75" s="22">
        <f t="shared" si="2"/>
        <v>0</v>
      </c>
    </row>
    <row r="76" spans="2:14" s="17" customFormat="1" ht="11.25" customHeight="1" x14ac:dyDescent="0.15">
      <c r="B76" s="18">
        <v>64</v>
      </c>
      <c r="C76" s="2"/>
      <c r="D76" s="7" t="s">
        <v>75</v>
      </c>
      <c r="E76" s="1"/>
      <c r="F76" s="8" t="s">
        <v>8</v>
      </c>
      <c r="G76" s="1"/>
      <c r="H76" s="8" t="s">
        <v>9</v>
      </c>
      <c r="I76" s="1"/>
      <c r="J76" s="8" t="s">
        <v>10</v>
      </c>
      <c r="K76" s="19"/>
      <c r="L76" s="20"/>
      <c r="M76" s="21"/>
      <c r="N76" s="22">
        <f t="shared" si="2"/>
        <v>0</v>
      </c>
    </row>
    <row r="77" spans="2:14" s="17" customFormat="1" ht="11.25" customHeight="1" x14ac:dyDescent="0.15">
      <c r="B77" s="18">
        <v>65</v>
      </c>
      <c r="C77" s="2"/>
      <c r="D77" s="7" t="s">
        <v>75</v>
      </c>
      <c r="E77" s="1"/>
      <c r="F77" s="8" t="s">
        <v>8</v>
      </c>
      <c r="G77" s="1"/>
      <c r="H77" s="8" t="s">
        <v>9</v>
      </c>
      <c r="I77" s="1"/>
      <c r="J77" s="8" t="s">
        <v>10</v>
      </c>
      <c r="K77" s="19"/>
      <c r="L77" s="20"/>
      <c r="M77" s="21"/>
      <c r="N77" s="22">
        <f t="shared" si="2"/>
        <v>0</v>
      </c>
    </row>
    <row r="78" spans="2:14" s="17" customFormat="1" ht="11.25" customHeight="1" x14ac:dyDescent="0.15">
      <c r="B78" s="18">
        <v>66</v>
      </c>
      <c r="C78" s="2"/>
      <c r="D78" s="7" t="s">
        <v>75</v>
      </c>
      <c r="E78" s="1"/>
      <c r="F78" s="8" t="s">
        <v>8</v>
      </c>
      <c r="G78" s="1"/>
      <c r="H78" s="8" t="s">
        <v>9</v>
      </c>
      <c r="I78" s="1"/>
      <c r="J78" s="8" t="s">
        <v>10</v>
      </c>
      <c r="K78" s="19"/>
      <c r="L78" s="20"/>
      <c r="M78" s="21"/>
      <c r="N78" s="22">
        <f t="shared" ref="N78:N112" si="3">IF(M78="",0,MIN(M78,4500))</f>
        <v>0</v>
      </c>
    </row>
    <row r="79" spans="2:14" s="17" customFormat="1" ht="11.25" customHeight="1" x14ac:dyDescent="0.15">
      <c r="B79" s="18">
        <v>67</v>
      </c>
      <c r="C79" s="2"/>
      <c r="D79" s="7" t="s">
        <v>75</v>
      </c>
      <c r="E79" s="1"/>
      <c r="F79" s="8" t="s">
        <v>8</v>
      </c>
      <c r="G79" s="1"/>
      <c r="H79" s="8" t="s">
        <v>9</v>
      </c>
      <c r="I79" s="1"/>
      <c r="J79" s="8" t="s">
        <v>10</v>
      </c>
      <c r="K79" s="19"/>
      <c r="L79" s="20"/>
      <c r="M79" s="21"/>
      <c r="N79" s="22">
        <f t="shared" si="3"/>
        <v>0</v>
      </c>
    </row>
    <row r="80" spans="2:14" s="17" customFormat="1" ht="11.25" customHeight="1" x14ac:dyDescent="0.15">
      <c r="B80" s="18">
        <v>68</v>
      </c>
      <c r="C80" s="2"/>
      <c r="D80" s="7" t="s">
        <v>75</v>
      </c>
      <c r="E80" s="1"/>
      <c r="F80" s="8" t="s">
        <v>8</v>
      </c>
      <c r="G80" s="1"/>
      <c r="H80" s="8" t="s">
        <v>9</v>
      </c>
      <c r="I80" s="1"/>
      <c r="J80" s="8" t="s">
        <v>10</v>
      </c>
      <c r="K80" s="19"/>
      <c r="L80" s="20"/>
      <c r="M80" s="21"/>
      <c r="N80" s="22">
        <f t="shared" si="3"/>
        <v>0</v>
      </c>
    </row>
    <row r="81" spans="2:14" s="17" customFormat="1" ht="11.25" customHeight="1" x14ac:dyDescent="0.15">
      <c r="B81" s="18">
        <v>69</v>
      </c>
      <c r="C81" s="2"/>
      <c r="D81" s="7" t="s">
        <v>75</v>
      </c>
      <c r="E81" s="1"/>
      <c r="F81" s="8" t="s">
        <v>8</v>
      </c>
      <c r="G81" s="1"/>
      <c r="H81" s="8" t="s">
        <v>9</v>
      </c>
      <c r="I81" s="1"/>
      <c r="J81" s="8" t="s">
        <v>10</v>
      </c>
      <c r="K81" s="19"/>
      <c r="L81" s="20"/>
      <c r="M81" s="21"/>
      <c r="N81" s="22">
        <f t="shared" si="3"/>
        <v>0</v>
      </c>
    </row>
    <row r="82" spans="2:14" s="17" customFormat="1" ht="11.25" customHeight="1" x14ac:dyDescent="0.15">
      <c r="B82" s="18">
        <v>70</v>
      </c>
      <c r="C82" s="2"/>
      <c r="D82" s="7" t="s">
        <v>75</v>
      </c>
      <c r="E82" s="1"/>
      <c r="F82" s="8" t="s">
        <v>8</v>
      </c>
      <c r="G82" s="1"/>
      <c r="H82" s="8" t="s">
        <v>9</v>
      </c>
      <c r="I82" s="1"/>
      <c r="J82" s="8" t="s">
        <v>10</v>
      </c>
      <c r="K82" s="19"/>
      <c r="L82" s="20"/>
      <c r="M82" s="21"/>
      <c r="N82" s="22">
        <f t="shared" si="3"/>
        <v>0</v>
      </c>
    </row>
    <row r="83" spans="2:14" s="17" customFormat="1" ht="11.25" customHeight="1" x14ac:dyDescent="0.15">
      <c r="B83" s="18">
        <v>71</v>
      </c>
      <c r="C83" s="2"/>
      <c r="D83" s="7" t="s">
        <v>75</v>
      </c>
      <c r="E83" s="1"/>
      <c r="F83" s="8" t="s">
        <v>8</v>
      </c>
      <c r="G83" s="1"/>
      <c r="H83" s="8" t="s">
        <v>9</v>
      </c>
      <c r="I83" s="1"/>
      <c r="J83" s="8" t="s">
        <v>10</v>
      </c>
      <c r="K83" s="19"/>
      <c r="L83" s="20"/>
      <c r="M83" s="21"/>
      <c r="N83" s="22">
        <f t="shared" si="3"/>
        <v>0</v>
      </c>
    </row>
    <row r="84" spans="2:14" s="17" customFormat="1" ht="11.25" customHeight="1" x14ac:dyDescent="0.15">
      <c r="B84" s="18">
        <v>72</v>
      </c>
      <c r="C84" s="2"/>
      <c r="D84" s="7" t="s">
        <v>75</v>
      </c>
      <c r="E84" s="1"/>
      <c r="F84" s="8" t="s">
        <v>8</v>
      </c>
      <c r="G84" s="1"/>
      <c r="H84" s="8" t="s">
        <v>9</v>
      </c>
      <c r="I84" s="1"/>
      <c r="J84" s="8" t="s">
        <v>10</v>
      </c>
      <c r="K84" s="19"/>
      <c r="L84" s="20"/>
      <c r="M84" s="21"/>
      <c r="N84" s="22">
        <f t="shared" si="3"/>
        <v>0</v>
      </c>
    </row>
    <row r="85" spans="2:14" s="17" customFormat="1" ht="11.25" customHeight="1" x14ac:dyDescent="0.15">
      <c r="B85" s="18">
        <v>73</v>
      </c>
      <c r="C85" s="2"/>
      <c r="D85" s="7" t="s">
        <v>75</v>
      </c>
      <c r="E85" s="1"/>
      <c r="F85" s="8" t="s">
        <v>8</v>
      </c>
      <c r="G85" s="1"/>
      <c r="H85" s="8" t="s">
        <v>9</v>
      </c>
      <c r="I85" s="1"/>
      <c r="J85" s="8" t="s">
        <v>10</v>
      </c>
      <c r="K85" s="19"/>
      <c r="L85" s="20"/>
      <c r="M85" s="21"/>
      <c r="N85" s="22">
        <f t="shared" si="3"/>
        <v>0</v>
      </c>
    </row>
    <row r="86" spans="2:14" s="17" customFormat="1" ht="11.25" customHeight="1" x14ac:dyDescent="0.15">
      <c r="B86" s="18">
        <v>74</v>
      </c>
      <c r="C86" s="2"/>
      <c r="D86" s="7" t="s">
        <v>75</v>
      </c>
      <c r="E86" s="1"/>
      <c r="F86" s="8" t="s">
        <v>8</v>
      </c>
      <c r="G86" s="1"/>
      <c r="H86" s="8" t="s">
        <v>9</v>
      </c>
      <c r="I86" s="1"/>
      <c r="J86" s="8" t="s">
        <v>10</v>
      </c>
      <c r="K86" s="19"/>
      <c r="L86" s="20"/>
      <c r="M86" s="21"/>
      <c r="N86" s="22">
        <f t="shared" si="3"/>
        <v>0</v>
      </c>
    </row>
    <row r="87" spans="2:14" s="17" customFormat="1" ht="11.25" customHeight="1" x14ac:dyDescent="0.15">
      <c r="B87" s="18">
        <v>75</v>
      </c>
      <c r="C87" s="2"/>
      <c r="D87" s="7" t="s">
        <v>75</v>
      </c>
      <c r="E87" s="1"/>
      <c r="F87" s="8" t="s">
        <v>8</v>
      </c>
      <c r="G87" s="1"/>
      <c r="H87" s="8" t="s">
        <v>9</v>
      </c>
      <c r="I87" s="1"/>
      <c r="J87" s="8" t="s">
        <v>10</v>
      </c>
      <c r="K87" s="19"/>
      <c r="L87" s="20"/>
      <c r="M87" s="21"/>
      <c r="N87" s="22">
        <f t="shared" si="3"/>
        <v>0</v>
      </c>
    </row>
    <row r="88" spans="2:14" s="17" customFormat="1" ht="11.25" customHeight="1" x14ac:dyDescent="0.15">
      <c r="B88" s="18">
        <v>76</v>
      </c>
      <c r="C88" s="2"/>
      <c r="D88" s="7" t="s">
        <v>75</v>
      </c>
      <c r="E88" s="1"/>
      <c r="F88" s="8" t="s">
        <v>8</v>
      </c>
      <c r="G88" s="1"/>
      <c r="H88" s="8" t="s">
        <v>9</v>
      </c>
      <c r="I88" s="1"/>
      <c r="J88" s="8" t="s">
        <v>10</v>
      </c>
      <c r="K88" s="19"/>
      <c r="L88" s="20"/>
      <c r="M88" s="21"/>
      <c r="N88" s="22">
        <f t="shared" si="3"/>
        <v>0</v>
      </c>
    </row>
    <row r="89" spans="2:14" s="17" customFormat="1" ht="11.25" customHeight="1" x14ac:dyDescent="0.15">
      <c r="B89" s="18">
        <v>77</v>
      </c>
      <c r="C89" s="2"/>
      <c r="D89" s="7" t="s">
        <v>75</v>
      </c>
      <c r="E89" s="1"/>
      <c r="F89" s="8" t="s">
        <v>8</v>
      </c>
      <c r="G89" s="1"/>
      <c r="H89" s="8" t="s">
        <v>9</v>
      </c>
      <c r="I89" s="1"/>
      <c r="J89" s="8" t="s">
        <v>10</v>
      </c>
      <c r="K89" s="19"/>
      <c r="L89" s="20"/>
      <c r="M89" s="21"/>
      <c r="N89" s="22">
        <f t="shared" si="3"/>
        <v>0</v>
      </c>
    </row>
    <row r="90" spans="2:14" s="17" customFormat="1" ht="11.25" customHeight="1" x14ac:dyDescent="0.15">
      <c r="B90" s="18">
        <v>78</v>
      </c>
      <c r="C90" s="2"/>
      <c r="D90" s="7" t="s">
        <v>75</v>
      </c>
      <c r="E90" s="1"/>
      <c r="F90" s="8" t="s">
        <v>8</v>
      </c>
      <c r="G90" s="1"/>
      <c r="H90" s="8" t="s">
        <v>9</v>
      </c>
      <c r="I90" s="1"/>
      <c r="J90" s="8" t="s">
        <v>10</v>
      </c>
      <c r="K90" s="19"/>
      <c r="L90" s="20"/>
      <c r="M90" s="21"/>
      <c r="N90" s="22">
        <f t="shared" si="3"/>
        <v>0</v>
      </c>
    </row>
    <row r="91" spans="2:14" s="17" customFormat="1" ht="11.25" customHeight="1" x14ac:dyDescent="0.15">
      <c r="B91" s="18">
        <v>79</v>
      </c>
      <c r="C91" s="2"/>
      <c r="D91" s="7" t="s">
        <v>75</v>
      </c>
      <c r="E91" s="1"/>
      <c r="F91" s="8" t="s">
        <v>8</v>
      </c>
      <c r="G91" s="1"/>
      <c r="H91" s="8" t="s">
        <v>9</v>
      </c>
      <c r="I91" s="1"/>
      <c r="J91" s="8" t="s">
        <v>10</v>
      </c>
      <c r="K91" s="19"/>
      <c r="L91" s="20"/>
      <c r="M91" s="21"/>
      <c r="N91" s="22">
        <f t="shared" si="3"/>
        <v>0</v>
      </c>
    </row>
    <row r="92" spans="2:14" s="17" customFormat="1" ht="11.25" customHeight="1" x14ac:dyDescent="0.15">
      <c r="B92" s="18">
        <v>80</v>
      </c>
      <c r="C92" s="2"/>
      <c r="D92" s="7" t="s">
        <v>75</v>
      </c>
      <c r="E92" s="1"/>
      <c r="F92" s="8" t="s">
        <v>8</v>
      </c>
      <c r="G92" s="1"/>
      <c r="H92" s="8" t="s">
        <v>9</v>
      </c>
      <c r="I92" s="1"/>
      <c r="J92" s="8" t="s">
        <v>10</v>
      </c>
      <c r="K92" s="19"/>
      <c r="L92" s="20"/>
      <c r="M92" s="21"/>
      <c r="N92" s="22">
        <f t="shared" si="3"/>
        <v>0</v>
      </c>
    </row>
    <row r="93" spans="2:14" s="17" customFormat="1" ht="11.25" customHeight="1" x14ac:dyDescent="0.15">
      <c r="B93" s="18">
        <v>81</v>
      </c>
      <c r="C93" s="2"/>
      <c r="D93" s="7" t="s">
        <v>75</v>
      </c>
      <c r="E93" s="1"/>
      <c r="F93" s="8" t="s">
        <v>8</v>
      </c>
      <c r="G93" s="1"/>
      <c r="H93" s="8" t="s">
        <v>9</v>
      </c>
      <c r="I93" s="1"/>
      <c r="J93" s="8" t="s">
        <v>10</v>
      </c>
      <c r="K93" s="19"/>
      <c r="L93" s="20"/>
      <c r="M93" s="21"/>
      <c r="N93" s="22">
        <f t="shared" si="3"/>
        <v>0</v>
      </c>
    </row>
    <row r="94" spans="2:14" s="17" customFormat="1" ht="11.25" customHeight="1" x14ac:dyDescent="0.15">
      <c r="B94" s="18">
        <v>82</v>
      </c>
      <c r="C94" s="2"/>
      <c r="D94" s="7" t="s">
        <v>75</v>
      </c>
      <c r="E94" s="1"/>
      <c r="F94" s="8" t="s">
        <v>8</v>
      </c>
      <c r="G94" s="1"/>
      <c r="H94" s="8" t="s">
        <v>9</v>
      </c>
      <c r="I94" s="1"/>
      <c r="J94" s="8" t="s">
        <v>10</v>
      </c>
      <c r="K94" s="19"/>
      <c r="L94" s="20"/>
      <c r="M94" s="21"/>
      <c r="N94" s="22">
        <f t="shared" si="3"/>
        <v>0</v>
      </c>
    </row>
    <row r="95" spans="2:14" s="17" customFormat="1" ht="11.25" customHeight="1" x14ac:dyDescent="0.15">
      <c r="B95" s="18">
        <v>83</v>
      </c>
      <c r="C95" s="2"/>
      <c r="D95" s="7" t="s">
        <v>75</v>
      </c>
      <c r="E95" s="1"/>
      <c r="F95" s="8" t="s">
        <v>8</v>
      </c>
      <c r="G95" s="1"/>
      <c r="H95" s="8" t="s">
        <v>9</v>
      </c>
      <c r="I95" s="1"/>
      <c r="J95" s="8" t="s">
        <v>10</v>
      </c>
      <c r="K95" s="19"/>
      <c r="L95" s="20"/>
      <c r="M95" s="21"/>
      <c r="N95" s="22">
        <f t="shared" si="3"/>
        <v>0</v>
      </c>
    </row>
    <row r="96" spans="2:14" s="17" customFormat="1" ht="11.25" customHeight="1" x14ac:dyDescent="0.15">
      <c r="B96" s="18">
        <v>84</v>
      </c>
      <c r="C96" s="2"/>
      <c r="D96" s="7" t="s">
        <v>75</v>
      </c>
      <c r="E96" s="1"/>
      <c r="F96" s="8" t="s">
        <v>8</v>
      </c>
      <c r="G96" s="1"/>
      <c r="H96" s="8" t="s">
        <v>9</v>
      </c>
      <c r="I96" s="1"/>
      <c r="J96" s="8" t="s">
        <v>10</v>
      </c>
      <c r="K96" s="19"/>
      <c r="L96" s="20"/>
      <c r="M96" s="21"/>
      <c r="N96" s="22">
        <f t="shared" si="3"/>
        <v>0</v>
      </c>
    </row>
    <row r="97" spans="2:14" s="17" customFormat="1" ht="11.25" customHeight="1" x14ac:dyDescent="0.15">
      <c r="B97" s="18">
        <v>85</v>
      </c>
      <c r="C97" s="2"/>
      <c r="D97" s="7" t="s">
        <v>75</v>
      </c>
      <c r="E97" s="1"/>
      <c r="F97" s="8" t="s">
        <v>8</v>
      </c>
      <c r="G97" s="1"/>
      <c r="H97" s="8" t="s">
        <v>9</v>
      </c>
      <c r="I97" s="1"/>
      <c r="J97" s="8" t="s">
        <v>10</v>
      </c>
      <c r="K97" s="19"/>
      <c r="L97" s="20"/>
      <c r="M97" s="21"/>
      <c r="N97" s="22">
        <f t="shared" si="3"/>
        <v>0</v>
      </c>
    </row>
    <row r="98" spans="2:14" s="17" customFormat="1" ht="11.25" customHeight="1" x14ac:dyDescent="0.15">
      <c r="B98" s="18">
        <v>86</v>
      </c>
      <c r="C98" s="2"/>
      <c r="D98" s="7" t="s">
        <v>75</v>
      </c>
      <c r="E98" s="1"/>
      <c r="F98" s="8" t="s">
        <v>8</v>
      </c>
      <c r="G98" s="1"/>
      <c r="H98" s="8" t="s">
        <v>9</v>
      </c>
      <c r="I98" s="1"/>
      <c r="J98" s="8" t="s">
        <v>10</v>
      </c>
      <c r="K98" s="19"/>
      <c r="L98" s="20"/>
      <c r="M98" s="21"/>
      <c r="N98" s="22">
        <f t="shared" si="3"/>
        <v>0</v>
      </c>
    </row>
    <row r="99" spans="2:14" s="17" customFormat="1" ht="11.25" customHeight="1" x14ac:dyDescent="0.15">
      <c r="B99" s="18">
        <v>87</v>
      </c>
      <c r="C99" s="2"/>
      <c r="D99" s="7" t="s">
        <v>75</v>
      </c>
      <c r="E99" s="1"/>
      <c r="F99" s="8" t="s">
        <v>8</v>
      </c>
      <c r="G99" s="1"/>
      <c r="H99" s="8" t="s">
        <v>9</v>
      </c>
      <c r="I99" s="1"/>
      <c r="J99" s="8" t="s">
        <v>10</v>
      </c>
      <c r="K99" s="19"/>
      <c r="L99" s="20"/>
      <c r="M99" s="21"/>
      <c r="N99" s="22">
        <f t="shared" si="3"/>
        <v>0</v>
      </c>
    </row>
    <row r="100" spans="2:14" s="17" customFormat="1" ht="11.25" customHeight="1" x14ac:dyDescent="0.15">
      <c r="B100" s="18">
        <v>88</v>
      </c>
      <c r="C100" s="2"/>
      <c r="D100" s="7" t="s">
        <v>75</v>
      </c>
      <c r="E100" s="1"/>
      <c r="F100" s="8" t="s">
        <v>8</v>
      </c>
      <c r="G100" s="1"/>
      <c r="H100" s="8" t="s">
        <v>9</v>
      </c>
      <c r="I100" s="1"/>
      <c r="J100" s="8" t="s">
        <v>10</v>
      </c>
      <c r="K100" s="19"/>
      <c r="L100" s="20"/>
      <c r="M100" s="21"/>
      <c r="N100" s="22">
        <f t="shared" si="3"/>
        <v>0</v>
      </c>
    </row>
    <row r="101" spans="2:14" s="17" customFormat="1" ht="11.25" customHeight="1" x14ac:dyDescent="0.15">
      <c r="B101" s="18">
        <v>89</v>
      </c>
      <c r="C101" s="2"/>
      <c r="D101" s="7" t="s">
        <v>75</v>
      </c>
      <c r="E101" s="1"/>
      <c r="F101" s="8" t="s">
        <v>8</v>
      </c>
      <c r="G101" s="1"/>
      <c r="H101" s="8" t="s">
        <v>9</v>
      </c>
      <c r="I101" s="1"/>
      <c r="J101" s="8" t="s">
        <v>10</v>
      </c>
      <c r="K101" s="19"/>
      <c r="L101" s="20"/>
      <c r="M101" s="21"/>
      <c r="N101" s="22">
        <f t="shared" si="3"/>
        <v>0</v>
      </c>
    </row>
    <row r="102" spans="2:14" s="17" customFormat="1" ht="11.25" customHeight="1" x14ac:dyDescent="0.15">
      <c r="B102" s="18">
        <v>90</v>
      </c>
      <c r="C102" s="2"/>
      <c r="D102" s="7" t="s">
        <v>75</v>
      </c>
      <c r="E102" s="1"/>
      <c r="F102" s="8" t="s">
        <v>8</v>
      </c>
      <c r="G102" s="1"/>
      <c r="H102" s="8" t="s">
        <v>9</v>
      </c>
      <c r="I102" s="1"/>
      <c r="J102" s="8" t="s">
        <v>10</v>
      </c>
      <c r="K102" s="19"/>
      <c r="L102" s="20"/>
      <c r="M102" s="21"/>
      <c r="N102" s="22">
        <f t="shared" si="3"/>
        <v>0</v>
      </c>
    </row>
    <row r="103" spans="2:14" s="17" customFormat="1" ht="11.25" customHeight="1" x14ac:dyDescent="0.15">
      <c r="B103" s="18">
        <v>91</v>
      </c>
      <c r="C103" s="2"/>
      <c r="D103" s="7" t="s">
        <v>75</v>
      </c>
      <c r="E103" s="1"/>
      <c r="F103" s="8" t="s">
        <v>8</v>
      </c>
      <c r="G103" s="1"/>
      <c r="H103" s="8" t="s">
        <v>9</v>
      </c>
      <c r="I103" s="1"/>
      <c r="J103" s="8" t="s">
        <v>10</v>
      </c>
      <c r="K103" s="19"/>
      <c r="L103" s="20"/>
      <c r="M103" s="21"/>
      <c r="N103" s="22">
        <f t="shared" si="3"/>
        <v>0</v>
      </c>
    </row>
    <row r="104" spans="2:14" s="17" customFormat="1" ht="11.25" customHeight="1" x14ac:dyDescent="0.15">
      <c r="B104" s="18">
        <v>92</v>
      </c>
      <c r="C104" s="2"/>
      <c r="D104" s="7" t="s">
        <v>75</v>
      </c>
      <c r="E104" s="1"/>
      <c r="F104" s="8" t="s">
        <v>8</v>
      </c>
      <c r="G104" s="1"/>
      <c r="H104" s="8" t="s">
        <v>9</v>
      </c>
      <c r="I104" s="1"/>
      <c r="J104" s="8" t="s">
        <v>10</v>
      </c>
      <c r="K104" s="19"/>
      <c r="L104" s="20"/>
      <c r="M104" s="21"/>
      <c r="N104" s="22">
        <f t="shared" si="3"/>
        <v>0</v>
      </c>
    </row>
    <row r="105" spans="2:14" s="17" customFormat="1" ht="11.25" customHeight="1" x14ac:dyDescent="0.15">
      <c r="B105" s="18">
        <v>93</v>
      </c>
      <c r="C105" s="2"/>
      <c r="D105" s="7" t="s">
        <v>75</v>
      </c>
      <c r="E105" s="1"/>
      <c r="F105" s="8" t="s">
        <v>8</v>
      </c>
      <c r="G105" s="1"/>
      <c r="H105" s="8" t="s">
        <v>9</v>
      </c>
      <c r="I105" s="1"/>
      <c r="J105" s="8" t="s">
        <v>10</v>
      </c>
      <c r="K105" s="19"/>
      <c r="L105" s="20"/>
      <c r="M105" s="21"/>
      <c r="N105" s="22">
        <f t="shared" si="3"/>
        <v>0</v>
      </c>
    </row>
    <row r="106" spans="2:14" s="17" customFormat="1" ht="11.25" customHeight="1" x14ac:dyDescent="0.15">
      <c r="B106" s="18">
        <v>94</v>
      </c>
      <c r="C106" s="2"/>
      <c r="D106" s="7" t="s">
        <v>75</v>
      </c>
      <c r="E106" s="1"/>
      <c r="F106" s="8" t="s">
        <v>8</v>
      </c>
      <c r="G106" s="1"/>
      <c r="H106" s="8" t="s">
        <v>9</v>
      </c>
      <c r="I106" s="1"/>
      <c r="J106" s="8" t="s">
        <v>10</v>
      </c>
      <c r="K106" s="19"/>
      <c r="L106" s="20"/>
      <c r="M106" s="21"/>
      <c r="N106" s="22">
        <f t="shared" si="3"/>
        <v>0</v>
      </c>
    </row>
    <row r="107" spans="2:14" s="17" customFormat="1" ht="11.25" customHeight="1" x14ac:dyDescent="0.15">
      <c r="B107" s="18">
        <v>95</v>
      </c>
      <c r="C107" s="2"/>
      <c r="D107" s="7" t="s">
        <v>75</v>
      </c>
      <c r="E107" s="1"/>
      <c r="F107" s="8" t="s">
        <v>8</v>
      </c>
      <c r="G107" s="1"/>
      <c r="H107" s="8" t="s">
        <v>9</v>
      </c>
      <c r="I107" s="1"/>
      <c r="J107" s="8" t="s">
        <v>10</v>
      </c>
      <c r="K107" s="19"/>
      <c r="L107" s="20"/>
      <c r="M107" s="21"/>
      <c r="N107" s="22">
        <f t="shared" si="3"/>
        <v>0</v>
      </c>
    </row>
    <row r="108" spans="2:14" s="17" customFormat="1" ht="11.25" customHeight="1" x14ac:dyDescent="0.15">
      <c r="B108" s="18">
        <v>96</v>
      </c>
      <c r="C108" s="2"/>
      <c r="D108" s="7" t="s">
        <v>75</v>
      </c>
      <c r="E108" s="1"/>
      <c r="F108" s="8" t="s">
        <v>8</v>
      </c>
      <c r="G108" s="1"/>
      <c r="H108" s="8" t="s">
        <v>9</v>
      </c>
      <c r="I108" s="1"/>
      <c r="J108" s="8" t="s">
        <v>10</v>
      </c>
      <c r="K108" s="19"/>
      <c r="L108" s="20"/>
      <c r="M108" s="21"/>
      <c r="N108" s="22">
        <f t="shared" si="3"/>
        <v>0</v>
      </c>
    </row>
    <row r="109" spans="2:14" s="17" customFormat="1" ht="11.25" customHeight="1" x14ac:dyDescent="0.15">
      <c r="B109" s="18">
        <v>97</v>
      </c>
      <c r="C109" s="2"/>
      <c r="D109" s="7" t="s">
        <v>75</v>
      </c>
      <c r="E109" s="1"/>
      <c r="F109" s="8" t="s">
        <v>8</v>
      </c>
      <c r="G109" s="1"/>
      <c r="H109" s="8" t="s">
        <v>9</v>
      </c>
      <c r="I109" s="1"/>
      <c r="J109" s="8" t="s">
        <v>10</v>
      </c>
      <c r="K109" s="19"/>
      <c r="L109" s="20"/>
      <c r="M109" s="21"/>
      <c r="N109" s="22">
        <f t="shared" si="3"/>
        <v>0</v>
      </c>
    </row>
    <row r="110" spans="2:14" s="17" customFormat="1" ht="11.25" customHeight="1" x14ac:dyDescent="0.15">
      <c r="B110" s="18">
        <v>98</v>
      </c>
      <c r="C110" s="2"/>
      <c r="D110" s="7" t="s">
        <v>75</v>
      </c>
      <c r="E110" s="1"/>
      <c r="F110" s="8" t="s">
        <v>8</v>
      </c>
      <c r="G110" s="1"/>
      <c r="H110" s="8" t="s">
        <v>9</v>
      </c>
      <c r="I110" s="1"/>
      <c r="J110" s="8" t="s">
        <v>10</v>
      </c>
      <c r="K110" s="19"/>
      <c r="L110" s="20"/>
      <c r="M110" s="21"/>
      <c r="N110" s="22">
        <f t="shared" si="3"/>
        <v>0</v>
      </c>
    </row>
    <row r="111" spans="2:14" s="17" customFormat="1" ht="11.25" customHeight="1" x14ac:dyDescent="0.15">
      <c r="B111" s="18">
        <v>99</v>
      </c>
      <c r="C111" s="2"/>
      <c r="D111" s="7" t="s">
        <v>75</v>
      </c>
      <c r="E111" s="1"/>
      <c r="F111" s="8" t="s">
        <v>8</v>
      </c>
      <c r="G111" s="1"/>
      <c r="H111" s="8" t="s">
        <v>9</v>
      </c>
      <c r="I111" s="1"/>
      <c r="J111" s="8" t="s">
        <v>10</v>
      </c>
      <c r="K111" s="19"/>
      <c r="L111" s="20"/>
      <c r="M111" s="21"/>
      <c r="N111" s="22">
        <f t="shared" si="3"/>
        <v>0</v>
      </c>
    </row>
    <row r="112" spans="2:14" s="17" customFormat="1" ht="11.25" customHeight="1" thickBot="1" x14ac:dyDescent="0.2">
      <c r="B112" s="18">
        <v>100</v>
      </c>
      <c r="C112" s="2"/>
      <c r="D112" s="7" t="s">
        <v>75</v>
      </c>
      <c r="E112" s="1"/>
      <c r="F112" s="8" t="s">
        <v>8</v>
      </c>
      <c r="G112" s="1"/>
      <c r="H112" s="8" t="s">
        <v>9</v>
      </c>
      <c r="I112" s="1"/>
      <c r="J112" s="8" t="s">
        <v>10</v>
      </c>
      <c r="K112" s="19"/>
      <c r="L112" s="20"/>
      <c r="M112" s="21"/>
      <c r="N112" s="22">
        <f t="shared" si="3"/>
        <v>0</v>
      </c>
    </row>
    <row r="113" spans="2:14" s="17" customFormat="1" ht="11.25" customHeight="1" thickTop="1" thickBot="1" x14ac:dyDescent="0.2">
      <c r="B113" s="23" t="s">
        <v>0</v>
      </c>
      <c r="C113" s="179"/>
      <c r="D113" s="180"/>
      <c r="E113" s="180"/>
      <c r="F113" s="180"/>
      <c r="G113" s="180"/>
      <c r="H113" s="180"/>
      <c r="I113" s="180"/>
      <c r="J113" s="180"/>
      <c r="K113" s="181"/>
      <c r="L113" s="24">
        <f>SUM(L13:L112)</f>
        <v>25000</v>
      </c>
      <c r="M113" s="25">
        <f>SUM(M13:M112)</f>
        <v>15500</v>
      </c>
      <c r="N113" s="26">
        <f>SUM(N13:N112)</f>
        <v>15500</v>
      </c>
    </row>
  </sheetData>
  <sheetProtection algorithmName="SHA-512" hashValue="713nn6+W9KDgQsgdPrMykPlIMJhMnhC2dIFxYFbnydiYc3ooUrj6UY6Jl3dIhnl3DgHim7vMCsJedayaYyRp9w==" saltValue="SC3p5T4iyoJ/OkwyUUDrNQ==" spinCount="100000" sheet="1" objects="1" scenarios="1" selectLockedCells="1"/>
  <mergeCells count="8">
    <mergeCell ref="C4:J8"/>
    <mergeCell ref="C9:J10"/>
    <mergeCell ref="C113:K113"/>
    <mergeCell ref="L11:L12"/>
    <mergeCell ref="B11:B12"/>
    <mergeCell ref="K11:K12"/>
    <mergeCell ref="D11:J12"/>
    <mergeCell ref="C11:C12"/>
  </mergeCells>
  <phoneticPr fontId="1"/>
  <dataValidations count="3">
    <dataValidation type="list" allowBlank="1" showInputMessage="1" showErrorMessage="1" sqref="D13:D112" xr:uid="{00000000-0002-0000-0100-000000000000}">
      <formula1>"平成,令和"</formula1>
    </dataValidation>
    <dataValidation imeMode="halfAlpha" allowBlank="1" showInputMessage="1" showErrorMessage="1" sqref="E13:E112 G13:G112 I13:I112" xr:uid="{00000000-0002-0000-0100-000001000000}"/>
    <dataValidation type="list" allowBlank="1" showInputMessage="1" showErrorMessage="1" sqref="C13:C112" xr:uid="{00000000-0002-0000-0100-000002000000}">
      <formula1>"満3歳,3歳,4歳,5歳"</formula1>
    </dataValidation>
  </dataValidations>
  <pageMargins left="0.59055118110236227" right="0.19685039370078741" top="0.15748031496062992" bottom="0.15748031496062992" header="0.31496062992125984" footer="0.31496062992125984"/>
  <pageSetup paperSize="9" scale="120" fitToHeight="0" orientation="portrait" blackAndWhite="1" horizontalDpi="300" verticalDpi="300" r:id="rId1"/>
  <rowBreaks count="1" manualBreakCount="1">
    <brk id="62" min="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6"/>
  <sheetViews>
    <sheetView view="pageBreakPreview" zoomScaleNormal="100" zoomScaleSheetLayoutView="100" workbookViewId="0">
      <selection activeCell="E7" sqref="E7"/>
    </sheetView>
  </sheetViews>
  <sheetFormatPr defaultRowHeight="13.5" x14ac:dyDescent="0.15"/>
  <cols>
    <col min="1" max="1" width="1.25" customWidth="1"/>
    <col min="2" max="2" width="3.625" customWidth="1"/>
    <col min="3" max="3" width="6.625" customWidth="1"/>
    <col min="4" max="4" width="4.625" customWidth="1"/>
    <col min="5" max="10" width="2.625" customWidth="1"/>
    <col min="11" max="11" width="18.625" customWidth="1"/>
    <col min="12" max="12" width="10.625" customWidth="1"/>
    <col min="13" max="13" width="2.625" customWidth="1"/>
    <col min="14" max="14" width="58.625" customWidth="1"/>
    <col min="15" max="15" width="2.625" customWidth="1"/>
    <col min="16" max="16" width="8.625" customWidth="1"/>
    <col min="17" max="17" width="2.625" customWidth="1"/>
    <col min="18" max="18" width="8.625" customWidth="1"/>
    <col min="19" max="19" width="2.625" customWidth="1"/>
    <col min="20" max="20" width="8.625" customWidth="1"/>
    <col min="21" max="21" width="2.625" customWidth="1"/>
    <col min="22" max="22" width="8.625" customWidth="1"/>
    <col min="23" max="23" width="2.625" customWidth="1"/>
    <col min="24" max="24" width="8.625" customWidth="1"/>
    <col min="25" max="25" width="2.625" customWidth="1"/>
    <col min="26" max="30" width="1.25" customWidth="1"/>
    <col min="31" max="34" width="2.5" customWidth="1"/>
    <col min="35" max="89" width="1.125" customWidth="1"/>
  </cols>
  <sheetData>
    <row r="1" spans="1:30" ht="21" customHeight="1" x14ac:dyDescent="0.15">
      <c r="A1" s="43"/>
      <c r="B1" s="194" t="s">
        <v>50</v>
      </c>
      <c r="C1" s="194"/>
      <c r="D1" s="194"/>
      <c r="E1" s="194"/>
      <c r="F1" s="194"/>
      <c r="G1" s="194"/>
      <c r="H1" s="194"/>
      <c r="I1" s="194"/>
      <c r="J1" s="194"/>
      <c r="K1" s="194"/>
      <c r="L1" s="194"/>
      <c r="M1" s="194"/>
      <c r="N1" s="194"/>
      <c r="O1" s="44"/>
      <c r="P1" s="44"/>
      <c r="Q1" s="44"/>
      <c r="R1" s="44"/>
      <c r="S1" s="44"/>
      <c r="T1" s="44"/>
      <c r="U1" s="44"/>
      <c r="V1" s="44"/>
      <c r="W1" s="44"/>
      <c r="X1" s="44"/>
      <c r="Y1" s="44"/>
      <c r="Z1" s="44"/>
      <c r="AA1" s="44"/>
      <c r="AB1" s="44"/>
      <c r="AC1" s="44"/>
      <c r="AD1" s="44"/>
    </row>
    <row r="2" spans="1:30" ht="15" customHeight="1" x14ac:dyDescent="0.15">
      <c r="A2" s="43"/>
      <c r="B2" s="45"/>
      <c r="C2" s="45"/>
      <c r="D2" s="45"/>
      <c r="E2" s="45"/>
      <c r="F2" s="45"/>
      <c r="G2" s="45"/>
      <c r="H2" s="45"/>
      <c r="I2" s="45"/>
      <c r="J2" s="45"/>
      <c r="K2" s="45"/>
      <c r="L2" s="45"/>
      <c r="M2" s="45"/>
      <c r="N2" s="46" t="str">
        <f>CONCATENATE(請求書!R8,請求書!T8,請求書!Z8,請求書!AF8,請求書!AL8,請求書!AR8,請求書!AX8)</f>
        <v>【令和2年4月分】</v>
      </c>
      <c r="O2" s="44"/>
      <c r="P2" s="44"/>
      <c r="Q2" s="44"/>
      <c r="R2" s="44"/>
      <c r="S2" s="44"/>
      <c r="T2" s="44"/>
      <c r="U2" s="44"/>
      <c r="V2" s="44"/>
      <c r="W2" s="44"/>
      <c r="X2" s="44"/>
      <c r="Y2" s="44"/>
      <c r="Z2" s="44"/>
      <c r="AA2" s="44"/>
      <c r="AB2" s="44"/>
      <c r="AC2" s="44"/>
      <c r="AD2" s="44"/>
    </row>
    <row r="3" spans="1:30" s="47" customFormat="1" ht="15" customHeight="1" thickBot="1" x14ac:dyDescent="0.2">
      <c r="B3" s="48" t="s">
        <v>33</v>
      </c>
      <c r="Y3" s="43"/>
    </row>
    <row r="4" spans="1:30" s="54" customFormat="1" ht="27" customHeight="1" thickBot="1" x14ac:dyDescent="0.2">
      <c r="A4" s="49"/>
      <c r="B4" s="50" t="s">
        <v>34</v>
      </c>
      <c r="C4" s="51" t="s">
        <v>35</v>
      </c>
      <c r="D4" s="195" t="s">
        <v>36</v>
      </c>
      <c r="E4" s="196"/>
      <c r="F4" s="196"/>
      <c r="G4" s="196"/>
      <c r="H4" s="196"/>
      <c r="I4" s="196"/>
      <c r="J4" s="197"/>
      <c r="K4" s="51" t="s">
        <v>37</v>
      </c>
      <c r="L4" s="198" t="s">
        <v>38</v>
      </c>
      <c r="M4" s="199"/>
      <c r="N4" s="52" t="s">
        <v>39</v>
      </c>
      <c r="O4" s="53"/>
      <c r="P4" s="53"/>
      <c r="Q4" s="53"/>
      <c r="R4" s="53"/>
      <c r="S4" s="53"/>
      <c r="T4" s="53"/>
      <c r="U4" s="53"/>
      <c r="V4" s="53"/>
      <c r="W4" s="53"/>
      <c r="X4" s="53"/>
      <c r="Y4" s="53"/>
      <c r="Z4" s="53"/>
    </row>
    <row r="5" spans="1:30" s="66" customFormat="1" ht="39" customHeight="1" x14ac:dyDescent="0.15">
      <c r="A5" s="55"/>
      <c r="B5" s="56">
        <v>1</v>
      </c>
      <c r="C5" s="57" t="s">
        <v>59</v>
      </c>
      <c r="D5" s="58" t="s">
        <v>75</v>
      </c>
      <c r="E5" s="59">
        <v>4</v>
      </c>
      <c r="F5" s="60" t="s">
        <v>8</v>
      </c>
      <c r="G5" s="59">
        <v>6</v>
      </c>
      <c r="H5" s="60" t="s">
        <v>9</v>
      </c>
      <c r="I5" s="59">
        <v>1</v>
      </c>
      <c r="J5" s="60" t="s">
        <v>10</v>
      </c>
      <c r="K5" s="61" t="s">
        <v>66</v>
      </c>
      <c r="L5" s="62"/>
      <c r="M5" s="63" t="s">
        <v>32</v>
      </c>
      <c r="N5" s="64"/>
      <c r="O5" s="65"/>
      <c r="P5" s="65"/>
      <c r="Q5" s="65"/>
      <c r="R5" s="65"/>
      <c r="S5" s="65"/>
      <c r="T5" s="65"/>
      <c r="U5" s="65"/>
    </row>
    <row r="6" spans="1:30" s="54" customFormat="1" ht="39" customHeight="1" x14ac:dyDescent="0.15">
      <c r="A6" s="49"/>
      <c r="B6" s="67">
        <v>2</v>
      </c>
      <c r="C6" s="68"/>
      <c r="D6" s="58" t="s">
        <v>75</v>
      </c>
      <c r="E6" s="69"/>
      <c r="F6" s="70" t="s">
        <v>8</v>
      </c>
      <c r="G6" s="69"/>
      <c r="H6" s="70" t="s">
        <v>9</v>
      </c>
      <c r="I6" s="69"/>
      <c r="J6" s="70" t="s">
        <v>10</v>
      </c>
      <c r="K6" s="71"/>
      <c r="L6" s="72"/>
      <c r="M6" s="73" t="s">
        <v>32</v>
      </c>
      <c r="N6" s="74"/>
      <c r="O6" s="53"/>
      <c r="P6" s="53"/>
      <c r="Q6" s="53"/>
      <c r="R6" s="53"/>
      <c r="S6" s="53"/>
      <c r="T6" s="53"/>
      <c r="U6" s="53"/>
      <c r="V6" s="53"/>
      <c r="W6" s="53"/>
      <c r="X6" s="53"/>
      <c r="Y6" s="53"/>
      <c r="Z6" s="53"/>
    </row>
    <row r="7" spans="1:30" s="54" customFormat="1" ht="39" customHeight="1" x14ac:dyDescent="0.15">
      <c r="A7" s="49"/>
      <c r="B7" s="67">
        <v>3</v>
      </c>
      <c r="C7" s="68"/>
      <c r="D7" s="58" t="s">
        <v>75</v>
      </c>
      <c r="E7" s="69"/>
      <c r="F7" s="70" t="s">
        <v>8</v>
      </c>
      <c r="G7" s="69"/>
      <c r="H7" s="70" t="s">
        <v>9</v>
      </c>
      <c r="I7" s="69"/>
      <c r="J7" s="70" t="s">
        <v>10</v>
      </c>
      <c r="K7" s="71"/>
      <c r="L7" s="72"/>
      <c r="M7" s="73" t="s">
        <v>32</v>
      </c>
      <c r="N7" s="74"/>
      <c r="O7" s="53"/>
      <c r="P7" s="53"/>
      <c r="Q7" s="53"/>
      <c r="R7" s="53"/>
      <c r="S7" s="53"/>
      <c r="T7" s="53"/>
      <c r="U7" s="53"/>
      <c r="V7" s="53"/>
      <c r="W7" s="53"/>
      <c r="X7" s="53"/>
      <c r="Y7" s="53"/>
      <c r="Z7" s="53"/>
    </row>
    <row r="8" spans="1:30" ht="39" customHeight="1" x14ac:dyDescent="0.15">
      <c r="A8" s="43"/>
      <c r="B8" s="67">
        <v>4</v>
      </c>
      <c r="C8" s="68"/>
      <c r="D8" s="58" t="s">
        <v>75</v>
      </c>
      <c r="E8" s="69"/>
      <c r="F8" s="70" t="s">
        <v>8</v>
      </c>
      <c r="G8" s="69"/>
      <c r="H8" s="70" t="s">
        <v>9</v>
      </c>
      <c r="I8" s="69"/>
      <c r="J8" s="70" t="s">
        <v>10</v>
      </c>
      <c r="K8" s="71"/>
      <c r="L8" s="72"/>
      <c r="M8" s="73" t="s">
        <v>32</v>
      </c>
      <c r="N8" s="74"/>
      <c r="O8" s="43"/>
      <c r="P8" s="43"/>
      <c r="Q8" s="43"/>
      <c r="R8" s="43"/>
      <c r="S8" s="43"/>
      <c r="T8" s="43"/>
      <c r="U8" s="43"/>
      <c r="V8" s="43"/>
      <c r="W8" s="43"/>
      <c r="X8" s="43"/>
      <c r="Y8" s="43"/>
      <c r="Z8" s="43"/>
      <c r="AA8" s="43"/>
      <c r="AB8" s="43"/>
      <c r="AC8" s="43"/>
      <c r="AD8" s="43"/>
    </row>
    <row r="9" spans="1:30" ht="39" customHeight="1" x14ac:dyDescent="0.15">
      <c r="A9" s="43"/>
      <c r="B9" s="67">
        <v>5</v>
      </c>
      <c r="C9" s="68"/>
      <c r="D9" s="58" t="s">
        <v>75</v>
      </c>
      <c r="E9" s="69"/>
      <c r="F9" s="70" t="s">
        <v>8</v>
      </c>
      <c r="G9" s="69"/>
      <c r="H9" s="70" t="s">
        <v>9</v>
      </c>
      <c r="I9" s="69"/>
      <c r="J9" s="70" t="s">
        <v>10</v>
      </c>
      <c r="K9" s="71"/>
      <c r="L9" s="72"/>
      <c r="M9" s="73" t="s">
        <v>32</v>
      </c>
      <c r="N9" s="74"/>
      <c r="O9" s="43"/>
      <c r="P9" s="43"/>
      <c r="Q9" s="43"/>
      <c r="R9" s="43"/>
      <c r="S9" s="43"/>
      <c r="T9" s="43"/>
      <c r="U9" s="43"/>
      <c r="V9" s="43"/>
      <c r="W9" s="43"/>
      <c r="X9" s="43"/>
      <c r="Y9" s="43"/>
      <c r="Z9" s="43"/>
      <c r="AA9" s="43"/>
      <c r="AB9" s="43"/>
      <c r="AC9" s="43"/>
      <c r="AD9" s="43"/>
    </row>
    <row r="10" spans="1:30" ht="39" customHeight="1" x14ac:dyDescent="0.15">
      <c r="A10" s="43"/>
      <c r="B10" s="67">
        <v>6</v>
      </c>
      <c r="C10" s="68"/>
      <c r="D10" s="58" t="s">
        <v>75</v>
      </c>
      <c r="E10" s="69"/>
      <c r="F10" s="70" t="s">
        <v>8</v>
      </c>
      <c r="G10" s="69"/>
      <c r="H10" s="70" t="s">
        <v>9</v>
      </c>
      <c r="I10" s="69"/>
      <c r="J10" s="70" t="s">
        <v>10</v>
      </c>
      <c r="K10" s="71"/>
      <c r="L10" s="72"/>
      <c r="M10" s="73" t="s">
        <v>32</v>
      </c>
      <c r="N10" s="74"/>
      <c r="O10" s="43"/>
      <c r="P10" s="43"/>
      <c r="Q10" s="43"/>
      <c r="R10" s="43"/>
      <c r="S10" s="43"/>
      <c r="T10" s="43"/>
      <c r="U10" s="43"/>
      <c r="V10" s="43"/>
      <c r="W10" s="43"/>
      <c r="X10" s="43"/>
      <c r="Y10" s="43"/>
      <c r="Z10" s="43"/>
      <c r="AA10" s="43"/>
      <c r="AB10" s="43"/>
      <c r="AC10" s="43"/>
      <c r="AD10" s="43"/>
    </row>
    <row r="11" spans="1:30" ht="39" customHeight="1" x14ac:dyDescent="0.15">
      <c r="A11" s="43"/>
      <c r="B11" s="67">
        <v>7</v>
      </c>
      <c r="C11" s="68"/>
      <c r="D11" s="58" t="s">
        <v>75</v>
      </c>
      <c r="E11" s="69"/>
      <c r="F11" s="70" t="s">
        <v>8</v>
      </c>
      <c r="G11" s="69"/>
      <c r="H11" s="70" t="s">
        <v>9</v>
      </c>
      <c r="I11" s="69"/>
      <c r="J11" s="70" t="s">
        <v>10</v>
      </c>
      <c r="K11" s="71"/>
      <c r="L11" s="72"/>
      <c r="M11" s="73" t="s">
        <v>32</v>
      </c>
      <c r="N11" s="74"/>
      <c r="O11" s="43"/>
      <c r="P11" s="43"/>
      <c r="Q11" s="43"/>
      <c r="R11" s="43"/>
      <c r="S11" s="43"/>
      <c r="T11" s="43"/>
      <c r="U11" s="43"/>
      <c r="V11" s="43"/>
      <c r="W11" s="43"/>
      <c r="X11" s="43"/>
      <c r="Y11" s="43"/>
      <c r="Z11" s="43"/>
      <c r="AA11" s="43"/>
      <c r="AB11" s="43"/>
      <c r="AC11" s="43"/>
      <c r="AD11" s="43"/>
    </row>
    <row r="12" spans="1:30" ht="39" customHeight="1" x14ac:dyDescent="0.15">
      <c r="A12" s="43"/>
      <c r="B12" s="67">
        <v>8</v>
      </c>
      <c r="C12" s="68"/>
      <c r="D12" s="58" t="s">
        <v>75</v>
      </c>
      <c r="E12" s="69"/>
      <c r="F12" s="70" t="s">
        <v>8</v>
      </c>
      <c r="G12" s="69"/>
      <c r="H12" s="70" t="s">
        <v>9</v>
      </c>
      <c r="I12" s="69"/>
      <c r="J12" s="70" t="s">
        <v>10</v>
      </c>
      <c r="K12" s="71"/>
      <c r="L12" s="72"/>
      <c r="M12" s="73" t="s">
        <v>32</v>
      </c>
      <c r="N12" s="74"/>
      <c r="O12" s="43"/>
      <c r="P12" s="43"/>
      <c r="Q12" s="43"/>
      <c r="R12" s="43"/>
      <c r="S12" s="43"/>
      <c r="T12" s="43"/>
      <c r="U12" s="43"/>
      <c r="V12" s="43"/>
      <c r="W12" s="43"/>
      <c r="X12" s="43"/>
      <c r="Y12" s="43"/>
      <c r="Z12" s="43"/>
      <c r="AA12" s="43"/>
      <c r="AB12" s="43"/>
      <c r="AC12" s="43"/>
      <c r="AD12" s="43"/>
    </row>
    <row r="13" spans="1:30" ht="39" customHeight="1" x14ac:dyDescent="0.15">
      <c r="A13" s="43"/>
      <c r="B13" s="67">
        <v>9</v>
      </c>
      <c r="C13" s="68"/>
      <c r="D13" s="58" t="s">
        <v>75</v>
      </c>
      <c r="E13" s="69"/>
      <c r="F13" s="70" t="s">
        <v>8</v>
      </c>
      <c r="G13" s="69"/>
      <c r="H13" s="70" t="s">
        <v>9</v>
      </c>
      <c r="I13" s="69"/>
      <c r="J13" s="70" t="s">
        <v>10</v>
      </c>
      <c r="K13" s="71"/>
      <c r="L13" s="72"/>
      <c r="M13" s="73" t="s">
        <v>32</v>
      </c>
      <c r="N13" s="74"/>
      <c r="O13" s="43"/>
      <c r="P13" s="43"/>
      <c r="Q13" s="43"/>
      <c r="R13" s="43"/>
      <c r="S13" s="43"/>
      <c r="T13" s="43"/>
      <c r="U13" s="43"/>
      <c r="V13" s="43"/>
      <c r="W13" s="43"/>
      <c r="X13" s="43"/>
      <c r="Y13" s="43"/>
      <c r="Z13" s="43"/>
      <c r="AA13" s="43"/>
      <c r="AB13" s="43"/>
      <c r="AC13" s="43"/>
      <c r="AD13" s="43"/>
    </row>
    <row r="14" spans="1:30" ht="39" customHeight="1" x14ac:dyDescent="0.15">
      <c r="A14" s="43"/>
      <c r="B14" s="67">
        <v>10</v>
      </c>
      <c r="C14" s="68"/>
      <c r="D14" s="58" t="s">
        <v>75</v>
      </c>
      <c r="E14" s="69"/>
      <c r="F14" s="70" t="s">
        <v>8</v>
      </c>
      <c r="G14" s="69"/>
      <c r="H14" s="70" t="s">
        <v>9</v>
      </c>
      <c r="I14" s="69"/>
      <c r="J14" s="70" t="s">
        <v>10</v>
      </c>
      <c r="K14" s="71"/>
      <c r="L14" s="72"/>
      <c r="M14" s="73" t="s">
        <v>32</v>
      </c>
      <c r="N14" s="74"/>
      <c r="O14" s="43"/>
      <c r="P14" s="43"/>
      <c r="Q14" s="43"/>
      <c r="R14" s="43"/>
      <c r="S14" s="43"/>
      <c r="T14" s="43"/>
      <c r="U14" s="43"/>
      <c r="V14" s="43"/>
      <c r="W14" s="43"/>
      <c r="X14" s="43"/>
      <c r="Y14" s="43"/>
      <c r="Z14" s="43"/>
      <c r="AA14" s="43"/>
      <c r="AB14" s="43"/>
      <c r="AC14" s="43"/>
      <c r="AD14" s="43"/>
    </row>
    <row r="15" spans="1:30" ht="14.25" hidden="1" x14ac:dyDescent="0.15">
      <c r="A15" s="43"/>
      <c r="B15" s="43"/>
      <c r="C15" s="43"/>
      <c r="D15" s="43"/>
      <c r="E15" s="43"/>
      <c r="F15" s="43"/>
      <c r="G15" s="43"/>
      <c r="H15" s="43"/>
      <c r="I15" s="43"/>
      <c r="J15" s="43"/>
      <c r="K15" s="43"/>
      <c r="L15" s="75">
        <f>SUM(L5:L14)</f>
        <v>0</v>
      </c>
      <c r="M15" s="43"/>
      <c r="N15" s="43"/>
      <c r="O15" s="43"/>
      <c r="P15" s="43"/>
      <c r="Q15" s="43"/>
      <c r="R15" s="43"/>
      <c r="S15" s="43"/>
      <c r="T15" s="43"/>
      <c r="U15" s="43"/>
      <c r="V15" s="43"/>
      <c r="W15" s="43"/>
      <c r="X15" s="43"/>
      <c r="Y15" s="43"/>
      <c r="Z15" s="43"/>
      <c r="AA15" s="43"/>
      <c r="AB15" s="43"/>
      <c r="AC15" s="43"/>
      <c r="AD15" s="43"/>
    </row>
    <row r="16" spans="1:30" ht="14.25" x14ac:dyDescent="0.1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sheetData>
  <sheetProtection algorithmName="SHA-512" hashValue="+tWM5lyW1UYffakw+9/aDCAGlKGcsLnrYTmsrW4Ghs8cFeeyDWYNKzithsXu3eVil4S0Zp4ppuTErsPBt8/f+g==" saltValue="ung/UiQUyth7ZVFFCjV1rw==" spinCount="100000" sheet="1" objects="1" scenarios="1" selectLockedCells="1"/>
  <mergeCells count="3">
    <mergeCell ref="B1:N1"/>
    <mergeCell ref="D4:J4"/>
    <mergeCell ref="L4:M4"/>
  </mergeCells>
  <phoneticPr fontId="12"/>
  <dataValidations count="4">
    <dataValidation type="list" allowBlank="1" showInputMessage="1" showErrorMessage="1" sqref="C5:C14" xr:uid="{00000000-0002-0000-0200-000000000000}">
      <formula1>"満3歳,3歳,4歳,5歳"</formula1>
    </dataValidation>
    <dataValidation imeMode="halfAlpha" allowBlank="1" showInputMessage="1" showErrorMessage="1" sqref="E5:E14 G5:G14 I5:I14 L5:L14 B5:B14" xr:uid="{00000000-0002-0000-0200-000001000000}"/>
    <dataValidation imeMode="hiragana" allowBlank="1" showInputMessage="1" showErrorMessage="1" sqref="K5:K14" xr:uid="{00000000-0002-0000-0200-000002000000}"/>
    <dataValidation type="list" allowBlank="1" showInputMessage="1" showErrorMessage="1" sqref="D5:D14" xr:uid="{00000000-0002-0000-0200-000003000000}">
      <formula1>"平成,令和"</formula1>
    </dataValidation>
  </dataValidations>
  <pageMargins left="0.31496062992125984" right="0.31496062992125984" top="0.74803149606299213" bottom="0.55118110236220474" header="0.31496062992125984" footer="0.31496062992125984"/>
  <pageSetup paperSize="9" scale="115" firstPageNumber="5" orientation="landscape" blackAndWhite="1"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請求書</vt:lpstr>
      <vt:lpstr>補足給付費請求金額内訳書</vt:lpstr>
      <vt:lpstr>精算用</vt:lpstr>
      <vt:lpstr>精算用!Print_Area</vt:lpstr>
      <vt:lpstr>請求書!Print_Area</vt:lpstr>
      <vt:lpstr>補足給付費請求金額内訳書!Print_Area</vt:lpstr>
      <vt:lpstr>精算用!Print_Titles</vt:lpstr>
      <vt:lpstr>補足給付費請求金額内訳書!Print_Titles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2019-05-29T02:10:09Z</dcterms:created>
  <dcterms:modified xsi:type="dcterms:W3CDTF">2026-03-30T10:35:40Z</dcterms:modified>
</cp:coreProperties>
</file>