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ドキュメント\yao8712\Desktop\多量\"/>
    </mc:Choice>
  </mc:AlternateContent>
  <bookViews>
    <workbookView xWindow="120" yWindow="45" windowWidth="14955" windowHeight="7995" firstSheet="3" activeTab="4"/>
  </bookViews>
  <sheets>
    <sheet name="記入要領" sheetId="15" r:id="rId1"/>
    <sheet name="コード表" sheetId="13" r:id="rId2"/>
    <sheet name="集計用シート（前年度実績）" sheetId="9" r:id="rId3"/>
    <sheet name="集計用シート（今年度目標）" sheetId="10" r:id="rId4"/>
    <sheet name="第１面" sheetId="8" r:id="rId5"/>
    <sheet name="第２面" sheetId="2" r:id="rId6"/>
    <sheet name="第３面" sheetId="5" r:id="rId7"/>
    <sheet name="第４面" sheetId="6" r:id="rId8"/>
    <sheet name="第５面" sheetId="7" r:id="rId9"/>
    <sheet name="第６面" sheetId="14" r:id="rId10"/>
  </sheets>
  <definedNames>
    <definedName name="_xlnm.Print_Area" localSheetId="1">コード表!$A$1:$G$71</definedName>
    <definedName name="_xlnm.Print_Area" localSheetId="0">記入要領!$B$1:$C$60</definedName>
    <definedName name="_xlnm.Print_Area" localSheetId="3">'集計用シート（今年度目標）'!$A$1:$V$34</definedName>
    <definedName name="_xlnm.Print_Area" localSheetId="2">'集計用シート（前年度実績）'!$A$1:$V$34</definedName>
    <definedName name="_xlnm.Print_Area" localSheetId="5">第２面!$A$1:$AE$14</definedName>
    <definedName name="_xlnm.Print_Area" localSheetId="6">第３面!$A$1:$AE$20</definedName>
    <definedName name="_xlnm.Print_Area" localSheetId="7">第４面!$A$1:$AF$18</definedName>
    <definedName name="_xlnm.Print_Area" localSheetId="8">第５面!$A$1:$AF$13</definedName>
    <definedName name="_xlnm.Print_Area" localSheetId="9">第６面!$B$1:$D$16</definedName>
  </definedNames>
  <calcPr calcId="162913"/>
</workbook>
</file>

<file path=xl/calcChain.xml><?xml version="1.0" encoding="utf-8"?>
<calcChain xmlns="http://schemas.openxmlformats.org/spreadsheetml/2006/main">
  <c r="AQ7" i="7" l="1"/>
  <c r="AO7" i="7"/>
  <c r="AM7" i="7"/>
  <c r="AK7" i="7"/>
  <c r="AI7" i="7"/>
  <c r="AG7" i="7"/>
  <c r="AQ6" i="7"/>
  <c r="AO6" i="7"/>
  <c r="AM6" i="7"/>
  <c r="AK6" i="7"/>
  <c r="AI6" i="7"/>
  <c r="AG6" i="7"/>
  <c r="AQ5" i="7"/>
  <c r="AO5" i="7"/>
  <c r="AM5" i="7"/>
  <c r="AK5" i="7"/>
  <c r="AI5" i="7"/>
  <c r="AG5" i="7"/>
  <c r="AQ4" i="7"/>
  <c r="AO4" i="7"/>
  <c r="AM4" i="7"/>
  <c r="AK4" i="7"/>
  <c r="AI4" i="7"/>
  <c r="AG4" i="7"/>
  <c r="AQ17" i="6"/>
  <c r="AO17" i="6"/>
  <c r="AM17" i="6"/>
  <c r="AK17" i="6"/>
  <c r="AI17" i="6"/>
  <c r="AG17" i="6"/>
  <c r="AQ16" i="6"/>
  <c r="AO16" i="6"/>
  <c r="AM16" i="6"/>
  <c r="AK16" i="6"/>
  <c r="AI16" i="6"/>
  <c r="AG16" i="6"/>
  <c r="AQ15" i="6"/>
  <c r="AO15" i="6"/>
  <c r="AM15" i="6"/>
  <c r="AK15" i="6"/>
  <c r="AI15" i="6"/>
  <c r="AG15" i="6"/>
  <c r="AQ14" i="6"/>
  <c r="AO14" i="6"/>
  <c r="AM14" i="6"/>
  <c r="AK14" i="6"/>
  <c r="AI14" i="6"/>
  <c r="AG14" i="6"/>
  <c r="AM8" i="6"/>
  <c r="AM4" i="6"/>
  <c r="AP18" i="5"/>
  <c r="AN18" i="5"/>
  <c r="AL18" i="5"/>
  <c r="AJ18" i="5"/>
  <c r="AH18" i="5"/>
  <c r="AF18" i="5"/>
  <c r="AP13" i="5"/>
  <c r="AN13" i="5"/>
  <c r="AL13" i="5"/>
  <c r="AJ13" i="5"/>
  <c r="AH13" i="5"/>
  <c r="AF13" i="5"/>
  <c r="AN8" i="5"/>
  <c r="AF8" i="5"/>
  <c r="AN4" i="5"/>
  <c r="AF4" i="5"/>
  <c r="AO11" i="6"/>
  <c r="AO2" i="6"/>
  <c r="AG11" i="6"/>
  <c r="AG2" i="6"/>
  <c r="AL17" i="5"/>
  <c r="AH12" i="5"/>
  <c r="AF7" i="5"/>
  <c r="AN11" i="5"/>
  <c r="AN2" i="5"/>
  <c r="AF11" i="5"/>
  <c r="AF2" i="5"/>
  <c r="AP10" i="2"/>
  <c r="AN10" i="2"/>
  <c r="AL10" i="2"/>
  <c r="AJ10" i="2"/>
  <c r="AH10" i="2"/>
  <c r="AF10" i="2"/>
  <c r="AP6" i="2"/>
  <c r="AN6" i="2"/>
  <c r="AL6" i="2"/>
  <c r="AJ6" i="2"/>
  <c r="AH6" i="2"/>
  <c r="AF6" i="2"/>
  <c r="AP9" i="2"/>
  <c r="AP17" i="5"/>
  <c r="AN9" i="2"/>
  <c r="AN7" i="5"/>
  <c r="AL9" i="2"/>
  <c r="AL7" i="5"/>
  <c r="AJ9" i="2"/>
  <c r="AJ17" i="5"/>
  <c r="AH9" i="2"/>
  <c r="AH17" i="5"/>
  <c r="AF9" i="2"/>
  <c r="AG7" i="6"/>
  <c r="AP5" i="2"/>
  <c r="AQ2" i="7"/>
  <c r="AN5" i="2"/>
  <c r="AO12" i="6"/>
  <c r="AL5" i="2"/>
  <c r="AL3" i="5"/>
  <c r="AJ5" i="2"/>
  <c r="AJ3" i="5"/>
  <c r="AH5" i="2"/>
  <c r="AI2" i="7"/>
  <c r="AF5" i="2"/>
  <c r="AG2" i="7"/>
  <c r="AN4" i="2"/>
  <c r="AF4" i="2"/>
  <c r="F10" i="7"/>
  <c r="C9" i="7"/>
  <c r="AD9" i="2"/>
  <c r="AE2" i="7"/>
  <c r="AB9" i="2"/>
  <c r="AC2" i="7"/>
  <c r="Z9" i="2"/>
  <c r="AA7" i="6"/>
  <c r="X9" i="2"/>
  <c r="Y7" i="6"/>
  <c r="V9" i="2"/>
  <c r="W2" i="7"/>
  <c r="T9" i="2"/>
  <c r="U2" i="7"/>
  <c r="R9" i="2"/>
  <c r="S7" i="6"/>
  <c r="P9" i="2"/>
  <c r="Q7" i="6"/>
  <c r="N9" i="2"/>
  <c r="O2" i="7"/>
  <c r="L9" i="2"/>
  <c r="M2" i="7"/>
  <c r="J9" i="2"/>
  <c r="K7" i="6"/>
  <c r="H9" i="2"/>
  <c r="I7" i="6"/>
  <c r="F9" i="2"/>
  <c r="G2" i="7"/>
  <c r="D9" i="2"/>
  <c r="E2" i="7"/>
  <c r="AC12" i="6"/>
  <c r="M12" i="6"/>
  <c r="Y3" i="6"/>
  <c r="Q3" i="6"/>
  <c r="I3" i="6"/>
  <c r="AB12" i="5"/>
  <c r="L12" i="5"/>
  <c r="X3" i="5"/>
  <c r="V3" i="5"/>
  <c r="P3" i="5"/>
  <c r="H3" i="5"/>
  <c r="F3" i="5"/>
  <c r="V5" i="2"/>
  <c r="W3" i="6"/>
  <c r="T5" i="2"/>
  <c r="U3" i="6"/>
  <c r="R5" i="2"/>
  <c r="S12" i="6"/>
  <c r="X5" i="2"/>
  <c r="Y12" i="6"/>
  <c r="Z5" i="2"/>
  <c r="AA12" i="6"/>
  <c r="AD5" i="2"/>
  <c r="AE3" i="6"/>
  <c r="AB5" i="2"/>
  <c r="AC3" i="6"/>
  <c r="P5" i="2"/>
  <c r="Q12" i="6"/>
  <c r="L5" i="2"/>
  <c r="M3" i="6"/>
  <c r="N5" i="2"/>
  <c r="O3" i="6"/>
  <c r="J5" i="2"/>
  <c r="K12" i="6"/>
  <c r="H5" i="2"/>
  <c r="I12" i="6"/>
  <c r="F5" i="2"/>
  <c r="G3" i="6"/>
  <c r="D5" i="2"/>
  <c r="E3" i="6"/>
  <c r="AE7" i="7"/>
  <c r="AC7" i="7"/>
  <c r="AA7" i="7"/>
  <c r="Y7" i="7"/>
  <c r="W7" i="7"/>
  <c r="U7" i="7"/>
  <c r="S7" i="7"/>
  <c r="Q7" i="7"/>
  <c r="O7" i="7"/>
  <c r="M7" i="7"/>
  <c r="K7" i="7"/>
  <c r="I7" i="7"/>
  <c r="G7" i="7"/>
  <c r="E7" i="7"/>
  <c r="AE6" i="7"/>
  <c r="AC6" i="7"/>
  <c r="AA6" i="7"/>
  <c r="Y6" i="7"/>
  <c r="W6" i="7"/>
  <c r="U6" i="7"/>
  <c r="S6" i="7"/>
  <c r="Q6" i="7"/>
  <c r="O6" i="7"/>
  <c r="M6" i="7"/>
  <c r="I6" i="7"/>
  <c r="K6" i="7"/>
  <c r="G6" i="7"/>
  <c r="E6" i="7"/>
  <c r="AE5" i="7"/>
  <c r="AC5" i="7"/>
  <c r="AA5" i="7"/>
  <c r="Y5" i="7"/>
  <c r="W5" i="7"/>
  <c r="U5" i="7"/>
  <c r="S5" i="7"/>
  <c r="Q5" i="7"/>
  <c r="O5" i="7"/>
  <c r="M5" i="7"/>
  <c r="K5" i="7"/>
  <c r="I5" i="7"/>
  <c r="G5" i="7"/>
  <c r="E5" i="7"/>
  <c r="AE4" i="7"/>
  <c r="AC4" i="7"/>
  <c r="AA4" i="7"/>
  <c r="Y4" i="7"/>
  <c r="W4" i="7"/>
  <c r="U4" i="7"/>
  <c r="S4" i="7"/>
  <c r="Q4" i="7"/>
  <c r="O4" i="7"/>
  <c r="M4" i="7"/>
  <c r="K4" i="7"/>
  <c r="I4" i="7"/>
  <c r="G4" i="7"/>
  <c r="E4" i="7"/>
  <c r="AE3" i="7"/>
  <c r="AC3" i="7"/>
  <c r="AA3" i="7"/>
  <c r="Y3" i="7"/>
  <c r="W3" i="7"/>
  <c r="U3" i="7"/>
  <c r="S3" i="7"/>
  <c r="Q3" i="7"/>
  <c r="O3" i="7"/>
  <c r="M3" i="7"/>
  <c r="K3" i="7"/>
  <c r="I3" i="7"/>
  <c r="G3" i="7"/>
  <c r="E3" i="7"/>
  <c r="AE17" i="6"/>
  <c r="AC17" i="6"/>
  <c r="AA17" i="6"/>
  <c r="Y17" i="6"/>
  <c r="W17" i="6"/>
  <c r="U17" i="6"/>
  <c r="S17" i="6"/>
  <c r="Q17" i="6"/>
  <c r="O17" i="6"/>
  <c r="M17" i="6"/>
  <c r="K17" i="6"/>
  <c r="I17" i="6"/>
  <c r="G17" i="6"/>
  <c r="E17" i="6"/>
  <c r="AE16" i="6"/>
  <c r="AC16" i="6"/>
  <c r="AA16" i="6"/>
  <c r="Y16" i="6"/>
  <c r="W16" i="6"/>
  <c r="U16" i="6"/>
  <c r="S16" i="6"/>
  <c r="Q16" i="6"/>
  <c r="O16" i="6"/>
  <c r="M16" i="6"/>
  <c r="K16" i="6"/>
  <c r="I16" i="6"/>
  <c r="G16" i="6"/>
  <c r="E16" i="6"/>
  <c r="AE15" i="6"/>
  <c r="AC15" i="6"/>
  <c r="AA15" i="6"/>
  <c r="Y15" i="6"/>
  <c r="W15" i="6"/>
  <c r="U15" i="6"/>
  <c r="S15" i="6"/>
  <c r="Q15" i="6"/>
  <c r="O15" i="6"/>
  <c r="M15" i="6"/>
  <c r="K15" i="6"/>
  <c r="I15" i="6"/>
  <c r="G15" i="6"/>
  <c r="E15" i="6"/>
  <c r="AE14" i="6"/>
  <c r="AC14" i="6"/>
  <c r="AA14" i="6"/>
  <c r="Y14" i="6"/>
  <c r="W14" i="6"/>
  <c r="U14" i="6"/>
  <c r="S14" i="6"/>
  <c r="Q14" i="6"/>
  <c r="O14" i="6"/>
  <c r="M14" i="6"/>
  <c r="K14" i="6"/>
  <c r="I14" i="6"/>
  <c r="G14" i="6"/>
  <c r="E14" i="6"/>
  <c r="AE13" i="6"/>
  <c r="AC13" i="6"/>
  <c r="AA13" i="6"/>
  <c r="Y13" i="6"/>
  <c r="W13" i="6"/>
  <c r="U13" i="6"/>
  <c r="S13" i="6"/>
  <c r="Q13" i="6"/>
  <c r="O13" i="6"/>
  <c r="M13" i="6"/>
  <c r="K13" i="6"/>
  <c r="I13" i="6"/>
  <c r="G13" i="6"/>
  <c r="E13" i="6"/>
  <c r="AE8" i="6"/>
  <c r="AC8" i="6"/>
  <c r="AA8" i="6"/>
  <c r="Y8" i="6"/>
  <c r="W8" i="6"/>
  <c r="U8" i="6"/>
  <c r="S8" i="6"/>
  <c r="Q8" i="6"/>
  <c r="O8" i="6"/>
  <c r="M8" i="6"/>
  <c r="K8" i="6"/>
  <c r="I8" i="6"/>
  <c r="G8" i="6"/>
  <c r="E8" i="6"/>
  <c r="AE4" i="6"/>
  <c r="AC4" i="6"/>
  <c r="AA4" i="6"/>
  <c r="Y4" i="6"/>
  <c r="W4" i="6"/>
  <c r="U4" i="6"/>
  <c r="S4" i="6"/>
  <c r="Q4" i="6"/>
  <c r="O4" i="6"/>
  <c r="M4" i="6"/>
  <c r="K4" i="6"/>
  <c r="I4" i="6"/>
  <c r="G4" i="6"/>
  <c r="E4" i="6"/>
  <c r="AD19" i="5"/>
  <c r="AB19" i="5"/>
  <c r="Z19" i="5"/>
  <c r="X19" i="5"/>
  <c r="V19" i="5"/>
  <c r="T19" i="5"/>
  <c r="R19" i="5"/>
  <c r="P19" i="5"/>
  <c r="N19" i="5"/>
  <c r="L19" i="5"/>
  <c r="J19" i="5"/>
  <c r="H19" i="5"/>
  <c r="F19" i="5"/>
  <c r="D19" i="5"/>
  <c r="AD18" i="5"/>
  <c r="AB18" i="5"/>
  <c r="Z18" i="5"/>
  <c r="X18" i="5"/>
  <c r="V18" i="5"/>
  <c r="T18" i="5"/>
  <c r="R18" i="5"/>
  <c r="P18" i="5"/>
  <c r="N18" i="5"/>
  <c r="L18" i="5"/>
  <c r="J18" i="5"/>
  <c r="H18" i="5"/>
  <c r="F18" i="5"/>
  <c r="D18" i="5"/>
  <c r="AD14" i="5"/>
  <c r="AB14" i="5"/>
  <c r="Z14" i="5"/>
  <c r="X14" i="5"/>
  <c r="V14" i="5"/>
  <c r="T14" i="5"/>
  <c r="R14" i="5"/>
  <c r="P14" i="5"/>
  <c r="N14" i="5"/>
  <c r="L14" i="5"/>
  <c r="J14" i="5"/>
  <c r="H14" i="5"/>
  <c r="F14" i="5"/>
  <c r="D14" i="5"/>
  <c r="AD13" i="5"/>
  <c r="AB13" i="5"/>
  <c r="Z13" i="5"/>
  <c r="X13" i="5"/>
  <c r="V13" i="5"/>
  <c r="T13" i="5"/>
  <c r="R13" i="5"/>
  <c r="P13" i="5"/>
  <c r="N13" i="5"/>
  <c r="L13" i="5"/>
  <c r="J13" i="5"/>
  <c r="H13" i="5"/>
  <c r="F13" i="5"/>
  <c r="D13" i="5"/>
  <c r="AD8" i="5"/>
  <c r="AB8" i="5"/>
  <c r="Z8" i="5"/>
  <c r="X8" i="5"/>
  <c r="V8" i="5"/>
  <c r="T8" i="5"/>
  <c r="R8" i="5"/>
  <c r="P8" i="5"/>
  <c r="N8" i="5"/>
  <c r="L8" i="5"/>
  <c r="J8" i="5"/>
  <c r="H8" i="5"/>
  <c r="F8" i="5"/>
  <c r="D8" i="5"/>
  <c r="AD4" i="5"/>
  <c r="AB4" i="5"/>
  <c r="Z4" i="5"/>
  <c r="X4" i="5"/>
  <c r="V4" i="5"/>
  <c r="T4" i="5"/>
  <c r="R4" i="5"/>
  <c r="P4" i="5"/>
  <c r="N4" i="5"/>
  <c r="L4" i="5"/>
  <c r="J4" i="5"/>
  <c r="H4" i="5"/>
  <c r="F4" i="5"/>
  <c r="D4" i="5"/>
  <c r="U6" i="10"/>
  <c r="V6" i="10"/>
  <c r="T6" i="10"/>
  <c r="S6" i="10"/>
  <c r="R6" i="10"/>
  <c r="Q6" i="10"/>
  <c r="O6" i="10"/>
  <c r="K14" i="9"/>
  <c r="AD10" i="2"/>
  <c r="AB10" i="2"/>
  <c r="Z10" i="2"/>
  <c r="X10" i="2"/>
  <c r="V10" i="2"/>
  <c r="T10" i="2"/>
  <c r="R10" i="2"/>
  <c r="P10" i="2"/>
  <c r="N10" i="2"/>
  <c r="L10" i="2"/>
  <c r="J10" i="2"/>
  <c r="H10" i="2"/>
  <c r="F10" i="2"/>
  <c r="D10" i="2"/>
  <c r="AD6" i="2"/>
  <c r="AB6" i="2"/>
  <c r="Z6" i="2"/>
  <c r="X6" i="2"/>
  <c r="V6" i="2"/>
  <c r="T6" i="2"/>
  <c r="R6" i="2"/>
  <c r="P6" i="2"/>
  <c r="N6" i="2"/>
  <c r="L6" i="2"/>
  <c r="J6" i="2"/>
  <c r="H6" i="2"/>
  <c r="F6" i="2"/>
  <c r="D6" i="2"/>
  <c r="K14" i="10"/>
  <c r="K15" i="10"/>
  <c r="K16" i="10"/>
  <c r="K17" i="10"/>
  <c r="K18" i="10"/>
  <c r="K19" i="10"/>
  <c r="K20" i="10"/>
  <c r="K21" i="10"/>
  <c r="K22" i="10"/>
  <c r="K23" i="10"/>
  <c r="K24" i="10"/>
  <c r="K25" i="10"/>
  <c r="K26" i="10"/>
  <c r="K27" i="10"/>
  <c r="K28" i="10"/>
  <c r="AF19" i="5"/>
  <c r="K29" i="10"/>
  <c r="AH19" i="5"/>
  <c r="K30" i="10"/>
  <c r="AJ19" i="5"/>
  <c r="K31" i="10"/>
  <c r="AL19" i="5"/>
  <c r="K32" i="10"/>
  <c r="AN19" i="5"/>
  <c r="K33" i="10"/>
  <c r="AP19" i="5"/>
  <c r="K15" i="9"/>
  <c r="K16" i="9"/>
  <c r="K17" i="9"/>
  <c r="K18" i="9"/>
  <c r="K19" i="9"/>
  <c r="K20" i="9"/>
  <c r="K21" i="9"/>
  <c r="K22" i="9"/>
  <c r="K23" i="9"/>
  <c r="K24" i="9"/>
  <c r="K25" i="9"/>
  <c r="K26" i="9"/>
  <c r="K27" i="9"/>
  <c r="K28" i="9"/>
  <c r="K29" i="9"/>
  <c r="AH14" i="5"/>
  <c r="K30" i="9"/>
  <c r="AJ14" i="5"/>
  <c r="K31" i="9"/>
  <c r="AL14" i="5"/>
  <c r="K32" i="9"/>
  <c r="AN14" i="5"/>
  <c r="K33" i="9"/>
  <c r="AP14" i="5"/>
  <c r="N14" i="9"/>
  <c r="U14" i="9"/>
  <c r="V14" i="9"/>
  <c r="N15" i="9"/>
  <c r="U15" i="9"/>
  <c r="V15" i="9"/>
  <c r="N16" i="9"/>
  <c r="U16" i="9"/>
  <c r="V16" i="9"/>
  <c r="N17" i="9"/>
  <c r="U17" i="9"/>
  <c r="V17" i="9"/>
  <c r="N18" i="9"/>
  <c r="U18" i="9"/>
  <c r="V18" i="9"/>
  <c r="N19" i="9"/>
  <c r="U19" i="9"/>
  <c r="V19" i="9"/>
  <c r="N20" i="9"/>
  <c r="U20" i="9"/>
  <c r="V20" i="9"/>
  <c r="N21" i="9"/>
  <c r="U21" i="9"/>
  <c r="V21" i="9"/>
  <c r="N22" i="9"/>
  <c r="U22" i="9"/>
  <c r="V22" i="9"/>
  <c r="N23" i="9"/>
  <c r="U23" i="9"/>
  <c r="V23" i="9"/>
  <c r="N24" i="9"/>
  <c r="U24" i="9"/>
  <c r="V24" i="9"/>
  <c r="N25" i="9"/>
  <c r="U25" i="9"/>
  <c r="V25" i="9"/>
  <c r="N26" i="9"/>
  <c r="U26" i="9"/>
  <c r="V26" i="9"/>
  <c r="N27" i="9"/>
  <c r="U27" i="9"/>
  <c r="V27" i="9"/>
  <c r="N28" i="9"/>
  <c r="AG13" i="6"/>
  <c r="U28" i="9"/>
  <c r="V28" i="9"/>
  <c r="AG4" i="6"/>
  <c r="N29" i="9"/>
  <c r="U29" i="9"/>
  <c r="AH4" i="5"/>
  <c r="V29" i="9"/>
  <c r="AI4" i="6"/>
  <c r="N30" i="9"/>
  <c r="AK13" i="6"/>
  <c r="U30" i="9"/>
  <c r="AJ4" i="5"/>
  <c r="V30" i="9"/>
  <c r="AK4" i="6"/>
  <c r="N31" i="9"/>
  <c r="AM13" i="6"/>
  <c r="U31" i="9"/>
  <c r="AL4" i="5"/>
  <c r="V31" i="9"/>
  <c r="N32" i="9"/>
  <c r="AO13" i="6"/>
  <c r="U32" i="9"/>
  <c r="V32" i="9"/>
  <c r="N33" i="9"/>
  <c r="AQ13" i="6"/>
  <c r="U33" i="9"/>
  <c r="AP4" i="5"/>
  <c r="V33" i="9"/>
  <c r="AQ4" i="6"/>
  <c r="E34" i="9"/>
  <c r="F34" i="9"/>
  <c r="G34" i="9"/>
  <c r="H34" i="9"/>
  <c r="I34" i="9"/>
  <c r="J34" i="9"/>
  <c r="L34" i="9"/>
  <c r="M34" i="9"/>
  <c r="O34" i="9"/>
  <c r="P34" i="9"/>
  <c r="Q34" i="9"/>
  <c r="R34" i="9"/>
  <c r="S34" i="9"/>
  <c r="T34" i="9"/>
  <c r="Y11" i="6"/>
  <c r="Y2" i="6"/>
  <c r="Q11" i="6"/>
  <c r="Q2" i="6"/>
  <c r="I11" i="6"/>
  <c r="I2" i="6"/>
  <c r="C11" i="6"/>
  <c r="C2" i="6"/>
  <c r="C2" i="5"/>
  <c r="H4" i="2"/>
  <c r="X11" i="5"/>
  <c r="P11" i="5"/>
  <c r="H11" i="5"/>
  <c r="C11" i="5"/>
  <c r="X2" i="5"/>
  <c r="P2" i="5"/>
  <c r="H2" i="5"/>
  <c r="X4" i="2"/>
  <c r="P4" i="2"/>
  <c r="N15" i="10"/>
  <c r="N16" i="10"/>
  <c r="N17" i="10"/>
  <c r="N18" i="10"/>
  <c r="N19" i="10"/>
  <c r="N20" i="10"/>
  <c r="N21" i="10"/>
  <c r="N22" i="10"/>
  <c r="N23" i="10"/>
  <c r="N24" i="10"/>
  <c r="N25" i="10"/>
  <c r="N26" i="10"/>
  <c r="N27" i="10"/>
  <c r="N28" i="10"/>
  <c r="AG3" i="7"/>
  <c r="N29" i="10"/>
  <c r="AI3" i="7"/>
  <c r="N30" i="10"/>
  <c r="AK3" i="7"/>
  <c r="N31" i="10"/>
  <c r="AM3" i="7"/>
  <c r="N32" i="10"/>
  <c r="N33" i="10"/>
  <c r="AQ3" i="7"/>
  <c r="N14" i="10"/>
  <c r="U14" i="10"/>
  <c r="V14" i="10"/>
  <c r="U15" i="10"/>
  <c r="V15" i="10"/>
  <c r="U16" i="10"/>
  <c r="V16" i="10"/>
  <c r="U17" i="10"/>
  <c r="V17" i="10"/>
  <c r="U18" i="10"/>
  <c r="V18" i="10"/>
  <c r="U19" i="10"/>
  <c r="V19" i="10"/>
  <c r="U20" i="10"/>
  <c r="V20" i="10"/>
  <c r="U21" i="10"/>
  <c r="V21" i="10"/>
  <c r="U22" i="10"/>
  <c r="V22" i="10"/>
  <c r="U23" i="10"/>
  <c r="V23" i="10"/>
  <c r="U24" i="10"/>
  <c r="V24" i="10"/>
  <c r="U25" i="10"/>
  <c r="V25" i="10"/>
  <c r="U26" i="10"/>
  <c r="V26" i="10"/>
  <c r="U27" i="10"/>
  <c r="V27" i="10"/>
  <c r="U28" i="10"/>
  <c r="V28" i="10"/>
  <c r="AG8" i="6"/>
  <c r="U29" i="10"/>
  <c r="AH8" i="5"/>
  <c r="V29" i="10"/>
  <c r="AI8" i="6"/>
  <c r="U30" i="10"/>
  <c r="AJ8" i="5"/>
  <c r="V30" i="10"/>
  <c r="AK8" i="6"/>
  <c r="U31" i="10"/>
  <c r="AL8" i="5"/>
  <c r="V31" i="10"/>
  <c r="U32" i="10"/>
  <c r="V32" i="10"/>
  <c r="AO8" i="6"/>
  <c r="U33" i="10"/>
  <c r="AP8" i="5"/>
  <c r="V33" i="10"/>
  <c r="AQ8" i="6"/>
  <c r="E34" i="10"/>
  <c r="F34" i="10"/>
  <c r="G34" i="10"/>
  <c r="H34" i="10"/>
  <c r="I34" i="10"/>
  <c r="J34" i="10"/>
  <c r="L34" i="10"/>
  <c r="M34" i="10"/>
  <c r="O34" i="10"/>
  <c r="P34" i="10"/>
  <c r="Q34" i="10"/>
  <c r="R34" i="10"/>
  <c r="S34" i="10"/>
  <c r="T34" i="10"/>
  <c r="T12" i="5"/>
  <c r="E12" i="6"/>
  <c r="J3" i="5"/>
  <c r="R3" i="5"/>
  <c r="Z3" i="5"/>
  <c r="F12" i="5"/>
  <c r="N12" i="5"/>
  <c r="V12" i="5"/>
  <c r="AD12" i="5"/>
  <c r="K3" i="6"/>
  <c r="S3" i="6"/>
  <c r="AA3" i="6"/>
  <c r="G12" i="6"/>
  <c r="O12" i="6"/>
  <c r="W12" i="6"/>
  <c r="AE12" i="6"/>
  <c r="D12" i="5"/>
  <c r="U12" i="6"/>
  <c r="D3" i="5"/>
  <c r="L3" i="5"/>
  <c r="T3" i="5"/>
  <c r="AB3" i="5"/>
  <c r="H12" i="5"/>
  <c r="P12" i="5"/>
  <c r="X12" i="5"/>
  <c r="N3" i="5"/>
  <c r="AD3" i="5"/>
  <c r="J12" i="5"/>
  <c r="R12" i="5"/>
  <c r="Z12" i="5"/>
  <c r="D7" i="5"/>
  <c r="L7" i="5"/>
  <c r="T7" i="5"/>
  <c r="AB7" i="5"/>
  <c r="H17" i="5"/>
  <c r="P17" i="5"/>
  <c r="X17" i="5"/>
  <c r="E7" i="6"/>
  <c r="M7" i="6"/>
  <c r="U7" i="6"/>
  <c r="AC7" i="6"/>
  <c r="I2" i="7"/>
  <c r="Q2" i="7"/>
  <c r="Y2" i="7"/>
  <c r="F7" i="5"/>
  <c r="N7" i="5"/>
  <c r="V7" i="5"/>
  <c r="AD7" i="5"/>
  <c r="J17" i="5"/>
  <c r="R17" i="5"/>
  <c r="Z17" i="5"/>
  <c r="G7" i="6"/>
  <c r="O7" i="6"/>
  <c r="W7" i="6"/>
  <c r="AE7" i="6"/>
  <c r="K2" i="7"/>
  <c r="S2" i="7"/>
  <c r="AA2" i="7"/>
  <c r="H7" i="5"/>
  <c r="P7" i="5"/>
  <c r="X7" i="5"/>
  <c r="D17" i="5"/>
  <c r="L17" i="5"/>
  <c r="T17" i="5"/>
  <c r="AB17" i="5"/>
  <c r="J7" i="5"/>
  <c r="R7" i="5"/>
  <c r="Z7" i="5"/>
  <c r="F17" i="5"/>
  <c r="N17" i="5"/>
  <c r="V17" i="5"/>
  <c r="AD17" i="5"/>
  <c r="AK7" i="6"/>
  <c r="AJ7" i="5"/>
  <c r="AM7" i="6"/>
  <c r="AO7" i="6"/>
  <c r="AF17" i="5"/>
  <c r="AI7" i="6"/>
  <c r="AQ7" i="6"/>
  <c r="V34" i="10"/>
  <c r="K34" i="10"/>
  <c r="U34" i="10"/>
  <c r="N34" i="10"/>
  <c r="AO3" i="7"/>
  <c r="AJ12" i="5"/>
  <c r="AO3" i="6"/>
  <c r="AK3" i="6"/>
  <c r="AK12" i="6"/>
  <c r="AK2" i="7"/>
  <c r="V34" i="9"/>
  <c r="AO4" i="6"/>
  <c r="K34" i="9"/>
  <c r="AF14" i="5"/>
  <c r="U34" i="9"/>
  <c r="N34" i="9"/>
  <c r="AI13" i="6"/>
  <c r="AP7" i="5"/>
  <c r="AN17" i="5"/>
  <c r="AH7" i="5"/>
  <c r="AP12" i="5"/>
  <c r="AQ12" i="6"/>
  <c r="AP3" i="5"/>
  <c r="AQ3" i="6"/>
  <c r="AN12" i="5"/>
  <c r="AO2" i="7"/>
  <c r="AN3" i="5"/>
  <c r="AL12" i="5"/>
  <c r="AM3" i="6"/>
  <c r="AM12" i="6"/>
  <c r="AM2" i="7"/>
  <c r="AH3" i="5"/>
  <c r="AI3" i="6"/>
  <c r="AI12" i="6"/>
  <c r="AF3" i="5"/>
  <c r="AF12" i="5"/>
  <c r="AG12" i="6"/>
  <c r="AG3" i="6"/>
</calcChain>
</file>

<file path=xl/comments1.xml><?xml version="1.0" encoding="utf-8"?>
<comments xmlns="http://schemas.openxmlformats.org/spreadsheetml/2006/main">
  <authors>
    <author>大阪府</author>
  </authors>
  <commentList>
    <comment ref="A33" authorId="0" shapeId="0">
      <text>
        <r>
          <rPr>
            <b/>
            <sz val="26"/>
            <color indexed="81"/>
            <rFont val="MS P ゴシック"/>
            <family val="3"/>
            <charset val="128"/>
          </rPr>
          <t>以降にさらに追加する場合は自動反映されないため、第１面～第５面に直接入力してください。</t>
        </r>
      </text>
    </comment>
  </commentList>
</comments>
</file>

<file path=xl/comments2.xml><?xml version="1.0" encoding="utf-8"?>
<comments xmlns="http://schemas.openxmlformats.org/spreadsheetml/2006/main">
  <authors>
    <author>大阪府</author>
  </authors>
  <commentList>
    <comment ref="A33" authorId="0" shapeId="0">
      <text>
        <r>
          <rPr>
            <b/>
            <sz val="26"/>
            <color indexed="81"/>
            <rFont val="MS P ゴシック"/>
            <family val="3"/>
            <charset val="128"/>
          </rPr>
          <t>以降にさらに追加する場合は自動反映されないため、第１面～第５面に直接入力してください。</t>
        </r>
      </text>
    </comment>
  </commentList>
</comments>
</file>

<file path=xl/sharedStrings.xml><?xml version="1.0" encoding="utf-8"?>
<sst xmlns="http://schemas.openxmlformats.org/spreadsheetml/2006/main" count="1176" uniqueCount="545">
  <si>
    <t>①現状</t>
    <rPh sb="1" eb="3">
      <t>ゲンジョウ</t>
    </rPh>
    <phoneticPr fontId="2"/>
  </si>
  <si>
    <t>②計画</t>
    <rPh sb="1" eb="3">
      <t>ケイカク</t>
    </rPh>
    <phoneticPr fontId="2"/>
  </si>
  <si>
    <t>【目標】</t>
    <rPh sb="1" eb="3">
      <t>モクヒョウ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</si>
  <si>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</si>
  <si>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</si>
  <si>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</si>
  <si>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</si>
  <si>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</si>
  <si>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</si>
  <si>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</si>
  <si>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</si>
  <si>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</si>
  <si>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</si>
  <si>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</si>
  <si>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</si>
  <si>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</si>
  <si>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</si>
  <si>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</si>
  <si>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</si>
  <si>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</si>
  <si>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</si>
  <si>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</si>
  <si>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</si>
  <si>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</si>
  <si>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</si>
  <si>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提出者
　　　　　　　　　　　　　　　　　　　　　　 住　所
　　　　　　　　　　　　　　　　　　　　　　 氏　名</t>
    <rPh sb="21" eb="24">
      <t>テイシュツシャ</t>
    </rPh>
    <rPh sb="48" eb="49">
      <t>ジュウ</t>
    </rPh>
    <rPh sb="50" eb="51">
      <t>ショ</t>
    </rPh>
    <rPh sb="76" eb="77">
      <t>シ</t>
    </rPh>
    <rPh sb="78" eb="79">
      <t>メイ</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</si>
  <si>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</si>
  <si>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</si>
  <si>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年　　月　　日</t>
    <rPh sb="0" eb="1">
      <t>ネン</t>
    </rPh>
    <rPh sb="3" eb="4">
      <t>ガツ</t>
    </rPh>
    <rPh sb="6" eb="7">
      <t>ニチ</t>
    </rPh>
    <phoneticPr fontId="2"/>
  </si>
  <si>
    <r>
      <t>　　　　　　　　　　　　　　　　　　　　</t>
    </r>
    <r>
      <rPr>
        <sz val="12"/>
        <rFont val="ＭＳ Ｐゴシック"/>
        <family val="3"/>
        <charset val="128"/>
      </rPr>
      <t>報　　　　　　　　告　　　　　　　　　者</t>
    </r>
    <rPh sb="20" eb="21">
      <t>ホウ</t>
    </rPh>
    <rPh sb="29" eb="30">
      <t>コク</t>
    </rPh>
    <rPh sb="39" eb="40">
      <t>シャ</t>
    </rPh>
    <phoneticPr fontId="2"/>
  </si>
  <si>
    <t>住　　　　所</t>
    <rPh sb="0" eb="1">
      <t>ジュウ</t>
    </rPh>
    <rPh sb="5" eb="6">
      <t>ショ</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</si>
  <si>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</si>
  <si>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</si>
  <si>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</si>
  <si>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</si>
  <si>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</si>
  <si>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</si>
  <si>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</si>
  <si>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</si>
  <si>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</si>
  <si>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</si>
  <si>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</si>
  <si>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　　　　　　委　託　先　に　よ　る　区　分</t>
    <rPh sb="6" eb="7">
      <t>イ</t>
    </rPh>
    <rPh sb="8" eb="9">
      <t>コトヅケ</t>
    </rPh>
    <rPh sb="10" eb="11">
      <t>サキ</t>
    </rPh>
    <rPh sb="18" eb="19">
      <t>ク</t>
    </rPh>
    <rPh sb="20" eb="21">
      <t>ブン</t>
    </rPh>
    <phoneticPr fontId="2"/>
  </si>
  <si>
    <t>コード</t>
    <phoneticPr fontId="2"/>
  </si>
  <si>
    <t>名　　称</t>
    <rPh sb="0" eb="1">
      <t>ナ</t>
    </rPh>
    <rPh sb="3" eb="4">
      <t>ショウ</t>
    </rPh>
    <phoneticPr fontId="2"/>
  </si>
  <si>
    <t>(t)</t>
    <phoneticPr fontId="2"/>
  </si>
  <si>
    <t>(t)</t>
    <phoneticPr fontId="2"/>
  </si>
  <si>
    <t>コード参照</t>
    <rPh sb="3" eb="5">
      <t>サンショウ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</si>
  <si>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</si>
  <si>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</si>
  <si>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</si>
  <si>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</si>
  <si>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</si>
  <si>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</si>
  <si>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</si>
  <si>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</si>
  <si>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</si>
  <si>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</si>
  <si>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</si>
  <si>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</si>
  <si>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</si>
  <si>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</si>
  <si>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</si>
  <si>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</si>
  <si>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</si>
  <si>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</si>
  <si>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</si>
  <si>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合計</t>
    <phoneticPr fontId="2"/>
  </si>
  <si>
    <t>提出者について</t>
    <phoneticPr fontId="16"/>
  </si>
  <si>
    <t>提出者の住所</t>
  </si>
  <si>
    <t>提出者の氏名</t>
  </si>
  <si>
    <t>提出者の電話番号</t>
  </si>
  <si>
    <t>上記提出者の電話番号を記入してください。</t>
  </si>
  <si>
    <t>事業場の名称</t>
    <phoneticPr fontId="16"/>
  </si>
  <si>
    <t>事業場の所在地</t>
  </si>
  <si>
    <t>上記事業場の所在地を記入してください。</t>
  </si>
  <si>
    <t>計画期間</t>
    <rPh sb="0" eb="2">
      <t>ケイカク</t>
    </rPh>
    <rPh sb="2" eb="4">
      <t>キカン</t>
    </rPh>
    <phoneticPr fontId="16"/>
  </si>
  <si>
    <t>処理計画の計画期間を記入してください。</t>
    <rPh sb="0" eb="2">
      <t>ショリ</t>
    </rPh>
    <rPh sb="2" eb="4">
      <t>ケイカク</t>
    </rPh>
    <rPh sb="5" eb="7">
      <t>ケイカク</t>
    </rPh>
    <rPh sb="7" eb="9">
      <t>キカン</t>
    </rPh>
    <rPh sb="10" eb="12">
      <t>キニュウ</t>
    </rPh>
    <phoneticPr fontId="16"/>
  </si>
  <si>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16"/>
  </si>
  <si>
    <t>事業の種類</t>
    <phoneticPr fontId="16"/>
  </si>
  <si>
    <t>事業の規模</t>
    <rPh sb="0" eb="2">
      <t>ジギョウ</t>
    </rPh>
    <rPh sb="3" eb="5">
      <t>キボ</t>
    </rPh>
    <phoneticPr fontId="16"/>
  </si>
  <si>
    <t>従業員数</t>
    <rPh sb="0" eb="3">
      <t>ジュウギョウイン</t>
    </rPh>
    <rPh sb="3" eb="4">
      <t>スウ</t>
    </rPh>
    <phoneticPr fontId="16"/>
  </si>
  <si>
    <t>事業場の従業員数を記入してください。</t>
    <rPh sb="0" eb="3">
      <t>ジギョウジョウ</t>
    </rPh>
    <rPh sb="4" eb="7">
      <t>ジュウギョウイン</t>
    </rPh>
    <rPh sb="7" eb="8">
      <t>スウ</t>
    </rPh>
    <rPh sb="9" eb="11">
      <t>キニュウ</t>
    </rPh>
    <phoneticPr fontId="16"/>
  </si>
  <si>
    <t>管理体制図</t>
    <rPh sb="0" eb="2">
      <t>カンリ</t>
    </rPh>
    <rPh sb="2" eb="4">
      <t>タイセイ</t>
    </rPh>
    <rPh sb="4" eb="5">
      <t>ズ</t>
    </rPh>
    <phoneticPr fontId="16"/>
  </si>
  <si>
    <t>その他留意事項</t>
  </si>
  <si>
    <t>別紙の添付について</t>
  </si>
  <si>
    <t>個人情報の記載について</t>
  </si>
  <si>
    <t>（集計用シート）</t>
    <rPh sb="1" eb="3">
      <t>シュウケイ</t>
    </rPh>
    <rPh sb="3" eb="4">
      <t>ヨウ</t>
    </rPh>
    <phoneticPr fontId="16"/>
  </si>
  <si>
    <t>④の量のうち、熱回収を行った量</t>
    <rPh sb="2" eb="3">
      <t>リョウ</t>
    </rPh>
    <rPh sb="7" eb="8">
      <t>ネツ</t>
    </rPh>
    <rPh sb="8" eb="10">
      <t>カイシュウ</t>
    </rPh>
    <rPh sb="11" eb="12">
      <t>オコナ</t>
    </rPh>
    <rPh sb="14" eb="15">
      <t>リョウ</t>
    </rPh>
    <phoneticPr fontId="2"/>
  </si>
  <si>
    <t>中間処理及び最終処分を委託した量</t>
    <phoneticPr fontId="16"/>
  </si>
  <si>
    <t>⑩の量のうち、優良認定処理業者（廃棄物の処理及び清掃に関する法律施行令第６条の11第２号に該当する者）への処理委託量</t>
    <phoneticPr fontId="16"/>
  </si>
  <si>
    <t>⑩の量のうち、認定熱回収施設設置者（廃棄物の処理及び清掃に関する法律第15条の３の３第１項の認定を受けた者）である処理業者への焼却処理委託量</t>
    <phoneticPr fontId="16"/>
  </si>
  <si>
    <t>備考</t>
  </si>
  <si>
    <t>１</t>
    <phoneticPr fontId="2"/>
  </si>
  <si>
    <t>２</t>
    <phoneticPr fontId="2"/>
  </si>
  <si>
    <t>①欄には、日本標準産業分類の区分を記入すること。</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</si>
  <si>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</si>
  <si>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</si>
  <si>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４</t>
    <phoneticPr fontId="2"/>
  </si>
  <si>
    <t>７</t>
    <phoneticPr fontId="2"/>
  </si>
  <si>
    <t>コード表②廃棄物種類コード一覧</t>
    <rPh sb="3" eb="4">
      <t>ヒョウ</t>
    </rPh>
    <rPh sb="5" eb="7">
      <t>ハイキ</t>
    </rPh>
    <rPh sb="7" eb="8">
      <t>ブツ</t>
    </rPh>
    <rPh sb="8" eb="10">
      <t>シュルイ</t>
    </rPh>
    <rPh sb="13" eb="15">
      <t>イチラン</t>
    </rPh>
    <phoneticPr fontId="2"/>
  </si>
  <si>
    <t>報告書には、廃棄物名（詳細）と該当するコードを記載します。</t>
    <rPh sb="0" eb="3">
      <t>ホウコクショ</t>
    </rPh>
    <rPh sb="6" eb="8">
      <t>ハイキ</t>
    </rPh>
    <rPh sb="8" eb="9">
      <t>ブツ</t>
    </rPh>
    <rPh sb="9" eb="10">
      <t>メイ</t>
    </rPh>
    <rPh sb="11" eb="13">
      <t>ショウサイ</t>
    </rPh>
    <rPh sb="15" eb="17">
      <t>ガイトウ</t>
    </rPh>
    <rPh sb="23" eb="25">
      <t>キサイ</t>
    </rPh>
    <phoneticPr fontId="16"/>
  </si>
  <si>
    <t>コード</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</si>
  <si>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</si>
  <si>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</si>
  <si>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コード</t>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</si>
  <si>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</si>
  <si>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</si>
  <si>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</si>
  <si>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</si>
  <si>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16"/>
  </si>
  <si>
    <t>0110</t>
    <phoneticPr fontId="2"/>
  </si>
  <si>
    <t>焼却灰</t>
    <rPh sb="0" eb="3">
      <t>ショウキャクバイ</t>
    </rPh>
    <phoneticPr fontId="16"/>
  </si>
  <si>
    <t>不可分一体の産業廃棄物</t>
    <rPh sb="0" eb="2">
      <t>フカ</t>
    </rPh>
    <rPh sb="2" eb="3">
      <t>ブ</t>
    </rPh>
    <rPh sb="3" eb="5">
      <t>イッタイ</t>
    </rPh>
    <rPh sb="6" eb="8">
      <t>サンギョウ</t>
    </rPh>
    <rPh sb="8" eb="10">
      <t>ハイキ</t>
    </rPh>
    <rPh sb="10" eb="11">
      <t>ブツ</t>
    </rPh>
    <phoneticPr fontId="16"/>
  </si>
  <si>
    <t>0111</t>
    <phoneticPr fontId="2"/>
  </si>
  <si>
    <t>石炭灰</t>
    <rPh sb="0" eb="2">
      <t>セキタン</t>
    </rPh>
    <rPh sb="2" eb="3">
      <t>ハイ</t>
    </rPh>
    <phoneticPr fontId="2"/>
  </si>
  <si>
    <t>コード</t>
    <phoneticPr fontId="2"/>
  </si>
  <si>
    <t>0112</t>
    <phoneticPr fontId="2"/>
  </si>
  <si>
    <t>廃棄物焼却灰</t>
    <rPh sb="0" eb="3">
      <t>ハイキブツ</t>
    </rPh>
    <rPh sb="3" eb="5">
      <t>ショウキャク</t>
    </rPh>
    <rPh sb="5" eb="6">
      <t>ハイ</t>
    </rPh>
    <phoneticPr fontId="16"/>
  </si>
  <si>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</si>
  <si>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</si>
  <si>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</si>
  <si>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</si>
  <si>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</si>
  <si>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</si>
  <si>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</si>
  <si>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</si>
  <si>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</si>
  <si>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</si>
  <si>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</si>
  <si>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</si>
  <si>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16"/>
  </si>
  <si>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</si>
  <si>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</si>
  <si>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</si>
  <si>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</si>
  <si>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</si>
  <si>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</si>
  <si>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</si>
  <si>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16"/>
  </si>
  <si>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</si>
  <si>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</si>
  <si>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</si>
  <si>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</si>
  <si>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</si>
  <si>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</si>
  <si>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</si>
  <si>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</si>
  <si>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</si>
  <si>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</si>
  <si>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</si>
  <si>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</si>
  <si>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</si>
  <si>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t>
    <phoneticPr fontId="2"/>
  </si>
  <si>
    <t>石綿含有産業廃棄物</t>
    <rPh sb="0" eb="2">
      <t>セキメン</t>
    </rPh>
    <rPh sb="2" eb="4">
      <t>ガンユウ</t>
    </rPh>
    <rPh sb="4" eb="6">
      <t>サンギョウ</t>
    </rPh>
    <rPh sb="6" eb="9">
      <t>ハイキブツ</t>
    </rPh>
    <phoneticPr fontId="2"/>
  </si>
  <si>
    <t>0310</t>
    <phoneticPr fontId="16"/>
  </si>
  <si>
    <t>一般廃油</t>
    <rPh sb="0" eb="2">
      <t>イッパン</t>
    </rPh>
    <rPh sb="2" eb="4">
      <t>ハイユ</t>
    </rPh>
    <phoneticPr fontId="16"/>
  </si>
  <si>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</si>
  <si>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</si>
  <si>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</si>
  <si>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16"/>
  </si>
  <si>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</si>
  <si>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</si>
  <si>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</si>
  <si>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16"/>
  </si>
  <si>
    <t>2430</t>
    <phoneticPr fontId="2"/>
  </si>
  <si>
    <t>石綿含有廃プラスチック類</t>
    <rPh sb="0" eb="2">
      <t>セキメン</t>
    </rPh>
    <rPh sb="2" eb="4">
      <t>ガンユウ</t>
    </rPh>
    <rPh sb="4" eb="5">
      <t>ハイ</t>
    </rPh>
    <rPh sb="11" eb="12">
      <t>ルイ</t>
    </rPh>
    <phoneticPr fontId="2"/>
  </si>
  <si>
    <t>0320</t>
    <phoneticPr fontId="16"/>
  </si>
  <si>
    <t>廃溶剤</t>
    <rPh sb="0" eb="1">
      <t>ハイ</t>
    </rPh>
    <rPh sb="1" eb="3">
      <t>ヨウザイ</t>
    </rPh>
    <phoneticPr fontId="16"/>
  </si>
  <si>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</si>
  <si>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</si>
  <si>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</si>
  <si>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16"/>
  </si>
  <si>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</si>
  <si>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</si>
  <si>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</si>
  <si>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</si>
  <si>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</si>
  <si>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</si>
  <si>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</si>
  <si>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</si>
  <si>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</si>
  <si>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</si>
  <si>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</si>
  <si>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</si>
  <si>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16"/>
  </si>
  <si>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</si>
  <si>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</si>
  <si>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</si>
  <si>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</si>
  <si>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</si>
  <si>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16"/>
  </si>
  <si>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</si>
  <si>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</si>
  <si>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</si>
  <si>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</si>
  <si>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</si>
  <si>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</si>
  <si>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</si>
  <si>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</si>
  <si>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16"/>
  </si>
  <si>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</si>
  <si>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</si>
  <si>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</si>
  <si>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</si>
  <si>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</si>
  <si>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</si>
  <si>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</si>
  <si>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</si>
  <si>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</si>
  <si>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</si>
  <si>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</si>
  <si>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</si>
  <si>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</si>
  <si>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</si>
  <si>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</si>
  <si>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</si>
  <si>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</si>
  <si>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</si>
  <si>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</si>
  <si>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</si>
  <si>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</si>
  <si>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</si>
  <si>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</si>
  <si>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</si>
  <si>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</si>
  <si>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</si>
  <si>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</si>
  <si>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</si>
  <si>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</si>
  <si>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</si>
  <si>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</si>
  <si>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</si>
  <si>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</si>
  <si>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</si>
  <si>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</si>
  <si>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</si>
  <si>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</si>
  <si>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16"/>
  </si>
  <si>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</si>
  <si>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</si>
  <si>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</si>
  <si>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</si>
  <si>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</si>
  <si>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</si>
  <si>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</si>
  <si>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</si>
  <si>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</si>
  <si>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</si>
  <si>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</si>
  <si>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</si>
  <si>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16"/>
  </si>
  <si>
    <t>3111</t>
    <phoneticPr fontId="2"/>
  </si>
  <si>
    <t>蛍光灯</t>
    <rPh sb="0" eb="3">
      <t>ケイコウトウ</t>
    </rPh>
    <phoneticPr fontId="2"/>
  </si>
  <si>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</si>
  <si>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</si>
  <si>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</si>
  <si>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</si>
  <si>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</si>
  <si>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</si>
  <si>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</si>
  <si>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</si>
  <si>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</si>
  <si>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</si>
  <si>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</si>
  <si>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16"/>
  </si>
  <si>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</si>
  <si>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</si>
  <si>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</si>
  <si>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</si>
  <si>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</si>
  <si>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</si>
  <si>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</si>
  <si>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</si>
  <si>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</si>
  <si>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</si>
  <si>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</si>
  <si>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</si>
  <si>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16"/>
  </si>
  <si>
    <t>特別管理産業廃棄物</t>
    <rPh sb="0" eb="2">
      <t>トクベツ</t>
    </rPh>
    <rPh sb="2" eb="4">
      <t>カンリ</t>
    </rPh>
    <rPh sb="4" eb="6">
      <t>サンギョウ</t>
    </rPh>
    <rPh sb="6" eb="9">
      <t>ハイキブツ</t>
    </rPh>
    <phoneticPr fontId="16"/>
  </si>
  <si>
    <t>1200</t>
    <phoneticPr fontId="2"/>
  </si>
  <si>
    <t>金属くず</t>
    <rPh sb="0" eb="2">
      <t>キンゾク</t>
    </rPh>
    <phoneticPr fontId="2"/>
  </si>
  <si>
    <t>金属くず（下記以外）</t>
    <rPh sb="0" eb="2">
      <t>キンゾク</t>
    </rPh>
    <phoneticPr fontId="16"/>
  </si>
  <si>
    <t>コード</t>
    <phoneticPr fontId="2"/>
  </si>
  <si>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</si>
  <si>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</si>
  <si>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</si>
  <si>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</si>
  <si>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</si>
  <si>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</si>
  <si>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</si>
  <si>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</si>
  <si>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</si>
  <si>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</si>
  <si>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</si>
  <si>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</si>
  <si>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</si>
  <si>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</si>
  <si>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</si>
  <si>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</si>
  <si>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</si>
  <si>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</si>
  <si>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16"/>
  </si>
  <si>
    <t>7200</t>
    <phoneticPr fontId="2"/>
  </si>
  <si>
    <t>強アルカリ</t>
    <rPh sb="0" eb="1">
      <t>キョウ</t>
    </rPh>
    <phoneticPr fontId="2"/>
  </si>
  <si>
    <t>1310</t>
    <phoneticPr fontId="2"/>
  </si>
  <si>
    <t>ガラスくず</t>
    <phoneticPr fontId="16"/>
  </si>
  <si>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</si>
  <si>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</si>
  <si>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</si>
  <si>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</si>
  <si>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</si>
  <si>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</si>
  <si>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</si>
  <si>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</si>
  <si>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</si>
  <si>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</si>
  <si>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</si>
  <si>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</si>
  <si>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</si>
  <si>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</si>
  <si>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</si>
  <si>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</si>
  <si>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</si>
  <si>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</si>
  <si>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</si>
  <si>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</si>
  <si>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</si>
  <si>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</si>
  <si>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</si>
  <si>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</si>
  <si>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</si>
  <si>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7421</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</si>
  <si>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</si>
  <si>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</si>
  <si>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</si>
  <si>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7422</t>
    <phoneticPr fontId="2"/>
  </si>
  <si>
    <t>指定下水汚泥</t>
    <rPh sb="0" eb="2">
      <t>シテイ</t>
    </rPh>
    <rPh sb="2" eb="4">
      <t>ゲスイ</t>
    </rPh>
    <rPh sb="4" eb="6">
      <t>オデイ</t>
    </rPh>
    <phoneticPr fontId="2"/>
  </si>
  <si>
    <t>1320</t>
    <phoneticPr fontId="2"/>
  </si>
  <si>
    <t>陶磁器くず</t>
    <rPh sb="0" eb="3">
      <t>トウジキ</t>
    </rPh>
    <phoneticPr fontId="16"/>
  </si>
  <si>
    <t>7423</t>
    <phoneticPr fontId="2"/>
  </si>
  <si>
    <t>鉱さい（有害）</t>
    <rPh sb="0" eb="1">
      <t>コウ</t>
    </rPh>
    <rPh sb="4" eb="6">
      <t>ユウガイ</t>
    </rPh>
    <phoneticPr fontId="2"/>
  </si>
  <si>
    <t>1321</t>
    <phoneticPr fontId="2"/>
  </si>
  <si>
    <t>コンクリートくず</t>
    <phoneticPr fontId="16"/>
  </si>
  <si>
    <t>7424</t>
    <phoneticPr fontId="2"/>
  </si>
  <si>
    <t>燃え殻（有害）</t>
    <rPh sb="0" eb="1">
      <t>モ</t>
    </rPh>
    <rPh sb="2" eb="3">
      <t>ガラ</t>
    </rPh>
    <rPh sb="4" eb="6">
      <t>ユウガイ</t>
    </rPh>
    <phoneticPr fontId="2"/>
  </si>
  <si>
    <t>1322</t>
    <phoneticPr fontId="2"/>
  </si>
  <si>
    <t>廃石膏ボード</t>
    <rPh sb="0" eb="1">
      <t>ハイ</t>
    </rPh>
    <rPh sb="1" eb="3">
      <t>セッコウ</t>
    </rPh>
    <phoneticPr fontId="2"/>
  </si>
  <si>
    <t>7425</t>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</si>
  <si>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</si>
  <si>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</si>
  <si>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</si>
  <si>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</si>
  <si>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</si>
  <si>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</si>
  <si>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</si>
  <si>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</si>
  <si>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7427</t>
    <phoneticPr fontId="2"/>
  </si>
  <si>
    <t>廃酸（有害）</t>
    <rPh sb="0" eb="1">
      <t>ハイ</t>
    </rPh>
    <rPh sb="1" eb="2">
      <t>サン</t>
    </rPh>
    <rPh sb="3" eb="5">
      <t>ユウガイ</t>
    </rPh>
    <phoneticPr fontId="2"/>
  </si>
  <si>
    <t>1401</t>
    <phoneticPr fontId="2"/>
  </si>
  <si>
    <t>スラグ</t>
    <phoneticPr fontId="2"/>
  </si>
  <si>
    <t>7428</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</si>
  <si>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</si>
  <si>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</si>
  <si>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</si>
  <si>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16"/>
  </si>
  <si>
    <t>7429</t>
    <phoneticPr fontId="2"/>
  </si>
  <si>
    <t>ばいじん（有害）</t>
    <rPh sb="5" eb="7">
      <t>ユウガイ</t>
    </rPh>
    <phoneticPr fontId="2"/>
  </si>
  <si>
    <t>1501</t>
    <phoneticPr fontId="2"/>
  </si>
  <si>
    <t>コンクリート破片</t>
    <rPh sb="6" eb="8">
      <t>ハヘン</t>
    </rPh>
    <phoneticPr fontId="2"/>
  </si>
  <si>
    <t>7430</t>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</si>
  <si>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</si>
  <si>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</si>
  <si>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</si>
  <si>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</si>
  <si>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</si>
  <si>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16"/>
  </si>
  <si>
    <t>*1…ガラスくず、コンクリートくず、陶磁器くず</t>
    <rPh sb="18" eb="21">
      <t>トウジキ</t>
    </rPh>
    <phoneticPr fontId="16"/>
  </si>
  <si>
    <t>1700</t>
    <phoneticPr fontId="2"/>
  </si>
  <si>
    <t>動物の死体</t>
    <rPh sb="0" eb="2">
      <t>ドウブツ</t>
    </rPh>
    <rPh sb="3" eb="5">
      <t>シタイ</t>
    </rPh>
    <phoneticPr fontId="2"/>
  </si>
  <si>
    <t>動物の死体</t>
    <rPh sb="0" eb="2">
      <t>ドウブツ</t>
    </rPh>
    <rPh sb="3" eb="5">
      <t>シタイ</t>
    </rPh>
    <phoneticPr fontId="16"/>
  </si>
  <si>
    <t>*2…廃PCB等、PCB汚染物、PCB処理物</t>
    <rPh sb="3" eb="4">
      <t>ハイ</t>
    </rPh>
    <rPh sb="7" eb="8">
      <t>ナド</t>
    </rPh>
    <rPh sb="12" eb="14">
      <t>オセン</t>
    </rPh>
    <rPh sb="14" eb="15">
      <t>モノ</t>
    </rPh>
    <rPh sb="19" eb="21">
      <t>ショリ</t>
    </rPh>
    <rPh sb="21" eb="22">
      <t>モノ</t>
    </rPh>
    <phoneticPr fontId="16"/>
  </si>
  <si>
    <t>1800</t>
    <phoneticPr fontId="2"/>
  </si>
  <si>
    <t>ばいじん</t>
    <phoneticPr fontId="2"/>
  </si>
  <si>
    <t>1900</t>
    <phoneticPr fontId="2"/>
  </si>
  <si>
    <t>13号廃棄物</t>
    <rPh sb="2" eb="3">
      <t>ゴウ</t>
    </rPh>
    <rPh sb="3" eb="5">
      <t>ハイキ</t>
    </rPh>
    <rPh sb="5" eb="6">
      <t>ブツ</t>
    </rPh>
    <phoneticPr fontId="2"/>
  </si>
  <si>
    <t>（日本産業規格　Ａ列４番）</t>
    <rPh sb="1" eb="3">
      <t>ニホン</t>
    </rPh>
    <rPh sb="3" eb="5">
      <t>サンギョウ</t>
    </rPh>
    <rPh sb="5" eb="7">
      <t>キカク</t>
    </rPh>
    <rPh sb="9" eb="10">
      <t>レツ</t>
    </rPh>
    <rPh sb="11" eb="12">
      <t>バン</t>
    </rPh>
    <phoneticPr fontId="2"/>
  </si>
  <si>
    <t>t</t>
  </si>
  <si>
    <t>【目標】</t>
  </si>
  <si>
    <t>提出者</t>
    <rPh sb="0" eb="3">
      <t>テイシュツシャ</t>
    </rPh>
    <phoneticPr fontId="2"/>
  </si>
  <si>
    <t>　名　　　　　称</t>
    <rPh sb="1" eb="2">
      <t>メイ</t>
    </rPh>
    <rPh sb="7" eb="8">
      <t>ショウ</t>
    </rPh>
    <phoneticPr fontId="2"/>
  </si>
  <si>
    <r>
      <rPr>
        <b/>
        <sz val="11"/>
        <color indexed="10"/>
        <rFont val="ＭＳ Ｐゴシック"/>
        <family val="3"/>
        <charset val="128"/>
      </rPr>
      <t>①</t>
    </r>
    <r>
      <rPr>
        <sz val="11"/>
        <rFont val="ＭＳ Ｐゴシック"/>
        <family val="3"/>
        <charset val="128"/>
      </rPr>
      <t>排出量</t>
    </r>
    <rPh sb="1" eb="3">
      <t>ハイシュツ</t>
    </rPh>
    <rPh sb="3" eb="4">
      <t>リョウ</t>
    </rPh>
    <phoneticPr fontId="2"/>
  </si>
  <si>
    <r>
      <rPr>
        <b/>
        <sz val="11"/>
        <rFont val="ＭＳ Ｐゴシック"/>
        <family val="3"/>
        <charset val="128"/>
      </rPr>
      <t>②</t>
    </r>
    <r>
      <rPr>
        <sz val="11"/>
        <rFont val="ＭＳ Ｐゴシック"/>
        <family val="3"/>
        <charset val="128"/>
      </rPr>
      <t>自ら直接再生利用した量</t>
    </r>
    <rPh sb="1" eb="2">
      <t>ミズカ</t>
    </rPh>
    <rPh sb="3" eb="5">
      <t>チョクセツ</t>
    </rPh>
    <phoneticPr fontId="2"/>
  </si>
  <si>
    <r>
      <rPr>
        <b/>
        <sz val="11"/>
        <rFont val="ＭＳ Ｐゴシック"/>
        <family val="3"/>
        <charset val="128"/>
      </rPr>
      <t>③</t>
    </r>
    <r>
      <rPr>
        <sz val="11"/>
        <rFont val="ＭＳ Ｐゴシック"/>
        <family val="3"/>
        <charset val="128"/>
      </rPr>
      <t>自己直接埋立処分又は海洋投入処分した量</t>
    </r>
    <rPh sb="1" eb="3">
      <t>ジコ</t>
    </rPh>
    <rPh sb="3" eb="5">
      <t>チョクセツ</t>
    </rPh>
    <rPh sb="5" eb="7">
      <t>ウメタテ</t>
    </rPh>
    <phoneticPr fontId="2"/>
  </si>
  <si>
    <r>
      <rPr>
        <b/>
        <sz val="11"/>
        <rFont val="ＭＳ Ｐゴシック"/>
        <family val="3"/>
        <charset val="128"/>
      </rPr>
      <t>④</t>
    </r>
    <r>
      <rPr>
        <sz val="11"/>
        <rFont val="ＭＳ Ｐゴシック"/>
        <family val="3"/>
        <charset val="128"/>
      </rPr>
      <t>自ら中間処理した量</t>
    </r>
    <rPh sb="1" eb="2">
      <t>ミズカ</t>
    </rPh>
    <rPh sb="3" eb="5">
      <t>チュウカン</t>
    </rPh>
    <rPh sb="5" eb="7">
      <t>ショリ</t>
    </rPh>
    <phoneticPr fontId="2"/>
  </si>
  <si>
    <r>
      <rPr>
        <b/>
        <sz val="11"/>
        <color indexed="10"/>
        <rFont val="ＭＳ Ｐゴシック"/>
        <family val="3"/>
        <charset val="128"/>
      </rPr>
      <t>⑤</t>
    </r>
    <r>
      <rPr>
        <sz val="11"/>
        <rFont val="ＭＳ Ｐゴシック"/>
        <family val="3"/>
        <charset val="128"/>
      </rPr>
      <t xml:space="preserve"> ④のうち熱回収を行った量</t>
    </r>
    <phoneticPr fontId="2"/>
  </si>
  <si>
    <r>
      <t>②</t>
    </r>
    <r>
      <rPr>
        <b/>
        <sz val="11"/>
        <rFont val="ＭＳ Ｐゴシック"/>
        <family val="3"/>
        <charset val="128"/>
      </rPr>
      <t>＋</t>
    </r>
    <r>
      <rPr>
        <b/>
        <sz val="11"/>
        <color indexed="10"/>
        <rFont val="ＭＳ Ｐゴシック"/>
        <family val="3"/>
        <charset val="128"/>
      </rPr>
      <t>⑧</t>
    </r>
    <phoneticPr fontId="2"/>
  </si>
  <si>
    <r>
      <t>③</t>
    </r>
    <r>
      <rPr>
        <b/>
        <sz val="11"/>
        <rFont val="ＭＳ Ｐゴシック"/>
        <family val="3"/>
        <charset val="128"/>
      </rPr>
      <t>＋</t>
    </r>
    <r>
      <rPr>
        <b/>
        <sz val="11"/>
        <color indexed="10"/>
        <rFont val="ＭＳ Ｐゴシック"/>
        <family val="3"/>
        <charset val="128"/>
      </rPr>
      <t>⑨</t>
    </r>
    <phoneticPr fontId="2"/>
  </si>
  <si>
    <r>
      <rPr>
        <b/>
        <sz val="11"/>
        <rFont val="ＭＳ Ｐゴシック"/>
        <family val="3"/>
        <charset val="128"/>
      </rPr>
      <t>⑥</t>
    </r>
    <r>
      <rPr>
        <sz val="11"/>
        <rFont val="ＭＳ Ｐゴシック"/>
        <family val="3"/>
        <charset val="128"/>
      </rPr>
      <t>自ら中間処理した後の残さ量</t>
    </r>
    <rPh sb="1" eb="2">
      <t>ミズカ</t>
    </rPh>
    <rPh sb="3" eb="5">
      <t>チュウカン</t>
    </rPh>
    <rPh sb="5" eb="7">
      <t>ショリ</t>
    </rPh>
    <phoneticPr fontId="2"/>
  </si>
  <si>
    <r>
      <rPr>
        <b/>
        <sz val="11"/>
        <color indexed="10"/>
        <rFont val="ＭＳ Ｐゴシック"/>
        <family val="3"/>
        <charset val="128"/>
      </rPr>
      <t>⑦</t>
    </r>
    <r>
      <rPr>
        <sz val="11"/>
        <rFont val="ＭＳ Ｐゴシック"/>
        <family val="3"/>
        <charset val="128"/>
      </rPr>
      <t>自ら中間処理により減量した量</t>
    </r>
    <rPh sb="3" eb="5">
      <t>チュウカン</t>
    </rPh>
    <rPh sb="5" eb="7">
      <t>ショリ</t>
    </rPh>
    <phoneticPr fontId="2"/>
  </si>
  <si>
    <t>　　　　　(t)</t>
    <phoneticPr fontId="2"/>
  </si>
  <si>
    <r>
      <rPr>
        <b/>
        <sz val="11"/>
        <rFont val="ＭＳ Ｐゴシック"/>
        <family val="3"/>
        <charset val="128"/>
      </rPr>
      <t>⑧</t>
    </r>
    <r>
      <rPr>
        <sz val="11"/>
        <rFont val="ＭＳ Ｐゴシック"/>
        <family val="3"/>
        <charset val="128"/>
      </rPr>
      <t>自ら中間処理した後再生利用した量</t>
    </r>
    <rPh sb="1" eb="2">
      <t>ミズカ</t>
    </rPh>
    <rPh sb="3" eb="5">
      <t>チュウカン</t>
    </rPh>
    <rPh sb="5" eb="7">
      <t>ショリ</t>
    </rPh>
    <phoneticPr fontId="2"/>
  </si>
  <si>
    <t>　　(t)</t>
    <phoneticPr fontId="2"/>
  </si>
  <si>
    <r>
      <rPr>
        <b/>
        <sz val="11"/>
        <rFont val="ＭＳ Ｐゴシック"/>
        <family val="3"/>
        <charset val="128"/>
      </rPr>
      <t>⑨</t>
    </r>
    <r>
      <rPr>
        <sz val="11"/>
        <rFont val="ＭＳ Ｐゴシック"/>
        <family val="3"/>
        <charset val="128"/>
      </rPr>
      <t>自ら中間処理した後自ら埋立処分又は海洋投入処分した量</t>
    </r>
    <rPh sb="1" eb="2">
      <t>ミズカ</t>
    </rPh>
    <rPh sb="3" eb="5">
      <t>チュウカン</t>
    </rPh>
    <rPh sb="5" eb="7">
      <t>ショリ</t>
    </rPh>
    <phoneticPr fontId="2"/>
  </si>
  <si>
    <r>
      <rPr>
        <b/>
        <sz val="11"/>
        <color indexed="10"/>
        <rFont val="ＭＳ Ｐゴシック"/>
        <family val="3"/>
        <charset val="128"/>
      </rPr>
      <t>⑩</t>
    </r>
    <r>
      <rPr>
        <sz val="11"/>
        <rFont val="ＭＳ Ｐゴシック"/>
        <family val="3"/>
        <charset val="128"/>
      </rPr>
      <t>直接及び自ら自己処理した後の処理委託量</t>
    </r>
    <rPh sb="1" eb="3">
      <t>チョクセツ</t>
    </rPh>
    <rPh sb="3" eb="4">
      <t>オヨ</t>
    </rPh>
    <rPh sb="5" eb="6">
      <t>ミズカ</t>
    </rPh>
    <phoneticPr fontId="2"/>
  </si>
  <si>
    <r>
      <t xml:space="preserve">（ </t>
    </r>
    <r>
      <rPr>
        <sz val="11"/>
        <color indexed="10"/>
        <rFont val="ＭＳ Ｐゴシック"/>
        <family val="3"/>
        <charset val="128"/>
      </rPr>
      <t>⑩</t>
    </r>
    <r>
      <rPr>
        <sz val="11"/>
        <rFont val="ＭＳ Ｐゴシック"/>
        <family val="3"/>
        <charset val="128"/>
      </rPr>
      <t>＝</t>
    </r>
    <r>
      <rPr>
        <sz val="11"/>
        <rFont val="ＭＳ Ｐゴシック"/>
        <family val="3"/>
        <charset val="128"/>
      </rPr>
      <t xml:space="preserve"> </t>
    </r>
    <r>
      <rPr>
        <sz val="11"/>
        <color indexed="10"/>
        <rFont val="ＭＳ Ｐゴシック"/>
        <family val="3"/>
        <charset val="128"/>
      </rPr>
      <t>①</t>
    </r>
    <r>
      <rPr>
        <sz val="11"/>
        <rFont val="ＭＳ Ｐゴシック"/>
        <family val="3"/>
        <charset val="128"/>
      </rPr>
      <t>-②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t>
    </r>
    <r>
      <rPr>
        <sz val="11"/>
        <color indexed="10"/>
        <rFont val="ＭＳ Ｐゴシック"/>
        <family val="3"/>
        <charset val="128"/>
      </rPr>
      <t>⑫</t>
    </r>
    <r>
      <rPr>
        <sz val="11"/>
        <rFont val="ＭＳ Ｐゴシック"/>
        <family val="3"/>
        <charset val="128"/>
      </rPr>
      <t>＋</t>
    </r>
    <r>
      <rPr>
        <sz val="11"/>
        <color indexed="10"/>
        <rFont val="ＭＳ Ｐゴシック"/>
        <family val="3"/>
        <charset val="128"/>
      </rPr>
      <t>⑬</t>
    </r>
    <r>
      <rPr>
        <sz val="11"/>
        <rFont val="ＭＳ Ｐゴシック"/>
        <family val="3"/>
        <charset val="128"/>
      </rPr>
      <t>＋</t>
    </r>
    <r>
      <rPr>
        <sz val="11"/>
        <color indexed="10"/>
        <rFont val="ＭＳ Ｐゴシック"/>
        <family val="3"/>
        <charset val="128"/>
      </rPr>
      <t>⑭</t>
    </r>
    <r>
      <rPr>
        <sz val="11"/>
        <rFont val="ＭＳ Ｐゴシック"/>
        <family val="3"/>
        <charset val="128"/>
      </rPr>
      <t>＋⑮＋⑯</t>
    </r>
    <r>
      <rPr>
        <sz val="11"/>
        <rFont val="ＭＳ Ｐゴシック"/>
        <family val="3"/>
        <charset val="128"/>
      </rPr>
      <t xml:space="preserve"> </t>
    </r>
    <r>
      <rPr>
        <sz val="11"/>
        <rFont val="ＭＳ Ｐゴシック"/>
        <family val="3"/>
        <charset val="128"/>
      </rPr>
      <t>）</t>
    </r>
    <phoneticPr fontId="2"/>
  </si>
  <si>
    <r>
      <rPr>
        <b/>
        <sz val="11"/>
        <color indexed="10"/>
        <rFont val="ＭＳ Ｐゴシック"/>
        <family val="3"/>
        <charset val="128"/>
      </rPr>
      <t>⑫</t>
    </r>
    <r>
      <rPr>
        <sz val="11"/>
        <rFont val="ＭＳ Ｐゴシック"/>
        <family val="3"/>
        <charset val="128"/>
      </rPr>
      <t>再生利用業者への
　処理委託量　　　　　(t)</t>
    </r>
    <rPh sb="1" eb="3">
      <t>サイセイ</t>
    </rPh>
    <rPh sb="3" eb="5">
      <t>リヨウ</t>
    </rPh>
    <rPh sb="5" eb="7">
      <t>ギョウシャ</t>
    </rPh>
    <rPh sb="11" eb="13">
      <t>ショリ</t>
    </rPh>
    <rPh sb="13" eb="15">
      <t>イタク</t>
    </rPh>
    <rPh sb="15" eb="16">
      <t>リョウ</t>
    </rPh>
    <phoneticPr fontId="2"/>
  </si>
  <si>
    <r>
      <rPr>
        <b/>
        <sz val="11"/>
        <color indexed="10"/>
        <rFont val="ＭＳ Ｐゴシック"/>
        <family val="3"/>
        <charset val="128"/>
      </rPr>
      <t>⑬</t>
    </r>
    <r>
      <rPr>
        <sz val="11"/>
        <rFont val="ＭＳ Ｐゴシック"/>
        <family val="3"/>
        <charset val="128"/>
      </rPr>
      <t>熱回収認定業者
　への処理委託量　　　　　(t)</t>
    </r>
    <rPh sb="1" eb="2">
      <t>ネツ</t>
    </rPh>
    <rPh sb="2" eb="4">
      <t>カイシュウ</t>
    </rPh>
    <rPh sb="4" eb="6">
      <t>ニンテイ</t>
    </rPh>
    <rPh sb="6" eb="8">
      <t>ギョウシャ</t>
    </rPh>
    <rPh sb="12" eb="14">
      <t>ショリ</t>
    </rPh>
    <rPh sb="14" eb="16">
      <t>イタク</t>
    </rPh>
    <rPh sb="16" eb="17">
      <t>リョウ</t>
    </rPh>
    <phoneticPr fontId="2"/>
  </si>
  <si>
    <r>
      <rPr>
        <b/>
        <sz val="11"/>
        <color indexed="10"/>
        <rFont val="ＭＳ Ｐゴシック"/>
        <family val="3"/>
        <charset val="128"/>
      </rPr>
      <t>⑪</t>
    </r>
    <r>
      <rPr>
        <sz val="11"/>
        <rFont val="ＭＳ Ｐゴシック"/>
        <family val="3"/>
        <charset val="128"/>
      </rPr>
      <t>優良認定処理業者への処理委託量　
　　　　　　　　　　　(t)</t>
    </r>
    <phoneticPr fontId="2"/>
  </si>
  <si>
    <r>
      <rPr>
        <b/>
        <sz val="11"/>
        <color indexed="10"/>
        <rFont val="ＭＳ Ｐゴシック"/>
        <family val="3"/>
        <charset val="128"/>
      </rPr>
      <t>⑭</t>
    </r>
    <r>
      <rPr>
        <sz val="11"/>
        <rFont val="ＭＳ Ｐゴシック"/>
        <family val="3"/>
        <charset val="128"/>
      </rPr>
      <t>熱回収認定業者以外の
　熱回収業者への処理委託量　　(t)</t>
    </r>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</si>
  <si>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r>
      <rPr>
        <b/>
        <sz val="11"/>
        <rFont val="ＭＳ Ｐゴシック"/>
        <family val="3"/>
        <charset val="128"/>
      </rPr>
      <t>⑮</t>
    </r>
    <r>
      <rPr>
        <sz val="11"/>
        <rFont val="ＭＳ Ｐゴシック"/>
        <family val="3"/>
        <charset val="128"/>
      </rPr>
      <t>その他の中間処理委託量　　　　(t)</t>
    </r>
    <rPh sb="3" eb="4">
      <t>タ</t>
    </rPh>
    <phoneticPr fontId="2"/>
  </si>
  <si>
    <t>自ら再生利用を行った量　　(t)</t>
    <rPh sb="0" eb="1">
      <t>ミズカ</t>
    </rPh>
    <rPh sb="2" eb="4">
      <t>サイセイ</t>
    </rPh>
    <rPh sb="4" eb="6">
      <t>リヨウ</t>
    </rPh>
    <phoneticPr fontId="2"/>
  </si>
  <si>
    <t>自ら埋立処分又は海洋投入処分を行った量　　(t)</t>
    <rPh sb="0" eb="1">
      <t>ミズカ</t>
    </rPh>
    <rPh sb="2" eb="4">
      <t>ウメタテ</t>
    </rPh>
    <rPh sb="4" eb="6">
      <t>ショブン</t>
    </rPh>
    <rPh sb="6" eb="7">
      <t>マタ</t>
    </rPh>
    <rPh sb="8" eb="10">
      <t>カイヨウ</t>
    </rPh>
    <rPh sb="18" eb="19">
      <t>リョウ</t>
    </rPh>
    <phoneticPr fontId="2"/>
  </si>
  <si>
    <r>
      <rPr>
        <b/>
        <sz val="11"/>
        <rFont val="ＭＳ Ｐゴシック"/>
        <family val="3"/>
        <charset val="128"/>
      </rPr>
      <t>⑯</t>
    </r>
    <r>
      <rPr>
        <sz val="11"/>
        <rFont val="ＭＳ Ｐゴシック"/>
        <family val="3"/>
        <charset val="128"/>
      </rPr>
      <t>埋立処分委託量
　　　　　　　　　　(t)</t>
    </r>
    <rPh sb="5" eb="7">
      <t>イタク</t>
    </rPh>
    <phoneticPr fontId="2"/>
  </si>
  <si>
    <t xml:space="preserve"> （管理体制図）
</t>
    <rPh sb="2" eb="4">
      <t>カンリ</t>
    </rPh>
    <rPh sb="4" eb="6">
      <t>タイセイ</t>
    </rPh>
    <rPh sb="6" eb="7">
      <t>ズ</t>
    </rPh>
    <phoneticPr fontId="2"/>
  </si>
  <si>
    <t xml:space="preserve"> （これまでに実施した取組）
</t>
    <rPh sb="7" eb="9">
      <t>ジッシ</t>
    </rPh>
    <rPh sb="11" eb="13">
      <t>トリク</t>
    </rPh>
    <phoneticPr fontId="2"/>
  </si>
  <si>
    <t xml:space="preserve"> （今後実施する予定の取組）
</t>
    <rPh sb="2" eb="4">
      <t>コンゴ</t>
    </rPh>
    <rPh sb="4" eb="6">
      <t>ジッシ</t>
    </rPh>
    <rPh sb="8" eb="10">
      <t>ヨテイ</t>
    </rPh>
    <rPh sb="11" eb="13">
      <t>トリク</t>
    </rPh>
    <phoneticPr fontId="2"/>
  </si>
  <si>
    <t>様式第二号の十三（第八条の十七の二関係）</t>
    <phoneticPr fontId="2"/>
  </si>
  <si>
    <t>特別管理産業廃棄物処理計画書</t>
    <rPh sb="0" eb="2">
      <t>トクベツ</t>
    </rPh>
    <rPh sb="2" eb="4">
      <t>カンリ</t>
    </rPh>
    <rPh sb="4" eb="9">
      <t>サンギョウハイキブツ</t>
    </rPh>
    <rPh sb="9" eb="11">
      <t>ショリ</t>
    </rPh>
    <rPh sb="11" eb="14">
      <t>ケイカクショ</t>
    </rPh>
    <phoneticPr fontId="2"/>
  </si>
  <si>
    <t>　廃棄物の処理及び清掃に関する法律第12条の２第10項の規定に基づき、特別管理産業廃棄物の減量その他その処理に関する計画を作成したので、提出します。</t>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</si>
  <si>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</si>
  <si>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</si>
  <si>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</si>
  <si>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
廃棄物の種類</t>
    <rPh sb="4" eb="6">
      <t>サンギョウ</t>
    </rPh>
    <rPh sb="7" eb="10">
      <t>ハイキブツ</t>
    </rPh>
    <rPh sb="11" eb="13">
      <t>シュルイ</t>
    </rPh>
    <phoneticPr fontId="2"/>
  </si>
  <si>
    <t>特別管理産業廃棄物の分別に関する事項</t>
    <rPh sb="0" eb="2">
      <t>トクベツ</t>
    </rPh>
    <rPh sb="2" eb="4">
      <t>カンリ</t>
    </rPh>
    <rPh sb="4" eb="9">
      <t>サンギョウハイキブツ</t>
    </rPh>
    <rPh sb="10" eb="12">
      <t>ブンベツ</t>
    </rPh>
    <rPh sb="13" eb="14">
      <t>カン</t>
    </rPh>
    <rPh sb="16" eb="18">
      <t>ジコウ</t>
    </rPh>
    <phoneticPr fontId="2"/>
  </si>
  <si>
    <t xml:space="preserve"> （分別している特別管理産業廃棄物の種類及び分別に関する取組）
</t>
    <phoneticPr fontId="2"/>
  </si>
  <si>
    <t xml:space="preserve"> （今後分別する予定の特別管理産業廃棄物の種類及び分別に関する取組）</t>
    <phoneticPr fontId="2"/>
  </si>
  <si>
    <t>自ら行う特別管理産業廃棄物の再生利用に関する事項</t>
    <rPh sb="0" eb="1">
      <t>ミズカ</t>
    </rPh>
    <rPh sb="2" eb="3">
      <t>オコナ</t>
    </rPh>
    <rPh sb="4" eb="6">
      <t>トクベツ</t>
    </rPh>
    <rPh sb="6" eb="8">
      <t>カンリ</t>
    </rPh>
    <rPh sb="8" eb="13">
      <t>サンギョウハイキブツ</t>
    </rPh>
    <rPh sb="14" eb="16">
      <t>サイセイ</t>
    </rPh>
    <rPh sb="16" eb="18">
      <t>リヨウ</t>
    </rPh>
    <rPh sb="19" eb="20">
      <t>カン</t>
    </rPh>
    <rPh sb="22" eb="24">
      <t>ジコウ</t>
    </rPh>
    <phoneticPr fontId="2"/>
  </si>
  <si>
    <t>自ら再生利用を行った
特別管理産業廃棄物の量</t>
    <rPh sb="0" eb="1">
      <t>ミズカ</t>
    </rPh>
    <rPh sb="2" eb="4">
      <t>サイセイ</t>
    </rPh>
    <rPh sb="4" eb="6">
      <t>リヨウ</t>
    </rPh>
    <rPh sb="7" eb="8">
      <t>オコナ</t>
    </rPh>
    <rPh sb="11" eb="15">
      <t>トクベツカンリ</t>
    </rPh>
    <rPh sb="15" eb="16">
      <t>サン</t>
    </rPh>
    <rPh sb="16" eb="17">
      <t>ギョウ</t>
    </rPh>
    <rPh sb="17" eb="18">
      <t>ハイ</t>
    </rPh>
    <rPh sb="18" eb="19">
      <t>ス</t>
    </rPh>
    <rPh sb="19" eb="20">
      <t>モノ</t>
    </rPh>
    <rPh sb="21" eb="22">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</si>
  <si>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</si>
  <si>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</si>
  <si>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減量した特別管理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</si>
  <si>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自ら熱回収を行う
特別管理産業廃棄物の量</t>
    <rPh sb="0" eb="1">
      <t>ミズカ</t>
    </rPh>
    <rPh sb="2" eb="3">
      <t>ネツ</t>
    </rPh>
    <rPh sb="3" eb="5">
      <t>カイシュウ</t>
    </rPh>
    <rPh sb="6" eb="7">
      <t>オコナ</t>
    </rPh>
    <rPh sb="9" eb="13">
      <t>トクベツカンリ</t>
    </rPh>
    <rPh sb="13" eb="14">
      <t>サン</t>
    </rPh>
    <rPh sb="14" eb="15">
      <t>ギョウ</t>
    </rPh>
    <rPh sb="15" eb="16">
      <t>ハイ</t>
    </rPh>
    <rPh sb="16" eb="17">
      <t>ス</t>
    </rPh>
    <rPh sb="17" eb="18">
      <t>モノ</t>
    </rPh>
    <rPh sb="19" eb="20">
      <t>リョウ</t>
    </rPh>
    <phoneticPr fontId="2"/>
  </si>
  <si>
    <t>自ら中間処理により
減量する特別管理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</si>
  <si>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</si>
  <si>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t>自ら行う特別管理産業廃棄物の埋立処分に関する事項</t>
    <rPh sb="0" eb="1">
      <t>ミズカ</t>
    </rPh>
    <rPh sb="2" eb="3">
      <t>オコナ</t>
    </rPh>
    <rPh sb="4" eb="6">
      <t>トクベツ</t>
    </rPh>
    <rPh sb="6" eb="8">
      <t>カンリ</t>
    </rPh>
    <rPh sb="8" eb="13">
      <t>サンギョウハイキブツ</t>
    </rPh>
    <rPh sb="14" eb="16">
      <t>ウメタテ</t>
    </rPh>
    <rPh sb="16" eb="18">
      <t>ショブン</t>
    </rPh>
    <rPh sb="19" eb="20">
      <t>カン</t>
    </rPh>
    <rPh sb="22" eb="24">
      <t>ジコウ</t>
    </rPh>
    <phoneticPr fontId="2"/>
  </si>
  <si>
    <t>自ら埋立処分を行った
特別管理産業廃棄物の量</t>
    <rPh sb="0" eb="1">
      <t>ミズカ</t>
    </rPh>
    <rPh sb="2" eb="3">
      <t>ウ</t>
    </rPh>
    <rPh sb="3" eb="4">
      <t>タ</t>
    </rPh>
    <rPh sb="4" eb="5">
      <t>トコロ</t>
    </rPh>
    <rPh sb="5" eb="6">
      <t>ブン</t>
    </rPh>
    <rPh sb="7" eb="8">
      <t>オコナ</t>
    </rPh>
    <rPh sb="11" eb="15">
      <t>トクベツカンリ</t>
    </rPh>
    <rPh sb="15" eb="16">
      <t>サン</t>
    </rPh>
    <rPh sb="16" eb="17">
      <t>ギョウ</t>
    </rPh>
    <rPh sb="17" eb="18">
      <t>ハイ</t>
    </rPh>
    <rPh sb="18" eb="19">
      <t>ス</t>
    </rPh>
    <rPh sb="19" eb="20">
      <t>モノ</t>
    </rPh>
    <rPh sb="21" eb="22">
      <t>リョウ</t>
    </rPh>
    <phoneticPr fontId="2"/>
  </si>
  <si>
    <t>自ら埋立処分を行う
特別管理産業廃棄物の量</t>
    <rPh sb="0" eb="1">
      <t>ミズカ</t>
    </rPh>
    <rPh sb="2" eb="3">
      <t>ウ</t>
    </rPh>
    <rPh sb="3" eb="4">
      <t>タ</t>
    </rPh>
    <rPh sb="4" eb="6">
      <t>ショブン</t>
    </rPh>
    <rPh sb="7" eb="8">
      <t>オコナ</t>
    </rPh>
    <rPh sb="10" eb="14">
      <t>トクベツカンリ</t>
    </rPh>
    <rPh sb="14" eb="15">
      <t>サン</t>
    </rPh>
    <rPh sb="15" eb="16">
      <t>ギョウ</t>
    </rPh>
    <rPh sb="16" eb="17">
      <t>ハイ</t>
    </rPh>
    <rPh sb="17" eb="18">
      <t>ス</t>
    </rPh>
    <rPh sb="18" eb="19">
      <t>モノ</t>
    </rPh>
    <rPh sb="20" eb="21">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</si>
  <si>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</si>
  <si>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</si>
  <si>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
排出量
（ポリ塩化ビフェニル廃棄物を除く。）</t>
    <rPh sb="0" eb="2">
      <t>トクベツ</t>
    </rPh>
    <rPh sb="2" eb="4">
      <t>カンリ</t>
    </rPh>
    <rPh sb="4" eb="6">
      <t>サンギョウ</t>
    </rPh>
    <rPh sb="6" eb="9">
      <t>ハイキブツ</t>
    </rPh>
    <rPh sb="10" eb="12">
      <t>ハイシュツ</t>
    </rPh>
    <rPh sb="12" eb="13">
      <t>リョウ</t>
    </rPh>
    <rPh sb="17" eb="19">
      <t>エンカ</t>
    </rPh>
    <rPh sb="24" eb="27">
      <t>ハイキブツ</t>
    </rPh>
    <rPh sb="28" eb="29">
      <t>ノゾ</t>
    </rPh>
    <phoneticPr fontId="2"/>
  </si>
  <si>
    <t xml:space="preserve"> （今後実施する予定の取組等）</t>
    <rPh sb="13" eb="14">
      <t>トウ</t>
    </rPh>
    <phoneticPr fontId="2"/>
  </si>
  <si>
    <t>（第６面）</t>
    <phoneticPr fontId="2"/>
  </si>
  <si>
    <t>前年度の特別管理産業廃棄物の発生量が50トン以上の事業場ごとに１枚作成すること。</t>
    <rPh sb="4" eb="8">
      <t>トクベツカンリ</t>
    </rPh>
    <phoneticPr fontId="2"/>
  </si>
  <si>
    <t>当該年度の６月30日までに提出すること。</t>
    <phoneticPr fontId="2"/>
  </si>
  <si>
    <t>「当該事業場において現に行っている事業に関する事項」の欄は、以下に従って記入すること。</t>
    <phoneticPr fontId="2"/>
  </si>
  <si>
    <t>⑴</t>
    <phoneticPr fontId="2"/>
  </si>
  <si>
    <t>⑵</t>
    <phoneticPr fontId="2"/>
  </si>
  <si>
    <t>⑶</t>
    <phoneticPr fontId="2"/>
  </si>
  <si>
    <t>④欄には、当該事業場において生ずる特別管理産業廃棄物についての発生から最終処分が終了するまでの一連の処理の工程（当該処理を委託する場合は、委託の内容を含む。）を記入すること。</t>
    <rPh sb="17" eb="19">
      <t>トクベツ</t>
    </rPh>
    <rPh sb="19" eb="21">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</si>
  <si>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9">
      <t>トクベツカンリ</t>
    </rPh>
    <rPh sb="31" eb="35">
      <t>トクベツカンリ</t>
    </rPh>
    <rPh sb="80" eb="84">
      <t>トクベツカンリ</t>
    </rPh>
    <phoneticPr fontId="2"/>
  </si>
  <si>
    <t>５</t>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</si>
  <si>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</si>
  <si>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６</t>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</si>
  <si>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</si>
  <si>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を超える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phoneticPr fontId="2"/>
  </si>
  <si>
    <t>８</t>
    <phoneticPr fontId="2"/>
  </si>
  <si>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</si>
  <si>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９</t>
    <phoneticPr fontId="2"/>
  </si>
  <si>
    <t>※欄は記入しないこと。</t>
    <phoneticPr fontId="2"/>
  </si>
  <si>
    <t>特別管理産業廃棄物処理計画書　記入要領</t>
    <rPh sb="0" eb="2">
      <t>トクベツ</t>
    </rPh>
    <rPh sb="2" eb="4">
      <t>カンリ</t>
    </rPh>
    <rPh sb="4" eb="6">
      <t>サンギョウ</t>
    </rPh>
    <rPh sb="6" eb="9">
      <t>ハイキブツ</t>
    </rPh>
    <rPh sb="9" eb="11">
      <t>ショリ</t>
    </rPh>
    <rPh sb="11" eb="13">
      <t>ケイカク</t>
    </rPh>
    <rPh sb="13" eb="14">
      <t>ショ</t>
    </rPh>
    <rPh sb="15" eb="17">
      <t>キニュウ</t>
    </rPh>
    <rPh sb="17" eb="19">
      <t>ヨウリョウ</t>
    </rPh>
    <phoneticPr fontId="16"/>
  </si>
  <si>
    <t>　　　　　（※産業廃棄物処理計画書も準じて作成してください。）</t>
    <rPh sb="16" eb="17">
      <t>ショ</t>
    </rPh>
    <phoneticPr fontId="16"/>
  </si>
  <si>
    <t>項　　目</t>
    <rPh sb="0" eb="1">
      <t>コウ</t>
    </rPh>
    <rPh sb="3" eb="4">
      <t>メ</t>
    </rPh>
    <phoneticPr fontId="16"/>
  </si>
  <si>
    <t>説　　　明</t>
    <rPh sb="0" eb="1">
      <t>セツ</t>
    </rPh>
    <rPh sb="4" eb="5">
      <t>メイ</t>
    </rPh>
    <phoneticPr fontId="16"/>
  </si>
  <si>
    <t>集計用シートの取り扱いについて</t>
    <rPh sb="0" eb="3">
      <t>シュウケイヨウ</t>
    </rPh>
    <rPh sb="7" eb="8">
      <t>ト</t>
    </rPh>
    <rPh sb="9" eb="10">
      <t>アツカ</t>
    </rPh>
    <phoneticPr fontId="16"/>
  </si>
  <si>
    <t>廃棄物の処理及び清掃に関する法律上の様式ではないため、多量排出事業者に係る公表制度の対象外としていますが、このシートを利用することにより報告が簡易になり、また、実績値や目標値等を容易に把握できますので、提出の御協力をお願いします。</t>
    <rPh sb="59" eb="61">
      <t>リヨウ</t>
    </rPh>
    <rPh sb="68" eb="70">
      <t>ホウコク</t>
    </rPh>
    <rPh sb="71" eb="73">
      <t>カンイ</t>
    </rPh>
    <rPh sb="80" eb="82">
      <t>ジッセキ</t>
    </rPh>
    <rPh sb="82" eb="83">
      <t>チ</t>
    </rPh>
    <rPh sb="84" eb="86">
      <t>モクヒョウ</t>
    </rPh>
    <rPh sb="86" eb="87">
      <t>チ</t>
    </rPh>
    <rPh sb="87" eb="88">
      <t>トウ</t>
    </rPh>
    <rPh sb="89" eb="91">
      <t>ヨウイ</t>
    </rPh>
    <rPh sb="92" eb="94">
      <t>ハアク</t>
    </rPh>
    <rPh sb="101" eb="103">
      <t>テイシュツ</t>
    </rPh>
    <rPh sb="104" eb="107">
      <t>ゴキョウリョク</t>
    </rPh>
    <rPh sb="109" eb="110">
      <t>ネガ</t>
    </rPh>
    <phoneticPr fontId="16"/>
  </si>
  <si>
    <t>提出者について</t>
    <rPh sb="0" eb="3">
      <t>テイシュツシャ</t>
    </rPh>
    <phoneticPr fontId="16"/>
  </si>
  <si>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6"/>
  </si>
  <si>
    <t>特別管理産業廃棄物の種類について</t>
    <rPh sb="0" eb="2">
      <t>トクベツ</t>
    </rPh>
    <rPh sb="2" eb="4">
      <t>カンリ</t>
    </rPh>
    <rPh sb="4" eb="6">
      <t>サンギョウ</t>
    </rPh>
    <rPh sb="6" eb="9">
      <t>ハイキブツ</t>
    </rPh>
    <rPh sb="10" eb="12">
      <t>シュルイ</t>
    </rPh>
    <phoneticPr fontId="16"/>
  </si>
  <si>
    <t>集計用シートには20項目の特別管理産業廃棄物の名称が入力可能です。特別管理産業廃棄物の種類別にコード（コード表を参照してください。）と名称の記入をお願いします。</t>
    <rPh sb="0" eb="2">
      <t>シュウケイ</t>
    </rPh>
    <rPh sb="2" eb="3">
      <t>ヨウ</t>
    </rPh>
    <rPh sb="10" eb="12">
      <t>コウモク</t>
    </rPh>
    <rPh sb="13" eb="15">
      <t>トクベツ</t>
    </rPh>
    <rPh sb="15" eb="17">
      <t>カンリ</t>
    </rPh>
    <rPh sb="17" eb="19">
      <t>サンギョウ</t>
    </rPh>
    <rPh sb="19" eb="22">
      <t>ハイキブツ</t>
    </rPh>
    <rPh sb="23" eb="25">
      <t>メイショウ</t>
    </rPh>
    <rPh sb="26" eb="28">
      <t>ニュウリョク</t>
    </rPh>
    <rPh sb="28" eb="30">
      <t>カノウ</t>
    </rPh>
    <rPh sb="33" eb="35">
      <t>トクベツ</t>
    </rPh>
    <rPh sb="35" eb="37">
      <t>カンリ</t>
    </rPh>
    <rPh sb="37" eb="39">
      <t>サンギョウ</t>
    </rPh>
    <rPh sb="39" eb="42">
      <t>ハイキブツ</t>
    </rPh>
    <rPh sb="43" eb="45">
      <t>シュルイ</t>
    </rPh>
    <rPh sb="45" eb="46">
      <t>ベツ</t>
    </rPh>
    <rPh sb="54" eb="55">
      <t>ヒョウ</t>
    </rPh>
    <rPh sb="56" eb="58">
      <t>サンショウ</t>
    </rPh>
    <rPh sb="67" eb="69">
      <t>メイショウ</t>
    </rPh>
    <rPh sb="70" eb="72">
      <t>キニュウ</t>
    </rPh>
    <rPh sb="74" eb="75">
      <t>ネガ</t>
    </rPh>
    <phoneticPr fontId="16"/>
  </si>
  <si>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</si>
  <si>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</si>
  <si>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① 排出量</t>
    <rPh sb="2" eb="4">
      <t>ハイシュツ</t>
    </rPh>
    <rPh sb="4" eb="5">
      <t>リョウ</t>
    </rPh>
    <phoneticPr fontId="16"/>
  </si>
  <si>
    <t>当該事業場において生じた特別管理産業廃棄物の量</t>
    <rPh sb="0" eb="2">
      <t>トウガイ</t>
    </rPh>
    <rPh sb="2" eb="4">
      <t>ジギョウ</t>
    </rPh>
    <rPh sb="4" eb="5">
      <t>ジョウ</t>
    </rPh>
    <rPh sb="9" eb="10">
      <t>ショウ</t>
    </rPh>
    <rPh sb="16" eb="18">
      <t>サンギョウ</t>
    </rPh>
    <rPh sb="18" eb="21">
      <t>ハイキブツ</t>
    </rPh>
    <rPh sb="22" eb="23">
      <t>リョウ</t>
    </rPh>
    <phoneticPr fontId="2"/>
  </si>
  <si>
    <t>② 自ら直接再生利用した量</t>
    <rPh sb="2" eb="3">
      <t>ミズカ</t>
    </rPh>
    <rPh sb="4" eb="6">
      <t>チョクセツ</t>
    </rPh>
    <rPh sb="6" eb="8">
      <t>サイセイ</t>
    </rPh>
    <rPh sb="8" eb="10">
      <t>リヨウ</t>
    </rPh>
    <rPh sb="12" eb="13">
      <t>リョウ</t>
    </rPh>
    <phoneticPr fontId="16"/>
  </si>
  <si>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</si>
  <si>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③ 自ら直接埋立処分した量</t>
    <rPh sb="2" eb="3">
      <t>ミズカ</t>
    </rPh>
    <rPh sb="4" eb="6">
      <t>チョクセツ</t>
    </rPh>
    <rPh sb="6" eb="8">
      <t>ウメタテ</t>
    </rPh>
    <rPh sb="8" eb="10">
      <t>ショブン</t>
    </rPh>
    <rPh sb="12" eb="13">
      <t>リョウ</t>
    </rPh>
    <phoneticPr fontId="16"/>
  </si>
  <si>
    <t>①の量のうち、中間処理をせず自ら埋立処分した量</t>
    <rPh sb="2" eb="3">
      <t>リョウ</t>
    </rPh>
    <rPh sb="7" eb="9">
      <t>チュウカン</t>
    </rPh>
    <rPh sb="9" eb="11">
      <t>ショリ</t>
    </rPh>
    <rPh sb="14" eb="15">
      <t>ミズカ</t>
    </rPh>
    <rPh sb="16" eb="18">
      <t>ウメタテ</t>
    </rPh>
    <rPh sb="18" eb="20">
      <t>ショブン</t>
    </rPh>
    <rPh sb="22" eb="23">
      <t>リョウ</t>
    </rPh>
    <phoneticPr fontId="2"/>
  </si>
  <si>
    <t>④ 自ら中間処理した量</t>
    <phoneticPr fontId="16"/>
  </si>
  <si>
    <t>①の量のうち、自ら中間処理した特別管理産業廃棄物の中間処理前の量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チュウカン</t>
    </rPh>
    <rPh sb="27" eb="29">
      <t>ショリ</t>
    </rPh>
    <rPh sb="29" eb="30">
      <t>マエ</t>
    </rPh>
    <rPh sb="31" eb="32">
      <t>リョウ</t>
    </rPh>
    <phoneticPr fontId="2"/>
  </si>
  <si>
    <t>⑤ ④のうち熱回収を行った量</t>
    <phoneticPr fontId="16"/>
  </si>
  <si>
    <t>⑥ 自ら中間処理した後の残さ量</t>
    <phoneticPr fontId="16"/>
  </si>
  <si>
    <t>自ら中間処理をした特別管理産業廃棄物の中間処理後の量</t>
    <rPh sb="0" eb="1">
      <t>ミズカ</t>
    </rPh>
    <rPh sb="2" eb="4">
      <t>チュウカン</t>
    </rPh>
    <rPh sb="4" eb="6">
      <t>ショリ</t>
    </rPh>
    <rPh sb="13" eb="15">
      <t>サンギョウ</t>
    </rPh>
    <rPh sb="15" eb="18">
      <t>ハイキブツ</t>
    </rPh>
    <rPh sb="19" eb="21">
      <t>チュウカン</t>
    </rPh>
    <rPh sb="21" eb="23">
      <t>ショリ</t>
    </rPh>
    <rPh sb="23" eb="24">
      <t>ゴ</t>
    </rPh>
    <rPh sb="25" eb="26">
      <t>リョウ</t>
    </rPh>
    <phoneticPr fontId="2"/>
  </si>
  <si>
    <t>⑦ 自ら中間処理により減量した量</t>
    <phoneticPr fontId="16"/>
  </si>
  <si>
    <t>⑧ 自ら中間処理した後再生利用した量</t>
    <phoneticPr fontId="16"/>
  </si>
  <si>
    <t>⑥の量のうち、自ら利用又は他人に売却した量</t>
    <phoneticPr fontId="16"/>
  </si>
  <si>
    <t>⑨ 自ら中間処理した後自ら埋立処分又は海洋投入処分した量</t>
    <rPh sb="17" eb="18">
      <t>マタ</t>
    </rPh>
    <rPh sb="19" eb="21">
      <t>カイヨウ</t>
    </rPh>
    <rPh sb="21" eb="23">
      <t>トウニュウ</t>
    </rPh>
    <rPh sb="23" eb="25">
      <t>ショブン</t>
    </rPh>
    <phoneticPr fontId="16"/>
  </si>
  <si>
    <t>⑥の量のうち、自ら埋立処分又は海洋投入処分した量</t>
    <rPh sb="13" eb="14">
      <t>マタ</t>
    </rPh>
    <rPh sb="15" eb="21">
      <t>カイヨウトウニュウショブン</t>
    </rPh>
    <phoneticPr fontId="16"/>
  </si>
  <si>
    <t>⑩ 直接及び自ら中間処理した後の処理委託量</t>
    <phoneticPr fontId="16"/>
  </si>
  <si>
    <t>⑪ 優良認定処理業者への処理委託量</t>
    <phoneticPr fontId="16"/>
  </si>
  <si>
    <t>⑫ 再生利用業者への処理委託量</t>
    <phoneticPr fontId="16"/>
  </si>
  <si>
    <t>⑩の量のうち、処理業者への再生利用委託量（⑬、⑭に該当するものを除きます。）</t>
    <phoneticPr fontId="16"/>
  </si>
  <si>
    <t>⑬ 熱回収認定業者への処理委託量</t>
    <phoneticPr fontId="16"/>
  </si>
  <si>
    <t>⑭ 熱回収認定業者以外の熱回収を行う業者への処理委託量</t>
    <phoneticPr fontId="16"/>
  </si>
  <si>
    <t>⑩の量のうち、認定熱回収施設設置者以外で、熱回収を行っている処理業者への焼却処理委託量</t>
    <phoneticPr fontId="16"/>
  </si>
  <si>
    <t>⑮ その他の中間処理委託量</t>
    <rPh sb="4" eb="5">
      <t>タ</t>
    </rPh>
    <rPh sb="6" eb="8">
      <t>チュウカン</t>
    </rPh>
    <rPh sb="8" eb="10">
      <t>ショリ</t>
    </rPh>
    <rPh sb="10" eb="12">
      <t>イタク</t>
    </rPh>
    <rPh sb="12" eb="13">
      <t>リョウ</t>
    </rPh>
    <phoneticPr fontId="16"/>
  </si>
  <si>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6"/>
  </si>
  <si>
    <t>⑯ 埋立処分委託量</t>
    <rPh sb="2" eb="4">
      <t>ウメタテ</t>
    </rPh>
    <rPh sb="4" eb="6">
      <t>ショブン</t>
    </rPh>
    <rPh sb="6" eb="8">
      <t>イタク</t>
    </rPh>
    <rPh sb="8" eb="9">
      <t>リョウ</t>
    </rPh>
    <phoneticPr fontId="16"/>
  </si>
  <si>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6"/>
  </si>
  <si>
    <t>②＋⑧ 自ら再生利用を行った量</t>
    <rPh sb="4" eb="5">
      <t>ミズカ</t>
    </rPh>
    <rPh sb="6" eb="8">
      <t>サイセイ</t>
    </rPh>
    <rPh sb="8" eb="10">
      <t>リヨウ</t>
    </rPh>
    <rPh sb="11" eb="12">
      <t>オコナ</t>
    </rPh>
    <rPh sb="14" eb="15">
      <t>リョウ</t>
    </rPh>
    <phoneticPr fontId="16"/>
  </si>
  <si>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6"/>
  </si>
  <si>
    <t>③＋⑨ 自ら埋立処分又は海洋投入処分を行った量</t>
    <rPh sb="4" eb="5">
      <t>ミズカ</t>
    </rPh>
    <rPh sb="6" eb="8">
      <t>ウメタテ</t>
    </rPh>
    <rPh sb="8" eb="10">
      <t>ショブン</t>
    </rPh>
    <rPh sb="10" eb="11">
      <t>マタ</t>
    </rPh>
    <rPh sb="12" eb="18">
      <t>カイヨウトウニュウショブン</t>
    </rPh>
    <rPh sb="19" eb="20">
      <t>オコナ</t>
    </rPh>
    <rPh sb="22" eb="23">
      <t>リョウ</t>
    </rPh>
    <phoneticPr fontId="16"/>
  </si>
  <si>
    <t>③の量と⑨の量を合計したもの（上記のデータから自動計算されます。）</t>
    <rPh sb="2" eb="3">
      <t>リョウ</t>
    </rPh>
    <rPh sb="6" eb="7">
      <t>リョウ</t>
    </rPh>
    <rPh sb="8" eb="10">
      <t>ゴウケイ</t>
    </rPh>
    <phoneticPr fontId="16"/>
  </si>
  <si>
    <t>（第１面）</t>
    <rPh sb="1" eb="2">
      <t>ダイ</t>
    </rPh>
    <rPh sb="3" eb="4">
      <t>メン</t>
    </rPh>
    <phoneticPr fontId="16"/>
  </si>
  <si>
    <t>特別管理産業廃棄物処理計画書の提出者は、多量排出事業者が法人の場合は法人の代表者です。ただし、処理計画書の作成単位である支店等の代表者で提出することもできます。</t>
    <phoneticPr fontId="16"/>
  </si>
  <si>
    <t>提出者の住所を都道府県名から記入してください。個人事業者の場合も考え方は同様です。</t>
    <rPh sb="7" eb="9">
      <t>トドウ</t>
    </rPh>
    <phoneticPr fontId="2"/>
  </si>
  <si>
    <t>個人の場合は個人の氏名を記入してください。屋号がある場合には屋号も記入してください。法人の場合は法人名、支店等の名称、代表者の氏名を記入してください。（代表者印、会社印等の押印は不要です。）</t>
    <rPh sb="89" eb="91">
      <t>フヨウ</t>
    </rPh>
    <phoneticPr fontId="16"/>
  </si>
  <si>
    <t>特別管理産業廃棄物を排出した工場、営業所、支店、病院名等の名称を記入してください。</t>
    <rPh sb="4" eb="6">
      <t>サンギョウ</t>
    </rPh>
    <rPh sb="6" eb="9">
      <t>ハイキブツ</t>
    </rPh>
    <rPh sb="10" eb="12">
      <t>ハイシュツ</t>
    </rPh>
    <rPh sb="14" eb="16">
      <t>コウジョウ</t>
    </rPh>
    <rPh sb="17" eb="20">
      <t>エイギョウショ</t>
    </rPh>
    <rPh sb="21" eb="23">
      <t>シテン</t>
    </rPh>
    <rPh sb="24" eb="26">
      <t>ビョウイン</t>
    </rPh>
    <rPh sb="26" eb="27">
      <t>メイ</t>
    </rPh>
    <rPh sb="27" eb="28">
      <t>トウ</t>
    </rPh>
    <rPh sb="29" eb="31">
      <t>メイショウ</t>
    </rPh>
    <rPh sb="32" eb="34">
      <t>キニュウ</t>
    </rPh>
    <phoneticPr fontId="16"/>
  </si>
  <si>
    <t>日本標準産業分類における中分類に該当するコードと業種を記入してください。</t>
    <rPh sb="12" eb="13">
      <t>チュウ</t>
    </rPh>
    <rPh sb="13" eb="15">
      <t>ブンルイ</t>
    </rPh>
    <rPh sb="24" eb="26">
      <t>ギョウシュ</t>
    </rPh>
    <phoneticPr fontId="16"/>
  </si>
  <si>
    <t>製造業の場合は製造品出荷額（前年度実績）、医療業は病床数（前年度末時点）等、業種に応じて、事業の規模が分かる項目について、その前年度実績を記入してください。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4">
      <t>ギョウ</t>
    </rPh>
    <rPh sb="25" eb="27">
      <t>ビョウショウ</t>
    </rPh>
    <rPh sb="27" eb="28">
      <t>スウ</t>
    </rPh>
    <rPh sb="29" eb="32">
      <t>ゼンネンド</t>
    </rPh>
    <rPh sb="32" eb="33">
      <t>マツ</t>
    </rPh>
    <rPh sb="33" eb="35">
      <t>ジテン</t>
    </rPh>
    <rPh sb="36" eb="37">
      <t>トウ</t>
    </rPh>
    <rPh sb="38" eb="40">
      <t>ギョウシュ</t>
    </rPh>
    <rPh sb="41" eb="42">
      <t>オウ</t>
    </rPh>
    <rPh sb="45" eb="47">
      <t>ジギョウ</t>
    </rPh>
    <rPh sb="48" eb="50">
      <t>キボ</t>
    </rPh>
    <rPh sb="51" eb="52">
      <t>ワ</t>
    </rPh>
    <rPh sb="54" eb="56">
      <t>コウモク</t>
    </rPh>
    <rPh sb="63" eb="66">
      <t>ゼンネンド</t>
    </rPh>
    <rPh sb="66" eb="68">
      <t>ジッセキ</t>
    </rPh>
    <rPh sb="69" eb="71">
      <t>キニュウ</t>
    </rPh>
    <phoneticPr fontId="16"/>
  </si>
  <si>
    <t>特別管理産業廃棄物の一連の処理の工程</t>
    <rPh sb="4" eb="6">
      <t>サンギョウ</t>
    </rPh>
    <rPh sb="6" eb="9">
      <t>ハイキブツ</t>
    </rPh>
    <rPh sb="10" eb="12">
      <t>イチレン</t>
    </rPh>
    <rPh sb="13" eb="15">
      <t>ショリ</t>
    </rPh>
    <rPh sb="16" eb="18">
      <t>コウテイ</t>
    </rPh>
    <phoneticPr fontId="16"/>
  </si>
  <si>
    <t>当該事業場において生ずる特別管理産業廃棄物について、発生から最終処分が終了するまでの一連の工程（当該処理を委託する場合は、委託の内容を含む）を記入してください。
書き切れない場合は、「別紙のとおり」等と記入し、別紙を添付してください。</t>
    <rPh sb="0" eb="2">
      <t>トウガイ</t>
    </rPh>
    <rPh sb="2" eb="4">
      <t>ジギョウ</t>
    </rPh>
    <rPh sb="4" eb="5">
      <t>ジョウ</t>
    </rPh>
    <rPh sb="9" eb="10">
      <t>ショウ</t>
    </rPh>
    <rPh sb="16" eb="18">
      <t>サンギョウ</t>
    </rPh>
    <rPh sb="18" eb="21">
      <t>ハイキブツ</t>
    </rPh>
    <rPh sb="26" eb="28">
      <t>ハッセイ</t>
    </rPh>
    <rPh sb="30" eb="32">
      <t>サイシュウ</t>
    </rPh>
    <rPh sb="32" eb="34">
      <t>ショブン</t>
    </rPh>
    <rPh sb="35" eb="37">
      <t>シュウリョウ</t>
    </rPh>
    <rPh sb="42" eb="44">
      <t>イチレン</t>
    </rPh>
    <rPh sb="45" eb="47">
      <t>コウテイ</t>
    </rPh>
    <rPh sb="48" eb="50">
      <t>トウガイ</t>
    </rPh>
    <rPh sb="50" eb="52">
      <t>ショリ</t>
    </rPh>
    <rPh sb="53" eb="55">
      <t>イタク</t>
    </rPh>
    <rPh sb="57" eb="59">
      <t>バアイ</t>
    </rPh>
    <rPh sb="61" eb="63">
      <t>イタク</t>
    </rPh>
    <rPh sb="64" eb="66">
      <t>ナイヨウ</t>
    </rPh>
    <rPh sb="67" eb="68">
      <t>フク</t>
    </rPh>
    <rPh sb="71" eb="73">
      <t>キニュウ</t>
    </rPh>
    <rPh sb="81" eb="82">
      <t>カ</t>
    </rPh>
    <rPh sb="83" eb="84">
      <t>キ</t>
    </rPh>
    <rPh sb="87" eb="89">
      <t>バアイ</t>
    </rPh>
    <rPh sb="92" eb="94">
      <t>ベッシ</t>
    </rPh>
    <rPh sb="99" eb="100">
      <t>トウ</t>
    </rPh>
    <rPh sb="101" eb="103">
      <t>キニュウ</t>
    </rPh>
    <rPh sb="105" eb="107">
      <t>ベッシ</t>
    </rPh>
    <rPh sb="108" eb="110">
      <t>テンプ</t>
    </rPh>
    <phoneticPr fontId="2"/>
  </si>
  <si>
    <t>（第２面）</t>
    <rPh sb="1" eb="2">
      <t>ダイ</t>
    </rPh>
    <rPh sb="3" eb="4">
      <t>メン</t>
    </rPh>
    <phoneticPr fontId="16"/>
  </si>
  <si>
    <t>特別管理産業廃棄物の処理に係る管理体制に関する事項</t>
    <rPh sb="4" eb="6">
      <t>サンギョウ</t>
    </rPh>
    <rPh sb="6" eb="9">
      <t>ハイキブツ</t>
    </rPh>
    <rPh sb="10" eb="12">
      <t>ショリ</t>
    </rPh>
    <rPh sb="13" eb="14">
      <t>カカ</t>
    </rPh>
    <rPh sb="15" eb="17">
      <t>カンリ</t>
    </rPh>
    <rPh sb="17" eb="19">
      <t>タイセイ</t>
    </rPh>
    <rPh sb="20" eb="21">
      <t>カン</t>
    </rPh>
    <rPh sb="23" eb="25">
      <t>ジコウ</t>
    </rPh>
    <phoneticPr fontId="16"/>
  </si>
  <si>
    <t>特別管理産業廃棄物について、各部署の役割が分かるものを記入してください。
書き切れない場合は、「別紙のとおり」等と記入し、別紙を添付してください。</t>
    <rPh sb="4" eb="6">
      <t>サンギョウ</t>
    </rPh>
    <rPh sb="6" eb="9">
      <t>ハイキブツ</t>
    </rPh>
    <rPh sb="14" eb="15">
      <t>カク</t>
    </rPh>
    <rPh sb="15" eb="17">
      <t>ブショ</t>
    </rPh>
    <rPh sb="18" eb="20">
      <t>ヤクワリ</t>
    </rPh>
    <rPh sb="21" eb="22">
      <t>ワ</t>
    </rPh>
    <rPh sb="27" eb="29">
      <t>キニュウ</t>
    </rPh>
    <rPh sb="37" eb="38">
      <t>カ</t>
    </rPh>
    <rPh sb="39" eb="40">
      <t>キ</t>
    </rPh>
    <rPh sb="43" eb="45">
      <t>バアイ</t>
    </rPh>
    <rPh sb="48" eb="50">
      <t>ベッシ</t>
    </rPh>
    <rPh sb="55" eb="56">
      <t>トウ</t>
    </rPh>
    <rPh sb="57" eb="59">
      <t>キニュウ</t>
    </rPh>
    <rPh sb="61" eb="63">
      <t>ベッシ</t>
    </rPh>
    <rPh sb="64" eb="66">
      <t>テンプ</t>
    </rPh>
    <phoneticPr fontId="16"/>
  </si>
  <si>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16"/>
  </si>
  <si>
    <t>特別管理産業廃棄物の種類
排出量</t>
    <rPh sb="4" eb="6">
      <t>サンギョウ</t>
    </rPh>
    <rPh sb="6" eb="9">
      <t>ハイキブツ</t>
    </rPh>
    <rPh sb="10" eb="12">
      <t>シュルイ</t>
    </rPh>
    <rPh sb="14" eb="16">
      <t>ハイシュツ</t>
    </rPh>
    <rPh sb="16" eb="17">
      <t>リョウ</t>
    </rPh>
    <phoneticPr fontId="16"/>
  </si>
  <si>
    <t>特別管理産業廃棄物の種類ごとの排出量（トン単位）の「①現状（前年度実績）」と「②計画」を記入してください。
（※特別管理産業廃棄物の種類が３種類以上ある場合は、右側のセルに続けて入力してください。以下、第２面～第５面について同様です。）
又は、集計用シートに排出量等の必要事項を入力し添付することにより、これらの記入箇所を「別紙のとおり」とすることもできます。</t>
    <rPh sb="4" eb="6">
      <t>サンギョウ</t>
    </rPh>
    <rPh sb="6" eb="9">
      <t>ハイキブツ</t>
    </rPh>
    <rPh sb="10" eb="12">
      <t>シュルイ</t>
    </rPh>
    <rPh sb="15" eb="17">
      <t>ハイシュツ</t>
    </rPh>
    <rPh sb="17" eb="18">
      <t>リョウ</t>
    </rPh>
    <rPh sb="21" eb="23">
      <t>タンイ</t>
    </rPh>
    <rPh sb="27" eb="29">
      <t>ゲンジョウ</t>
    </rPh>
    <rPh sb="30" eb="33">
      <t>ゼンネンド</t>
    </rPh>
    <rPh sb="33" eb="35">
      <t>ジッセキ</t>
    </rPh>
    <rPh sb="40" eb="42">
      <t>ケイカク</t>
    </rPh>
    <rPh sb="44" eb="46">
      <t>キニュウ</t>
    </rPh>
    <rPh sb="60" eb="62">
      <t>サンギョウ</t>
    </rPh>
    <rPh sb="62" eb="65">
      <t>ハイキブツ</t>
    </rPh>
    <rPh sb="66" eb="68">
      <t>シュルイ</t>
    </rPh>
    <rPh sb="70" eb="72">
      <t>シュルイ</t>
    </rPh>
    <rPh sb="72" eb="74">
      <t>イジョウ</t>
    </rPh>
    <rPh sb="76" eb="78">
      <t>バアイ</t>
    </rPh>
    <rPh sb="80" eb="82">
      <t>ミギガワ</t>
    </rPh>
    <rPh sb="86" eb="87">
      <t>ツヅ</t>
    </rPh>
    <rPh sb="89" eb="91">
      <t>ニュウリョク</t>
    </rPh>
    <rPh sb="98" eb="100">
      <t>イカ</t>
    </rPh>
    <rPh sb="101" eb="102">
      <t>ダイ</t>
    </rPh>
    <rPh sb="103" eb="104">
      <t>メン</t>
    </rPh>
    <rPh sb="105" eb="106">
      <t>ダイ</t>
    </rPh>
    <rPh sb="107" eb="108">
      <t>メン</t>
    </rPh>
    <rPh sb="112" eb="114">
      <t>ドウヨウ</t>
    </rPh>
    <rPh sb="119" eb="120">
      <t>マタ</t>
    </rPh>
    <rPh sb="122" eb="124">
      <t>シュウケイ</t>
    </rPh>
    <rPh sb="124" eb="125">
      <t>ヨウ</t>
    </rPh>
    <rPh sb="129" eb="131">
      <t>ハイシュツ</t>
    </rPh>
    <rPh sb="131" eb="132">
      <t>リョウ</t>
    </rPh>
    <rPh sb="132" eb="133">
      <t>トウ</t>
    </rPh>
    <rPh sb="134" eb="136">
      <t>ヒツヨウ</t>
    </rPh>
    <rPh sb="136" eb="138">
      <t>ジコウ</t>
    </rPh>
    <rPh sb="139" eb="141">
      <t>ニュウリョク</t>
    </rPh>
    <rPh sb="142" eb="144">
      <t>テンプ</t>
    </rPh>
    <rPh sb="156" eb="158">
      <t>キニュウ</t>
    </rPh>
    <rPh sb="158" eb="160">
      <t>カショ</t>
    </rPh>
    <rPh sb="162" eb="164">
      <t>ベッシ</t>
    </rPh>
    <phoneticPr fontId="16"/>
  </si>
  <si>
    <t>実施した（実施する予定の）取組について</t>
    <rPh sb="0" eb="2">
      <t>ジッシ</t>
    </rPh>
    <rPh sb="5" eb="7">
      <t>ジッシ</t>
    </rPh>
    <rPh sb="9" eb="11">
      <t>ヨテイ</t>
    </rPh>
    <rPh sb="13" eb="15">
      <t>トリク</t>
    </rPh>
    <phoneticPr fontId="16"/>
  </si>
  <si>
    <t>取組内容及び対象となる特別管理産業廃棄物の種類を記入するなど、具体的に記入してください。</t>
    <rPh sb="0" eb="2">
      <t>トリク</t>
    </rPh>
    <rPh sb="2" eb="4">
      <t>ナイヨウ</t>
    </rPh>
    <rPh sb="4" eb="5">
      <t>オヨ</t>
    </rPh>
    <rPh sb="6" eb="8">
      <t>タイショウ</t>
    </rPh>
    <rPh sb="15" eb="17">
      <t>サンギョウ</t>
    </rPh>
    <rPh sb="17" eb="20">
      <t>ハイキブツ</t>
    </rPh>
    <rPh sb="21" eb="23">
      <t>シュルイ</t>
    </rPh>
    <rPh sb="31" eb="34">
      <t>グタイテキ</t>
    </rPh>
    <phoneticPr fontId="16"/>
  </si>
  <si>
    <t>特別管理産業廃棄物の分別に関する事項</t>
    <rPh sb="4" eb="6">
      <t>サンギョウ</t>
    </rPh>
    <rPh sb="6" eb="9">
      <t>ハイキブツ</t>
    </rPh>
    <rPh sb="10" eb="12">
      <t>ブンベツ</t>
    </rPh>
    <rPh sb="13" eb="14">
      <t>カン</t>
    </rPh>
    <rPh sb="16" eb="18">
      <t>ジコウ</t>
    </rPh>
    <phoneticPr fontId="16"/>
  </si>
  <si>
    <t>分別に関する特別管理産業廃棄物の種類及び取組内容について、「①現状」と「②計画」を記入してください。
（※取り組んでいない場合は、「特になし」等と記入してください。以下、第２面～第５面について同様です。）</t>
    <rPh sb="0" eb="2">
      <t>ブンベツ</t>
    </rPh>
    <rPh sb="3" eb="4">
      <t>カン</t>
    </rPh>
    <rPh sb="10" eb="12">
      <t>サンギョウ</t>
    </rPh>
    <rPh sb="12" eb="15">
      <t>ハイキブツ</t>
    </rPh>
    <rPh sb="16" eb="18">
      <t>シュルイ</t>
    </rPh>
    <rPh sb="18" eb="19">
      <t>オヨ</t>
    </rPh>
    <rPh sb="20" eb="22">
      <t>トリクミ</t>
    </rPh>
    <rPh sb="22" eb="24">
      <t>ナイヨウ</t>
    </rPh>
    <rPh sb="31" eb="33">
      <t>ゲンジョウ</t>
    </rPh>
    <rPh sb="37" eb="39">
      <t>ケイカク</t>
    </rPh>
    <rPh sb="53" eb="54">
      <t>ト</t>
    </rPh>
    <rPh sb="55" eb="56">
      <t>ク</t>
    </rPh>
    <rPh sb="61" eb="63">
      <t>バアイ</t>
    </rPh>
    <rPh sb="66" eb="67">
      <t>トク</t>
    </rPh>
    <rPh sb="71" eb="72">
      <t>トウ</t>
    </rPh>
    <rPh sb="73" eb="75">
      <t>キニュウ</t>
    </rPh>
    <rPh sb="82" eb="84">
      <t>イカ</t>
    </rPh>
    <rPh sb="85" eb="86">
      <t>ダイ</t>
    </rPh>
    <rPh sb="87" eb="88">
      <t>メン</t>
    </rPh>
    <rPh sb="89" eb="90">
      <t>ダイ</t>
    </rPh>
    <rPh sb="91" eb="92">
      <t>メン</t>
    </rPh>
    <rPh sb="96" eb="98">
      <t>ドウヨウ</t>
    </rPh>
    <phoneticPr fontId="16"/>
  </si>
  <si>
    <t>（第３面）</t>
    <rPh sb="1" eb="2">
      <t>ダイ</t>
    </rPh>
    <rPh sb="3" eb="4">
      <t>メン</t>
    </rPh>
    <phoneticPr fontId="16"/>
  </si>
  <si>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6"/>
  </si>
  <si>
    <t>自ら行う特別管理産業廃棄物の再生利用について、特別管理産業廃棄物の種類ごとに、前年度の実績、今年度の目標及び取組内容を記入してください。
（※実績値、目標値がない場合は、「０ｔ」と記入してください。以下、第３面～第５面について同様です。）</t>
    <rPh sb="56" eb="58">
      <t>ナイヨウ</t>
    </rPh>
    <rPh sb="71" eb="73">
      <t>ジッセキ</t>
    </rPh>
    <rPh sb="73" eb="74">
      <t>チ</t>
    </rPh>
    <rPh sb="75" eb="78">
      <t>モクヒョウチ</t>
    </rPh>
    <rPh sb="81" eb="83">
      <t>バアイ</t>
    </rPh>
    <rPh sb="90" eb="92">
      <t>キニュウ</t>
    </rPh>
    <rPh sb="99" eb="101">
      <t>イカ</t>
    </rPh>
    <rPh sb="102" eb="103">
      <t>ダイ</t>
    </rPh>
    <rPh sb="104" eb="105">
      <t>メン</t>
    </rPh>
    <rPh sb="106" eb="107">
      <t>ダイ</t>
    </rPh>
    <rPh sb="108" eb="109">
      <t>メン</t>
    </rPh>
    <rPh sb="113" eb="115">
      <t>ドウヨウ</t>
    </rPh>
    <phoneticPr fontId="2"/>
  </si>
  <si>
    <t>自ら行う特別管理産業廃棄物の中間処理に関する事項</t>
    <phoneticPr fontId="2"/>
  </si>
  <si>
    <t>特別管理産業廃棄物の種類ごとに、自ら中間処理を行うことによって減量できた特別管理産業廃棄物の量と、自ら行った中間処理のうち熱回収を行った特別管理産業廃棄物の量について、前年度の実績、今年度の目標及び取組内容を記入してください。</t>
    <rPh sb="49" eb="50">
      <t>ミズカ</t>
    </rPh>
    <rPh sb="51" eb="52">
      <t>オコナ</t>
    </rPh>
    <rPh sb="54" eb="56">
      <t>チュウカン</t>
    </rPh>
    <rPh sb="56" eb="58">
      <t>ショリ</t>
    </rPh>
    <rPh sb="101" eb="103">
      <t>ナイヨウ</t>
    </rPh>
    <phoneticPr fontId="2"/>
  </si>
  <si>
    <t>（第４面）</t>
    <rPh sb="1" eb="2">
      <t>ダイ</t>
    </rPh>
    <rPh sb="3" eb="4">
      <t>メン</t>
    </rPh>
    <phoneticPr fontId="16"/>
  </si>
  <si>
    <t>自ら行う特別管理産業廃棄物の埋立処分に関する事項</t>
    <phoneticPr fontId="2"/>
  </si>
  <si>
    <t>自ら行う特別管理産業廃棄物の埋立処分について、特別管理産業廃棄物の種類ごとに、前年度の実績、今年度の目標及び取組内容を記入してください。</t>
    <rPh sb="56" eb="58">
      <t>ナイヨウ</t>
    </rPh>
    <phoneticPr fontId="2"/>
  </si>
  <si>
    <t>特別管理産業廃棄物の処理の委託に関する事項</t>
    <phoneticPr fontId="2"/>
  </si>
  <si>
    <t>特別管理産業廃棄物の種類ごとに、処理を委託した量を記入するほか、その内数として、優良認定処理業者（廃棄物の処理及び清掃に関する法律施行令第６条の11第２号に該当する者）への処理委託量、再生利用業者への再生処理委託量、認定熱回収施設設置者（廃棄物の処理及び清掃に関する法律第15条の３の３第１項の認定を受けた者）である処理業者への焼却処理委託量、認定熱回収施設設置者以外の熱回収を行っている処理業者への焼却処理委託量について、前年度の実績、今年度の目標及び取組内容を記入してください。
なお、再生利用業者が優良認定処理業者である場合など、内数を重複して記入する必要があることがあります。</t>
    <rPh sb="96" eb="98">
      <t>ギョウシャ</t>
    </rPh>
    <rPh sb="100" eb="102">
      <t>サイセイ</t>
    </rPh>
    <rPh sb="102" eb="104">
      <t>ショリ</t>
    </rPh>
    <rPh sb="219" eb="222">
      <t>コンネンド</t>
    </rPh>
    <rPh sb="229" eb="231">
      <t>ナイヨウ</t>
    </rPh>
    <rPh sb="245" eb="247">
      <t>サイセイ</t>
    </rPh>
    <rPh sb="247" eb="249">
      <t>リヨウ</t>
    </rPh>
    <rPh sb="249" eb="251">
      <t>ギョウシャ</t>
    </rPh>
    <rPh sb="252" eb="254">
      <t>ユウリョウ</t>
    </rPh>
    <rPh sb="254" eb="256">
      <t>ニンテイ</t>
    </rPh>
    <rPh sb="256" eb="258">
      <t>ショリ</t>
    </rPh>
    <rPh sb="258" eb="260">
      <t>ギョウシャ</t>
    </rPh>
    <rPh sb="263" eb="265">
      <t>バアイ</t>
    </rPh>
    <rPh sb="268" eb="269">
      <t>ナイ</t>
    </rPh>
    <rPh sb="269" eb="270">
      <t>スウ</t>
    </rPh>
    <rPh sb="271" eb="273">
      <t>チョウフク</t>
    </rPh>
    <rPh sb="275" eb="277">
      <t>キニュウ</t>
    </rPh>
    <rPh sb="279" eb="281">
      <t>ヒツヨウ</t>
    </rPh>
    <phoneticPr fontId="2"/>
  </si>
  <si>
    <t>それぞれの欄に記入すべき事項の全てを記入することができないときは、当該欄に「別紙のとおり」等と記入し、当該欄に記入すべき内容を記載した別紙を添付してください。</t>
    <rPh sb="45" eb="46">
      <t>トウ</t>
    </rPh>
    <rPh sb="63" eb="65">
      <t>キサイ</t>
    </rPh>
    <phoneticPr fontId="2"/>
  </si>
  <si>
    <t>特別管理産業廃棄物処理計画書は、公表制度の対象となるため、代表者印、従業員の個人名等、個人情報に該当する内容については、記入しないようにしてください。</t>
    <rPh sb="4" eb="6">
      <t>サンギョウ</t>
    </rPh>
    <rPh sb="6" eb="9">
      <t>ハイキブツ</t>
    </rPh>
    <rPh sb="9" eb="11">
      <t>ショリ</t>
    </rPh>
    <rPh sb="11" eb="13">
      <t>ケイカク</t>
    </rPh>
    <rPh sb="31" eb="32">
      <t>シャ</t>
    </rPh>
    <rPh sb="34" eb="37">
      <t>ジュウギョウイン</t>
    </rPh>
    <rPh sb="61" eb="62">
      <t>ニュウ</t>
    </rPh>
    <phoneticPr fontId="16"/>
  </si>
  <si>
    <r>
      <t xml:space="preserve">　　   </t>
    </r>
    <r>
      <rPr>
        <sz val="11"/>
        <rFont val="ＭＳ Ｐゴシック"/>
        <family val="3"/>
        <charset val="128"/>
      </rPr>
      <t>特別管理産業廃棄物の種類</t>
    </r>
    <rPh sb="5" eb="7">
      <t>トクベツ</t>
    </rPh>
    <rPh sb="7" eb="9">
      <t>カンリ</t>
    </rPh>
    <rPh sb="9" eb="14">
      <t>サンギョウハイキブツ</t>
    </rPh>
    <rPh sb="15" eb="17">
      <t>シュルイ</t>
    </rPh>
    <phoneticPr fontId="2"/>
  </si>
  <si>
    <t>特別管理産業廃棄物の種類</t>
    <rPh sb="0" eb="2">
      <t>トクベツ</t>
    </rPh>
    <rPh sb="2" eb="4">
      <t>カンリ</t>
    </rPh>
    <rPh sb="4" eb="9">
      <t>サンギョウハイキブツ</t>
    </rPh>
    <rPh sb="10" eb="12">
      <t>シュルイ</t>
    </rPh>
    <phoneticPr fontId="2"/>
  </si>
  <si>
    <t>発生した特別産業廃棄物の種類ごとの量</t>
    <rPh sb="0" eb="2">
      <t>ハッセイ</t>
    </rPh>
    <rPh sb="4" eb="6">
      <t>トクベツ</t>
    </rPh>
    <rPh sb="6" eb="8">
      <t>サンギョウ</t>
    </rPh>
    <rPh sb="8" eb="11">
      <t>ハイキブツ</t>
    </rPh>
    <rPh sb="12" eb="14">
      <t>シュルイ</t>
    </rPh>
    <rPh sb="17" eb="18">
      <t>リョウ</t>
    </rPh>
    <phoneticPr fontId="2"/>
  </si>
  <si>
    <r>
      <t xml:space="preserve">　　 </t>
    </r>
    <r>
      <rPr>
        <sz val="11"/>
        <rFont val="ＭＳ Ｐゴシック"/>
        <family val="3"/>
        <charset val="128"/>
      </rPr>
      <t xml:space="preserve"> 特別</t>
    </r>
    <r>
      <rPr>
        <sz val="11"/>
        <rFont val="ＭＳ Ｐゴシック"/>
        <family val="3"/>
        <charset val="128"/>
      </rPr>
      <t>産業廃棄物の種類</t>
    </r>
    <rPh sb="4" eb="6">
      <t>トクベツ</t>
    </rPh>
    <rPh sb="6" eb="11">
      <t>サンパイ</t>
    </rPh>
    <rPh sb="12" eb="14">
      <t>シュルイ</t>
    </rPh>
    <phoneticPr fontId="2"/>
  </si>
  <si>
    <t>特別産業廃棄物の種類</t>
    <rPh sb="0" eb="2">
      <t>トクベツ</t>
    </rPh>
    <rPh sb="2" eb="4">
      <t>サンギョウ</t>
    </rPh>
    <rPh sb="4" eb="7">
      <t>ハイキブツ</t>
    </rPh>
    <rPh sb="8" eb="10">
      <t>シュルイ</t>
    </rPh>
    <phoneticPr fontId="2"/>
  </si>
  <si>
    <t>特別産業廃棄物を排出する事業場を総括的に管理する支店等の住所</t>
    <rPh sb="0" eb="2">
      <t>トクベツ</t>
    </rPh>
    <rPh sb="2" eb="4">
      <t>サンギョウ</t>
    </rPh>
    <rPh sb="4" eb="7">
      <t>ハイキブツ</t>
    </rPh>
    <rPh sb="8" eb="10">
      <t>ハイシュツ</t>
    </rPh>
    <rPh sb="12" eb="15">
      <t>ジギョウジョウ</t>
    </rPh>
    <rPh sb="16" eb="19">
      <t>ソウカツテキ</t>
    </rPh>
    <rPh sb="20" eb="22">
      <t>カンリ</t>
    </rPh>
    <rPh sb="24" eb="26">
      <t>シテン</t>
    </rPh>
    <rPh sb="26" eb="27">
      <t>トウ</t>
    </rPh>
    <rPh sb="28" eb="30">
      <t>ジュウショ</t>
    </rPh>
    <phoneticPr fontId="2"/>
  </si>
  <si>
    <t>特別産業廃棄物を排出する事業場を総括的に管理する支店等の名称</t>
    <rPh sb="0" eb="2">
      <t>トクベツ</t>
    </rPh>
    <rPh sb="2" eb="4">
      <t>サンギョウ</t>
    </rPh>
    <rPh sb="4" eb="7">
      <t>ハイキブツ</t>
    </rPh>
    <rPh sb="8" eb="10">
      <t>ハイシュツ</t>
    </rPh>
    <rPh sb="12" eb="15">
      <t>ジギョウジョウ</t>
    </rPh>
    <rPh sb="16" eb="19">
      <t>ソウカツテキ</t>
    </rPh>
    <rPh sb="20" eb="22">
      <t>カンリ</t>
    </rPh>
    <rPh sb="24" eb="26">
      <t>シテン</t>
    </rPh>
    <rPh sb="26" eb="27">
      <t>トウ</t>
    </rPh>
    <rPh sb="28" eb="30">
      <t>メイショウ</t>
    </rPh>
    <phoneticPr fontId="2"/>
  </si>
  <si>
    <t>【前年度（　　　年度）実績】</t>
    <rPh sb="1" eb="4">
      <t>ゼンネンド</t>
    </rPh>
    <rPh sb="8" eb="10">
      <t>ネンド</t>
    </rPh>
    <rPh sb="11" eb="13">
      <t>ジッセキ</t>
    </rPh>
    <phoneticPr fontId="2"/>
  </si>
  <si>
    <t>集計用シート　前年度【　　　年度】　実　績</t>
    <rPh sb="0" eb="2">
      <t>シュウケイ</t>
    </rPh>
    <rPh sb="2" eb="3">
      <t>ヨウ</t>
    </rPh>
    <rPh sb="7" eb="10">
      <t>ゼンネンド</t>
    </rPh>
    <rPh sb="14" eb="16">
      <t>ネンド</t>
    </rPh>
    <rPh sb="18" eb="19">
      <t>ミ</t>
    </rPh>
    <rPh sb="20" eb="21">
      <t>イサオ</t>
    </rPh>
    <phoneticPr fontId="2"/>
  </si>
  <si>
    <t>集計用シート　今年度【　　　年度】　目　標</t>
    <rPh sb="0" eb="2">
      <t>シュウケイ</t>
    </rPh>
    <rPh sb="2" eb="3">
      <t>ヨウ</t>
    </rPh>
    <rPh sb="7" eb="10">
      <t>コンネンド</t>
    </rPh>
    <rPh sb="14" eb="16">
      <t>ネンド</t>
    </rPh>
    <rPh sb="18" eb="19">
      <t>メ</t>
    </rPh>
    <rPh sb="20" eb="21">
      <t>シルベ</t>
    </rPh>
    <phoneticPr fontId="2"/>
  </si>
  <si>
    <t>　八尾市長　　殿</t>
    <rPh sb="1" eb="5">
      <t>ヤオシチョウ</t>
    </rPh>
    <rPh sb="7" eb="8">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</si>
</sst>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1"/>
      <color indexed="10"/>
      <name val="ＭＳ Ｐゴシック"/>
      <family val="3"/>
      <charset val="128"/>
    </font>
    <font>
      <b/>
      <sz val="11"/>
      <color indexed="10"/>
      <name val="ＭＳ Ｐゴシック"/>
      <family val="3"/>
      <charset val="128"/>
    </font>
    <font>
      <b/>
      <sz val="11"/>
      <name val="ＭＳ Ｐゴシック"/>
      <family val="3"/>
      <charset val="128"/>
    </font>
    <font>
      <b/>
      <sz val="26"/>
      <color indexed="81"/>
      <name val="MS P ゴシック"/>
      <family val="3"/>
      <charset val="128"/>
    </font>
    <font>
      <sz val="9"/>
      <name val="ＭＳ 明朝"/>
      <family val="1"/>
      <charset val="128"/>
    </font>
    <font>
      <sz val="9"/>
      <name val="ＭＳ Ｐゴシック"/>
      <family val="3"/>
      <charset val="128"/>
    </font>
    <font>
      <b/>
      <sz val="11"/>
      <color rgb="FFFF000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EA8F"/>
        <bgColor indexed="64"/>
      </patternFill>
    </fill>
    <fill>
      <patternFill patternType="solid">
        <fgColor rgb="FF79FF79"/>
        <bgColor indexed="64"/>
      </patternFill>
    </fill>
    <fill>
      <patternFill patternType="solid">
        <fgColor theme="8" tint="0.79998168889431442"/>
        <bgColor indexed="64"/>
      </patternFill>
    </fill>
    <fill>
      <patternFill patternType="solid">
        <fgColor rgb="FFFFFFB3"/>
        <bgColor indexed="64"/>
      </patternFill>
    </fill>
    <fill>
      <patternFill patternType="mediumGray">
        <bgColor theme="0" tint="-4.9989318521683403E-2"/>
      </patternFill>
    </fill>
  </fills>
  <borders count="1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lignment vertical="center"/>
    </xf>
  </cellStyleXfs>
  <cellXfs count="462">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49" fontId="1" fillId="0" borderId="0" xfId="2" applyNumberFormat="1" applyFont="1" applyAlignment="1">
      <alignment wrapText="1"/>
    </xf>
    <xf numFmtId="0" fontId="9"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4" xfId="0" applyFill="1" applyBorder="1">
      <alignment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49" fontId="11" fillId="0" borderId="0" xfId="2" applyNumberFormat="1" applyFont="1" applyFill="1" applyBorder="1" applyAlignment="1">
      <alignment vertical="center"/>
    </xf>
    <xf numFmtId="0" fontId="0" fillId="0" borderId="4" xfId="0" applyFill="1" applyBorder="1" applyAlignment="1">
      <alignment vertical="center"/>
    </xf>
    <xf numFmtId="49" fontId="11" fillId="0" borderId="5" xfId="2" applyNumberFormat="1" applyFont="1" applyFill="1" applyBorder="1" applyAlignment="1">
      <alignment vertical="center" wrapText="1"/>
    </xf>
    <xf numFmtId="49" fontId="11" fillId="0" borderId="6" xfId="2" applyNumberFormat="1" applyFont="1" applyFill="1" applyBorder="1" applyAlignment="1">
      <alignment vertical="center" wrapText="1"/>
    </xf>
    <xf numFmtId="49" fontId="11" fillId="0" borderId="7"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4" xfId="0" applyFill="1" applyBorder="1" applyAlignment="1">
      <alignment vertical="top"/>
    </xf>
    <xf numFmtId="49" fontId="1" fillId="0" borderId="8" xfId="2" applyNumberFormat="1" applyFont="1" applyFill="1" applyBorder="1" applyAlignment="1">
      <alignment vertical="top" wrapText="1"/>
    </xf>
    <xf numFmtId="49" fontId="1" fillId="0" borderId="9" xfId="2" applyNumberFormat="1" applyFont="1" applyFill="1" applyBorder="1" applyAlignment="1">
      <alignment vertical="top" shrinkToFit="1"/>
    </xf>
    <xf numFmtId="49" fontId="1" fillId="0" borderId="10" xfId="2" applyNumberFormat="1" applyFont="1" applyFill="1" applyBorder="1" applyAlignment="1">
      <alignment vertical="top" wrapText="1"/>
    </xf>
    <xf numFmtId="0" fontId="11" fillId="0" borderId="0" xfId="2" applyFont="1" applyFill="1" applyBorder="1" applyAlignment="1">
      <alignment horizontal="center" vertical="center" wrapText="1"/>
    </xf>
    <xf numFmtId="49" fontId="11" fillId="0" borderId="11" xfId="2" applyNumberFormat="1" applyFont="1" applyBorder="1" applyAlignment="1">
      <alignment vertical="center" wrapText="1"/>
    </xf>
    <xf numFmtId="0" fontId="11" fillId="0" borderId="12" xfId="2" applyFont="1" applyFill="1" applyBorder="1" applyAlignment="1">
      <alignment vertical="center" wrapText="1"/>
    </xf>
    <xf numFmtId="0" fontId="11" fillId="0" borderId="13" xfId="2" applyFont="1" applyFill="1" applyBorder="1" applyAlignment="1">
      <alignment vertical="center" wrapText="1"/>
    </xf>
    <xf numFmtId="0" fontId="11" fillId="0" borderId="5" xfId="2" applyFont="1" applyFill="1" applyBorder="1" applyAlignment="1">
      <alignment vertical="center" wrapText="1"/>
    </xf>
    <xf numFmtId="0" fontId="11" fillId="0" borderId="11" xfId="2" applyFont="1" applyFill="1" applyBorder="1" applyAlignment="1">
      <alignment vertical="center" wrapText="1"/>
    </xf>
    <xf numFmtId="0" fontId="11" fillId="0" borderId="10" xfId="2" applyFont="1" applyFill="1" applyBorder="1" applyAlignment="1">
      <alignment vertical="center" wrapText="1"/>
    </xf>
    <xf numFmtId="0" fontId="13" fillId="0" borderId="0" xfId="2" applyFont="1" applyFill="1" applyBorder="1" applyAlignment="1">
      <alignment horizontal="right" vertical="center" wrapText="1"/>
    </xf>
    <xf numFmtId="0" fontId="14" fillId="0" borderId="14" xfId="2" applyNumberFormat="1" applyFont="1" applyFill="1" applyBorder="1" applyAlignment="1">
      <alignment vertical="center" wrapText="1"/>
    </xf>
    <xf numFmtId="176" fontId="14" fillId="0" borderId="15" xfId="2" applyNumberFormat="1" applyFont="1" applyFill="1" applyBorder="1" applyAlignment="1">
      <alignment wrapText="1"/>
    </xf>
    <xf numFmtId="176" fontId="14" fillId="0" borderId="16" xfId="2" applyNumberFormat="1" applyFont="1" applyFill="1" applyBorder="1" applyAlignment="1">
      <alignment wrapText="1"/>
    </xf>
    <xf numFmtId="176" fontId="14" fillId="0" borderId="17" xfId="2" applyNumberFormat="1" applyFont="1" applyFill="1" applyBorder="1" applyAlignment="1">
      <alignment wrapText="1"/>
    </xf>
    <xf numFmtId="176" fontId="14" fillId="0" borderId="18" xfId="2" applyNumberFormat="1" applyFont="1" applyFill="1" applyBorder="1" applyAlignment="1">
      <alignment wrapText="1"/>
    </xf>
    <xf numFmtId="0" fontId="14" fillId="0" borderId="19" xfId="2" applyNumberFormat="1" applyFont="1" applyFill="1" applyBorder="1" applyAlignment="1">
      <alignment vertical="center" wrapText="1"/>
    </xf>
    <xf numFmtId="176" fontId="14" fillId="0" borderId="20" xfId="2" applyNumberFormat="1" applyFont="1" applyFill="1" applyBorder="1" applyAlignment="1">
      <alignment wrapText="1"/>
    </xf>
    <xf numFmtId="176" fontId="14" fillId="0" borderId="2" xfId="2" applyNumberFormat="1" applyFont="1" applyFill="1" applyBorder="1" applyAlignment="1">
      <alignment wrapText="1"/>
    </xf>
    <xf numFmtId="176" fontId="14" fillId="0" borderId="21" xfId="2" applyNumberFormat="1" applyFont="1" applyFill="1" applyBorder="1" applyAlignment="1">
      <alignment wrapText="1"/>
    </xf>
    <xf numFmtId="176" fontId="14" fillId="0" borderId="22" xfId="2" applyNumberFormat="1" applyFont="1" applyFill="1" applyBorder="1" applyAlignment="1">
      <alignment wrapText="1"/>
    </xf>
    <xf numFmtId="0" fontId="14" fillId="0" borderId="23" xfId="2" applyNumberFormat="1" applyFont="1" applyFill="1" applyBorder="1" applyAlignment="1">
      <alignment vertical="center" wrapText="1"/>
    </xf>
    <xf numFmtId="0" fontId="1" fillId="0" borderId="21" xfId="2" applyNumberFormat="1" applyFont="1" applyFill="1" applyBorder="1" applyAlignment="1">
      <alignment vertical="center" wrapText="1"/>
    </xf>
    <xf numFmtId="0" fontId="1" fillId="0" borderId="14" xfId="2" applyNumberFormat="1" applyFont="1" applyFill="1" applyBorder="1" applyAlignment="1">
      <alignment vertical="center" wrapText="1"/>
    </xf>
    <xf numFmtId="0" fontId="1" fillId="0" borderId="0" xfId="2" applyFill="1" applyBorder="1" applyAlignment="1">
      <alignment horizontal="center" vertical="center" wrapText="1"/>
    </xf>
    <xf numFmtId="0" fontId="14" fillId="0" borderId="24" xfId="2" applyNumberFormat="1" applyFont="1" applyFill="1" applyBorder="1" applyAlignment="1">
      <alignment vertical="top" wrapText="1"/>
    </xf>
    <xf numFmtId="176" fontId="14" fillId="0" borderId="25" xfId="2" applyNumberFormat="1" applyFont="1" applyFill="1" applyBorder="1" applyAlignment="1">
      <alignment wrapText="1"/>
    </xf>
    <xf numFmtId="176" fontId="14" fillId="0" borderId="26" xfId="2" applyNumberFormat="1" applyFont="1" applyFill="1" applyBorder="1" applyAlignment="1">
      <alignment wrapText="1"/>
    </xf>
    <xf numFmtId="176" fontId="14" fillId="0" borderId="27" xfId="2" applyNumberFormat="1" applyFont="1" applyFill="1" applyBorder="1" applyAlignment="1">
      <alignment wrapText="1"/>
    </xf>
    <xf numFmtId="176" fontId="14" fillId="0" borderId="28" xfId="2" applyNumberFormat="1" applyFont="1" applyFill="1" applyBorder="1" applyAlignment="1">
      <alignment wrapText="1"/>
    </xf>
    <xf numFmtId="0" fontId="10" fillId="0" borderId="0" xfId="0" applyFont="1">
      <alignment vertical="center"/>
    </xf>
    <xf numFmtId="0" fontId="17" fillId="2" borderId="29" xfId="3" applyFont="1" applyFill="1" applyBorder="1" applyAlignment="1">
      <alignment horizontal="center" vertical="center"/>
    </xf>
    <xf numFmtId="0" fontId="17" fillId="2" borderId="30" xfId="3" applyFont="1" applyFill="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3" fillId="0" borderId="0" xfId="0" applyFont="1" applyAlignment="1">
      <alignment horizontal="center" vertical="center"/>
    </xf>
    <xf numFmtId="49" fontId="18" fillId="0" borderId="0" xfId="0" applyNumberFormat="1" applyFont="1" applyAlignment="1">
      <alignment horizontal="left" vertical="center"/>
    </xf>
    <xf numFmtId="0" fontId="18" fillId="0" borderId="0" xfId="0" applyFont="1">
      <alignment vertical="center"/>
    </xf>
    <xf numFmtId="0" fontId="18" fillId="0" borderId="0" xfId="0" applyFont="1" applyAlignment="1">
      <alignment horizontal="left" vertical="center"/>
    </xf>
    <xf numFmtId="49" fontId="19" fillId="3" borderId="11" xfId="0" applyNumberFormat="1" applyFont="1" applyFill="1" applyBorder="1" applyAlignment="1">
      <alignment horizontal="center" vertical="center"/>
    </xf>
    <xf numFmtId="0" fontId="19" fillId="3" borderId="36" xfId="0" applyFont="1" applyFill="1" applyBorder="1" applyAlignment="1">
      <alignment horizontal="center" vertical="center"/>
    </xf>
    <xf numFmtId="0" fontId="19" fillId="3" borderId="7" xfId="0" applyFont="1" applyFill="1" applyBorder="1" applyAlignment="1">
      <alignment horizontal="center" vertical="center"/>
    </xf>
    <xf numFmtId="0" fontId="18" fillId="0" borderId="0" xfId="0" applyFont="1" applyAlignment="1">
      <alignment horizontal="center" vertical="center"/>
    </xf>
    <xf numFmtId="49" fontId="18" fillId="0" borderId="37" xfId="0" applyNumberFormat="1" applyFont="1" applyFill="1" applyBorder="1" applyAlignment="1">
      <alignment horizontal="center" vertical="center"/>
    </xf>
    <xf numFmtId="0" fontId="18" fillId="4" borderId="38" xfId="0" applyFont="1" applyFill="1" applyBorder="1" applyAlignment="1">
      <alignment horizontal="center" vertical="center"/>
    </xf>
    <xf numFmtId="0" fontId="18" fillId="0" borderId="39" xfId="0" applyFont="1" applyFill="1" applyBorder="1" applyAlignment="1">
      <alignment horizontal="left" vertical="center"/>
    </xf>
    <xf numFmtId="49" fontId="18" fillId="0" borderId="40" xfId="0" applyNumberFormat="1" applyFont="1" applyFill="1" applyBorder="1" applyAlignment="1">
      <alignment horizontal="center" vertical="center"/>
    </xf>
    <xf numFmtId="0" fontId="18" fillId="4" borderId="5" xfId="0" applyFont="1" applyFill="1" applyBorder="1">
      <alignment vertical="center"/>
    </xf>
    <xf numFmtId="0" fontId="18" fillId="0" borderId="10" xfId="0" applyFont="1" applyFill="1" applyBorder="1" applyAlignment="1">
      <alignment horizontal="left" vertical="center"/>
    </xf>
    <xf numFmtId="49" fontId="18" fillId="0" borderId="41" xfId="0" applyNumberFormat="1" applyFont="1" applyFill="1" applyBorder="1" applyAlignment="1">
      <alignment horizontal="center" vertical="center"/>
    </xf>
    <xf numFmtId="49" fontId="18" fillId="0" borderId="42" xfId="0" applyNumberFormat="1" applyFont="1" applyFill="1" applyBorder="1" applyAlignment="1">
      <alignment horizontal="center" vertical="center"/>
    </xf>
    <xf numFmtId="0" fontId="18" fillId="0" borderId="43" xfId="0" applyFont="1" applyFill="1" applyBorder="1" applyAlignment="1">
      <alignment horizontal="left" vertical="center"/>
    </xf>
    <xf numFmtId="49" fontId="20" fillId="0" borderId="36" xfId="0" applyNumberFormat="1" applyFont="1" applyFill="1" applyBorder="1" applyAlignment="1">
      <alignment horizontal="left" vertical="center"/>
    </xf>
    <xf numFmtId="0" fontId="18" fillId="0" borderId="36" xfId="0" applyFont="1" applyFill="1" applyBorder="1">
      <alignment vertical="center"/>
    </xf>
    <xf numFmtId="0" fontId="18" fillId="0" borderId="36" xfId="0" applyFont="1" applyFill="1" applyBorder="1" applyAlignment="1">
      <alignment horizontal="left" vertical="center"/>
    </xf>
    <xf numFmtId="49" fontId="18" fillId="0" borderId="44" xfId="0" applyNumberFormat="1" applyFont="1" applyFill="1" applyBorder="1" applyAlignment="1">
      <alignment horizontal="center" vertical="center"/>
    </xf>
    <xf numFmtId="49" fontId="18" fillId="0" borderId="45" xfId="0" applyNumberFormat="1" applyFont="1" applyFill="1" applyBorder="1" applyAlignment="1">
      <alignment horizontal="center" vertical="center"/>
    </xf>
    <xf numFmtId="0" fontId="18" fillId="0" borderId="46" xfId="0" applyFont="1" applyFill="1" applyBorder="1" applyAlignment="1">
      <alignment horizontal="left" vertical="center"/>
    </xf>
    <xf numFmtId="0" fontId="18" fillId="0" borderId="42" xfId="0" applyFont="1" applyFill="1" applyBorder="1" applyAlignment="1">
      <alignment horizontal="center" vertical="center"/>
    </xf>
    <xf numFmtId="49" fontId="18" fillId="4" borderId="38" xfId="0" applyNumberFormat="1" applyFont="1" applyFill="1" applyBorder="1" applyAlignment="1">
      <alignment horizontal="center" vertical="center"/>
    </xf>
    <xf numFmtId="49" fontId="18" fillId="0" borderId="39" xfId="0" applyNumberFormat="1" applyFont="1" applyFill="1" applyBorder="1" applyAlignment="1">
      <alignment horizontal="left" vertical="center"/>
    </xf>
    <xf numFmtId="0" fontId="18" fillId="0" borderId="45" xfId="0" applyFont="1" applyFill="1" applyBorder="1" applyAlignment="1">
      <alignment horizontal="center" vertical="center"/>
    </xf>
    <xf numFmtId="49" fontId="18" fillId="0" borderId="43" xfId="0" applyNumberFormat="1" applyFont="1" applyFill="1" applyBorder="1" applyAlignment="1">
      <alignment horizontal="left" vertical="center"/>
    </xf>
    <xf numFmtId="0" fontId="18" fillId="0" borderId="43" xfId="0" applyFont="1" applyFill="1" applyBorder="1" applyAlignment="1">
      <alignment horizontal="left" vertical="center" wrapText="1"/>
    </xf>
    <xf numFmtId="0" fontId="18" fillId="4" borderId="38" xfId="0" applyFont="1" applyFill="1" applyBorder="1">
      <alignment vertical="center"/>
    </xf>
    <xf numFmtId="0" fontId="18" fillId="4" borderId="38" xfId="0" applyFont="1" applyFill="1" applyBorder="1" applyAlignment="1">
      <alignment horizontal="left" vertical="center"/>
    </xf>
    <xf numFmtId="0" fontId="18" fillId="0" borderId="42" xfId="0" applyFont="1" applyFill="1" applyBorder="1">
      <alignment vertical="center"/>
    </xf>
    <xf numFmtId="49" fontId="18" fillId="0" borderId="47" xfId="0" applyNumberFormat="1" applyFont="1" applyFill="1" applyBorder="1" applyAlignment="1">
      <alignment horizontal="center" vertical="center"/>
    </xf>
    <xf numFmtId="49" fontId="18" fillId="4" borderId="1" xfId="0" applyNumberFormat="1" applyFont="1" applyFill="1" applyBorder="1" applyAlignment="1">
      <alignment horizontal="center" vertical="center"/>
    </xf>
    <xf numFmtId="49" fontId="18" fillId="0" borderId="48" xfId="0" applyNumberFormat="1" applyFont="1" applyFill="1" applyBorder="1" applyAlignment="1">
      <alignment horizontal="left" vertical="center"/>
    </xf>
    <xf numFmtId="49" fontId="18" fillId="4" borderId="5"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49" fontId="18" fillId="4" borderId="50" xfId="0" applyNumberFormat="1" applyFont="1" applyFill="1" applyBorder="1" applyAlignment="1">
      <alignment horizontal="center" vertical="center"/>
    </xf>
    <xf numFmtId="0" fontId="18" fillId="0" borderId="51" xfId="0" applyFont="1" applyFill="1" applyBorder="1" applyAlignment="1">
      <alignment horizontal="left" vertical="center"/>
    </xf>
    <xf numFmtId="49" fontId="18" fillId="0" borderId="37" xfId="0" applyNumberFormat="1" applyFont="1" applyBorder="1" applyAlignment="1">
      <alignment horizontal="center" vertical="center"/>
    </xf>
    <xf numFmtId="0" fontId="18" fillId="0" borderId="39" xfId="0" applyFont="1" applyBorder="1" applyAlignment="1">
      <alignment horizontal="left" vertical="center"/>
    </xf>
    <xf numFmtId="49" fontId="18" fillId="0" borderId="41" xfId="0" applyNumberFormat="1" applyFont="1" applyBorder="1" applyAlignment="1">
      <alignment horizontal="center" vertical="center"/>
    </xf>
    <xf numFmtId="0" fontId="18" fillId="4" borderId="42" xfId="0" applyFont="1" applyFill="1" applyBorder="1" applyAlignment="1">
      <alignment horizontal="center" vertical="center"/>
    </xf>
    <xf numFmtId="0" fontId="18" fillId="0" borderId="43" xfId="0" applyFont="1" applyBorder="1" applyAlignment="1">
      <alignment horizontal="left" vertical="center"/>
    </xf>
    <xf numFmtId="49" fontId="18" fillId="0" borderId="52" xfId="0" applyNumberFormat="1" applyFont="1" applyFill="1" applyBorder="1" applyAlignment="1">
      <alignment horizontal="center" vertical="center"/>
    </xf>
    <xf numFmtId="49" fontId="18" fillId="0" borderId="53" xfId="0" applyNumberFormat="1" applyFont="1" applyFill="1" applyBorder="1" applyAlignment="1">
      <alignment horizontal="center" vertical="center"/>
    </xf>
    <xf numFmtId="0" fontId="18" fillId="0" borderId="54" xfId="0" applyFont="1" applyFill="1" applyBorder="1" applyAlignment="1">
      <alignment horizontal="left" vertical="center"/>
    </xf>
    <xf numFmtId="49" fontId="18" fillId="0" borderId="52" xfId="0" applyNumberFormat="1" applyFont="1" applyBorder="1" applyAlignment="1">
      <alignment horizontal="center" vertical="center"/>
    </xf>
    <xf numFmtId="0" fontId="18" fillId="4" borderId="53" xfId="0" applyFont="1" applyFill="1" applyBorder="1" applyAlignment="1">
      <alignment horizontal="center" vertical="center"/>
    </xf>
    <xf numFmtId="0" fontId="18" fillId="0" borderId="54" xfId="0" applyFont="1" applyBorder="1" applyAlignment="1">
      <alignment horizontal="left" vertical="center"/>
    </xf>
    <xf numFmtId="0" fontId="18" fillId="0" borderId="42" xfId="0" applyFont="1" applyBorder="1" applyAlignment="1">
      <alignment horizontal="center" vertical="center"/>
    </xf>
    <xf numFmtId="49" fontId="18" fillId="0" borderId="44" xfId="0" applyNumberFormat="1"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left" vertical="center"/>
    </xf>
    <xf numFmtId="49" fontId="18" fillId="0" borderId="49" xfId="0" applyNumberFormat="1" applyFont="1" applyBorder="1" applyAlignment="1">
      <alignment horizontal="center" vertical="center"/>
    </xf>
    <xf numFmtId="0" fontId="18" fillId="4" borderId="50" xfId="0" applyFont="1" applyFill="1" applyBorder="1" applyAlignment="1">
      <alignment horizontal="left" vertical="center"/>
    </xf>
    <xf numFmtId="0" fontId="18" fillId="0" borderId="51" xfId="0" applyFont="1" applyBorder="1" applyAlignment="1">
      <alignment horizontal="left" vertical="center"/>
    </xf>
    <xf numFmtId="0" fontId="18" fillId="4" borderId="42" xfId="0" applyFont="1" applyFill="1" applyBorder="1" applyAlignment="1">
      <alignment horizontal="left" vertical="center"/>
    </xf>
    <xf numFmtId="49" fontId="18" fillId="0" borderId="51" xfId="0" applyNumberFormat="1" applyFont="1" applyFill="1" applyBorder="1" applyAlignment="1">
      <alignment horizontal="left" vertical="center"/>
    </xf>
    <xf numFmtId="0" fontId="18" fillId="4" borderId="45" xfId="0" applyFont="1" applyFill="1" applyBorder="1" applyAlignment="1">
      <alignment horizontal="left" vertical="center"/>
    </xf>
    <xf numFmtId="49" fontId="20" fillId="0" borderId="55" xfId="0" applyNumberFormat="1" applyFont="1" applyFill="1" applyBorder="1" applyAlignment="1">
      <alignment horizontal="left" vertical="center"/>
    </xf>
    <xf numFmtId="0" fontId="21" fillId="0" borderId="55" xfId="0" applyFont="1" applyFill="1" applyBorder="1" applyAlignment="1">
      <alignment horizontal="left" vertical="center"/>
    </xf>
    <xf numFmtId="49" fontId="18" fillId="0" borderId="0" xfId="0" applyNumberFormat="1" applyFont="1" applyFill="1" applyAlignment="1">
      <alignment horizontal="left" vertical="center"/>
    </xf>
    <xf numFmtId="0" fontId="19" fillId="0" borderId="0" xfId="0" applyFont="1" applyFill="1" applyBorder="1" applyAlignment="1">
      <alignment horizontal="center" vertical="center"/>
    </xf>
    <xf numFmtId="49" fontId="22" fillId="0" borderId="0" xfId="0" applyNumberFormat="1"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49" fontId="18" fillId="0" borderId="0" xfId="0" applyNumberFormat="1" applyFont="1" applyFill="1" applyBorder="1" applyAlignment="1">
      <alignment horizontal="center" vertical="center"/>
    </xf>
    <xf numFmtId="49" fontId="18" fillId="0" borderId="10" xfId="0" applyNumberFormat="1" applyFont="1" applyFill="1" applyBorder="1" applyAlignment="1">
      <alignment horizontal="left"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3" fillId="0" borderId="56"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vertical="top"/>
    </xf>
    <xf numFmtId="0" fontId="3" fillId="0" borderId="2" xfId="0" applyFont="1" applyBorder="1" applyAlignment="1">
      <alignment horizontal="left" vertical="center"/>
    </xf>
    <xf numFmtId="0" fontId="3" fillId="0" borderId="57" xfId="0" applyFont="1" applyBorder="1" applyAlignment="1">
      <alignment horizontal="left" vertical="center"/>
    </xf>
    <xf numFmtId="0" fontId="3" fillId="0" borderId="3" xfId="0" applyFont="1" applyBorder="1" applyAlignment="1">
      <alignmen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0" fillId="5" borderId="63" xfId="0" applyFill="1" applyBorder="1" applyAlignment="1">
      <alignment horizontal="center" vertical="center"/>
    </xf>
    <xf numFmtId="0" fontId="0" fillId="5" borderId="64" xfId="0" applyFill="1" applyBorder="1" applyAlignment="1">
      <alignment horizontal="center" vertical="center"/>
    </xf>
    <xf numFmtId="0" fontId="0" fillId="5" borderId="65" xfId="0" applyFill="1" applyBorder="1" applyAlignment="1">
      <alignment horizontal="center" vertical="center"/>
    </xf>
    <xf numFmtId="0" fontId="1" fillId="5" borderId="11" xfId="0" applyFont="1" applyFill="1" applyBorder="1">
      <alignment vertical="center"/>
    </xf>
    <xf numFmtId="0" fontId="1" fillId="5" borderId="36" xfId="0" applyFont="1" applyFill="1" applyBorder="1">
      <alignment vertical="center"/>
    </xf>
    <xf numFmtId="0" fontId="0" fillId="5" borderId="36" xfId="0" applyFill="1" applyBorder="1">
      <alignment vertical="center"/>
    </xf>
    <xf numFmtId="0" fontId="0" fillId="5" borderId="7" xfId="0" applyFill="1" applyBorder="1">
      <alignment vertical="center"/>
    </xf>
    <xf numFmtId="0" fontId="1" fillId="5" borderId="7" xfId="0" applyFont="1" applyFill="1" applyBorder="1">
      <alignment vertical="center"/>
    </xf>
    <xf numFmtId="0" fontId="1" fillId="5" borderId="66" xfId="0" applyFont="1" applyFill="1" applyBorder="1">
      <alignment vertical="center"/>
    </xf>
    <xf numFmtId="0" fontId="1" fillId="5" borderId="67" xfId="0" applyFont="1" applyFill="1" applyBorder="1">
      <alignment vertical="center"/>
    </xf>
    <xf numFmtId="0" fontId="1" fillId="5" borderId="68" xfId="0" applyFont="1" applyFill="1" applyBorder="1">
      <alignment vertical="center"/>
    </xf>
    <xf numFmtId="0" fontId="12" fillId="5" borderId="69" xfId="0" applyFont="1" applyFill="1" applyBorder="1" applyAlignment="1">
      <alignment horizontal="center" vertical="center"/>
    </xf>
    <xf numFmtId="0" fontId="1" fillId="5" borderId="70" xfId="0" applyFont="1" applyFill="1" applyBorder="1" applyAlignment="1">
      <alignment horizontal="right" vertical="top"/>
    </xf>
    <xf numFmtId="0" fontId="1" fillId="5" borderId="71" xfId="0" applyFont="1" applyFill="1" applyBorder="1" applyAlignment="1">
      <alignment horizontal="right" vertical="top"/>
    </xf>
    <xf numFmtId="0" fontId="1" fillId="5" borderId="8" xfId="0" applyFont="1" applyFill="1" applyBorder="1" applyAlignment="1">
      <alignment horizontal="right" vertical="top"/>
    </xf>
    <xf numFmtId="0" fontId="0" fillId="5" borderId="72" xfId="0" applyFont="1" applyFill="1" applyBorder="1" applyAlignment="1">
      <alignment vertical="top"/>
    </xf>
    <xf numFmtId="0" fontId="29" fillId="5" borderId="73" xfId="0" applyFont="1" applyFill="1" applyBorder="1">
      <alignment vertical="center"/>
    </xf>
    <xf numFmtId="0" fontId="29" fillId="5" borderId="74" xfId="0" applyFont="1" applyFill="1" applyBorder="1">
      <alignment vertical="center"/>
    </xf>
    <xf numFmtId="0" fontId="0" fillId="5" borderId="75" xfId="0" applyFont="1" applyFill="1" applyBorder="1" applyAlignment="1">
      <alignment horizontal="right" vertical="top"/>
    </xf>
    <xf numFmtId="0" fontId="0" fillId="5" borderId="36" xfId="0" applyFont="1" applyFill="1" applyBorder="1">
      <alignment vertical="center"/>
    </xf>
    <xf numFmtId="0" fontId="0" fillId="5" borderId="76" xfId="0" applyFont="1" applyFill="1" applyBorder="1" applyAlignment="1">
      <alignment vertical="center" wrapText="1"/>
    </xf>
    <xf numFmtId="0" fontId="0" fillId="5" borderId="71" xfId="0" applyFont="1" applyFill="1" applyBorder="1" applyAlignment="1">
      <alignment vertical="center" wrapText="1"/>
    </xf>
    <xf numFmtId="0" fontId="1" fillId="6" borderId="11" xfId="0" applyFont="1" applyFill="1" applyBorder="1">
      <alignment vertical="center"/>
    </xf>
    <xf numFmtId="0" fontId="0" fillId="6" borderId="72" xfId="0" applyFont="1" applyFill="1" applyBorder="1" applyAlignment="1">
      <alignment vertical="top"/>
    </xf>
    <xf numFmtId="0" fontId="1" fillId="6" borderId="66" xfId="0" applyFont="1" applyFill="1" applyBorder="1">
      <alignment vertical="center"/>
    </xf>
    <xf numFmtId="0" fontId="12" fillId="6" borderId="69" xfId="0" applyFont="1" applyFill="1" applyBorder="1" applyAlignment="1">
      <alignment horizontal="center" vertical="center"/>
    </xf>
    <xf numFmtId="0" fontId="1" fillId="6" borderId="70" xfId="0" applyFont="1" applyFill="1" applyBorder="1" applyAlignment="1">
      <alignment horizontal="right" vertical="top"/>
    </xf>
    <xf numFmtId="0" fontId="1" fillId="6" borderId="36" xfId="0" applyFont="1" applyFill="1" applyBorder="1">
      <alignment vertical="center"/>
    </xf>
    <xf numFmtId="0" fontId="0" fillId="6" borderId="36" xfId="0" applyFill="1" applyBorder="1">
      <alignment vertical="center"/>
    </xf>
    <xf numFmtId="0" fontId="0" fillId="6" borderId="7" xfId="0" applyFill="1" applyBorder="1">
      <alignment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0" fillId="6" borderId="65" xfId="0" applyFill="1" applyBorder="1" applyAlignment="1">
      <alignment horizontal="center" vertical="center"/>
    </xf>
    <xf numFmtId="0" fontId="0" fillId="6" borderId="36" xfId="0" applyFont="1" applyFill="1" applyBorder="1">
      <alignment vertical="center"/>
    </xf>
    <xf numFmtId="0" fontId="1" fillId="6" borderId="67" xfId="0" applyFont="1" applyFill="1" applyBorder="1">
      <alignment vertical="center"/>
    </xf>
    <xf numFmtId="0" fontId="1" fillId="6" borderId="68" xfId="0" applyFont="1" applyFill="1" applyBorder="1">
      <alignment vertical="center"/>
    </xf>
    <xf numFmtId="0" fontId="0" fillId="6" borderId="75" xfId="0" applyFont="1" applyFill="1" applyBorder="1" applyAlignment="1">
      <alignment horizontal="right" vertical="top"/>
    </xf>
    <xf numFmtId="0" fontId="0" fillId="6" borderId="76" xfId="0" applyFont="1" applyFill="1" applyBorder="1" applyAlignment="1">
      <alignment vertical="center" wrapText="1"/>
    </xf>
    <xf numFmtId="0" fontId="0" fillId="6" borderId="71" xfId="0" applyFont="1" applyFill="1" applyBorder="1" applyAlignment="1">
      <alignment vertical="center" wrapText="1"/>
    </xf>
    <xf numFmtId="0" fontId="1" fillId="6" borderId="7" xfId="0" applyFont="1" applyFill="1" applyBorder="1">
      <alignment vertical="center"/>
    </xf>
    <xf numFmtId="0" fontId="29" fillId="6" borderId="73" xfId="0" applyFont="1" applyFill="1" applyBorder="1">
      <alignment vertical="center"/>
    </xf>
    <xf numFmtId="0" fontId="29" fillId="6" borderId="74" xfId="0" applyFont="1" applyFill="1" applyBorder="1">
      <alignment vertical="center"/>
    </xf>
    <xf numFmtId="0" fontId="1" fillId="7" borderId="71" xfId="0" applyFont="1" applyFill="1" applyBorder="1" applyAlignment="1">
      <alignment horizontal="right" vertical="top"/>
    </xf>
    <xf numFmtId="0" fontId="0" fillId="7" borderId="8" xfId="0" applyFont="1" applyFill="1" applyBorder="1" applyAlignment="1">
      <alignment horizontal="right" vertical="top"/>
    </xf>
    <xf numFmtId="0" fontId="1" fillId="7" borderId="8" xfId="0" applyFont="1" applyFill="1" applyBorder="1" applyAlignment="1">
      <alignment horizontal="right" vertical="top"/>
    </xf>
    <xf numFmtId="0" fontId="11" fillId="7" borderId="13" xfId="2" applyFont="1" applyFill="1" applyBorder="1" applyAlignment="1">
      <alignment vertical="center" wrapText="1"/>
    </xf>
    <xf numFmtId="0" fontId="11" fillId="7" borderId="5" xfId="2" applyFont="1" applyFill="1" applyBorder="1" applyAlignment="1">
      <alignment vertical="center" wrapText="1"/>
    </xf>
    <xf numFmtId="176" fontId="14" fillId="7" borderId="77" xfId="2" applyNumberFormat="1" applyFont="1" applyFill="1" applyBorder="1" applyAlignment="1">
      <alignment wrapText="1"/>
    </xf>
    <xf numFmtId="176" fontId="14" fillId="7" borderId="16" xfId="2" applyNumberFormat="1" applyFont="1" applyFill="1" applyBorder="1" applyAlignment="1">
      <alignment wrapText="1"/>
    </xf>
    <xf numFmtId="176" fontId="14" fillId="7" borderId="2" xfId="2" applyNumberFormat="1" applyFont="1" applyFill="1" applyBorder="1" applyAlignment="1">
      <alignment wrapText="1"/>
    </xf>
    <xf numFmtId="176" fontId="14" fillId="7" borderId="24" xfId="2" applyNumberFormat="1" applyFont="1" applyFill="1" applyBorder="1" applyAlignment="1">
      <alignment wrapText="1"/>
    </xf>
    <xf numFmtId="176" fontId="14" fillId="7" borderId="26" xfId="2" applyNumberFormat="1" applyFont="1" applyFill="1" applyBorder="1" applyAlignment="1">
      <alignment wrapText="1"/>
    </xf>
    <xf numFmtId="0" fontId="0" fillId="7" borderId="9" xfId="0" applyFont="1" applyFill="1" applyBorder="1" applyAlignment="1">
      <alignment horizontal="right" vertical="top"/>
    </xf>
    <xf numFmtId="0" fontId="11" fillId="7" borderId="6" xfId="2" applyFont="1" applyFill="1" applyBorder="1" applyAlignment="1">
      <alignment vertical="center" wrapText="1"/>
    </xf>
    <xf numFmtId="176" fontId="14" fillId="7" borderId="78" xfId="2" applyNumberFormat="1" applyFont="1" applyFill="1" applyBorder="1" applyAlignment="1">
      <alignment wrapText="1"/>
    </xf>
    <xf numFmtId="176" fontId="14" fillId="7" borderId="56" xfId="2" applyNumberFormat="1" applyFont="1" applyFill="1" applyBorder="1" applyAlignment="1">
      <alignment wrapText="1"/>
    </xf>
    <xf numFmtId="176" fontId="14" fillId="7" borderId="79" xfId="2" applyNumberFormat="1" applyFont="1" applyFill="1" applyBorder="1" applyAlignment="1">
      <alignment wrapText="1"/>
    </xf>
    <xf numFmtId="0" fontId="0" fillId="7" borderId="71" xfId="0" applyFont="1" applyFill="1" applyBorder="1" applyAlignment="1">
      <alignment vertical="center" wrapText="1"/>
    </xf>
    <xf numFmtId="0" fontId="1" fillId="6" borderId="71" xfId="0" applyFont="1" applyFill="1" applyBorder="1" applyAlignment="1">
      <alignment horizontal="right" vertical="top"/>
    </xf>
    <xf numFmtId="0" fontId="1" fillId="6" borderId="8" xfId="0" applyFont="1" applyFill="1" applyBorder="1" applyAlignment="1">
      <alignment horizontal="right" vertical="top"/>
    </xf>
    <xf numFmtId="0" fontId="0" fillId="7" borderId="80" xfId="0" applyFont="1" applyFill="1" applyBorder="1" applyAlignment="1">
      <alignment vertical="center" wrapText="1"/>
    </xf>
    <xf numFmtId="0" fontId="3" fillId="0" borderId="56" xfId="0" applyFont="1" applyBorder="1" applyAlignment="1">
      <alignment horizontal="right" vertical="center"/>
    </xf>
    <xf numFmtId="0" fontId="3" fillId="0" borderId="56" xfId="0" applyNumberFormat="1" applyFont="1" applyBorder="1" applyAlignment="1">
      <alignment horizontal="right" vertical="center"/>
    </xf>
    <xf numFmtId="0" fontId="11" fillId="8" borderId="5" xfId="2" applyFont="1" applyFill="1" applyBorder="1" applyAlignment="1">
      <alignment vertical="center" wrapText="1"/>
    </xf>
    <xf numFmtId="176" fontId="14" fillId="8" borderId="16" xfId="2" applyNumberFormat="1" applyFont="1" applyFill="1" applyBorder="1" applyAlignment="1">
      <alignment wrapText="1"/>
    </xf>
    <xf numFmtId="176" fontId="14" fillId="8" borderId="26" xfId="2" applyNumberFormat="1" applyFont="1" applyFill="1" applyBorder="1" applyAlignment="1">
      <alignment wrapText="1"/>
    </xf>
    <xf numFmtId="0" fontId="11" fillId="8" borderId="11" xfId="2" applyFont="1" applyFill="1" applyBorder="1" applyAlignment="1">
      <alignment vertical="center" wrapText="1"/>
    </xf>
    <xf numFmtId="176" fontId="14" fillId="8" borderId="14" xfId="2" applyNumberFormat="1" applyFont="1" applyFill="1" applyBorder="1" applyAlignment="1">
      <alignment wrapText="1"/>
    </xf>
    <xf numFmtId="176" fontId="14" fillId="8" borderId="25" xfId="2" applyNumberFormat="1" applyFont="1" applyFill="1" applyBorder="1" applyAlignment="1">
      <alignment wrapText="1"/>
    </xf>
    <xf numFmtId="0" fontId="11" fillId="8" borderId="81" xfId="2" applyFont="1" applyFill="1" applyBorder="1" applyAlignment="1">
      <alignment vertical="center" wrapText="1"/>
    </xf>
    <xf numFmtId="0" fontId="11" fillId="8" borderId="10" xfId="2" applyFont="1" applyFill="1" applyBorder="1" applyAlignment="1">
      <alignment vertical="center" wrapText="1"/>
    </xf>
    <xf numFmtId="176" fontId="14" fillId="8" borderId="82" xfId="2" applyNumberFormat="1" applyFont="1" applyFill="1" applyBorder="1" applyAlignment="1">
      <alignment wrapText="1"/>
    </xf>
    <xf numFmtId="176" fontId="14" fillId="8" borderId="18" xfId="2" applyNumberFormat="1" applyFont="1" applyFill="1" applyBorder="1" applyAlignment="1">
      <alignment wrapText="1"/>
    </xf>
    <xf numFmtId="176" fontId="14" fillId="8" borderId="83" xfId="2" applyNumberFormat="1" applyFont="1" applyFill="1" applyBorder="1" applyAlignment="1">
      <alignment wrapText="1"/>
    </xf>
    <xf numFmtId="176" fontId="14" fillId="8" borderId="22" xfId="2" applyNumberFormat="1" applyFont="1" applyFill="1" applyBorder="1" applyAlignment="1">
      <alignment wrapText="1"/>
    </xf>
    <xf numFmtId="176" fontId="14" fillId="8" borderId="27" xfId="2" applyNumberFormat="1" applyFont="1" applyFill="1" applyBorder="1" applyAlignment="1">
      <alignment wrapText="1"/>
    </xf>
    <xf numFmtId="176" fontId="14" fillId="8" borderId="84" xfId="2" applyNumberFormat="1" applyFont="1" applyFill="1" applyBorder="1" applyAlignment="1">
      <alignment wrapText="1"/>
    </xf>
    <xf numFmtId="49" fontId="0" fillId="0" borderId="9" xfId="2" applyNumberFormat="1" applyFont="1" applyFill="1" applyBorder="1" applyAlignment="1">
      <alignment vertical="top" shrinkToFit="1"/>
    </xf>
    <xf numFmtId="41" fontId="0" fillId="0" borderId="36" xfId="2" applyNumberFormat="1" applyFont="1" applyFill="1" applyBorder="1" applyAlignment="1">
      <alignment vertical="center" wrapText="1"/>
    </xf>
    <xf numFmtId="41" fontId="1" fillId="0" borderId="10" xfId="2" applyNumberFormat="1" applyFont="1" applyFill="1" applyBorder="1" applyAlignment="1">
      <alignment vertical="center" wrapText="1"/>
    </xf>
    <xf numFmtId="41" fontId="1" fillId="0" borderId="36" xfId="2" applyNumberFormat="1" applyFont="1" applyFill="1" applyBorder="1" applyAlignment="1">
      <alignment vertical="center" wrapText="1"/>
    </xf>
    <xf numFmtId="41" fontId="0" fillId="0" borderId="6" xfId="2" applyNumberFormat="1" applyFont="1" applyFill="1" applyBorder="1" applyAlignment="1">
      <alignment vertical="center" wrapText="1"/>
    </xf>
    <xf numFmtId="41" fontId="0" fillId="0" borderId="5" xfId="2" applyNumberFormat="1" applyFont="1" applyFill="1" applyBorder="1" applyAlignment="1">
      <alignment vertical="center" wrapText="1"/>
    </xf>
    <xf numFmtId="41" fontId="1" fillId="0" borderId="5" xfId="2" applyNumberFormat="1" applyFont="1" applyFill="1" applyBorder="1" applyAlignment="1">
      <alignment vertical="center" wrapText="1"/>
    </xf>
    <xf numFmtId="0" fontId="3" fillId="0" borderId="60" xfId="0" applyFont="1" applyBorder="1" applyAlignment="1">
      <alignment vertical="center" wrapText="1"/>
    </xf>
    <xf numFmtId="0" fontId="3" fillId="0" borderId="0" xfId="0" applyFont="1" applyBorder="1" applyAlignment="1">
      <alignment vertical="center" wrapText="1"/>
    </xf>
    <xf numFmtId="0" fontId="27" fillId="0" borderId="2" xfId="0" applyFont="1" applyBorder="1" applyAlignment="1">
      <alignment horizontal="center" vertical="center" wrapText="1"/>
    </xf>
    <xf numFmtId="0" fontId="27" fillId="0" borderId="2" xfId="0" applyFont="1" applyBorder="1" applyAlignment="1">
      <alignment horizontal="distributed" vertical="center" wrapText="1" indent="1"/>
    </xf>
    <xf numFmtId="0" fontId="3" fillId="0" borderId="77" xfId="0" applyFont="1" applyBorder="1" applyAlignment="1">
      <alignment horizontal="center" vertical="center" wrapText="1"/>
    </xf>
    <xf numFmtId="0" fontId="3" fillId="0" borderId="0" xfId="0" applyFont="1" applyBorder="1" applyAlignment="1">
      <alignment vertical="top" wrapText="1"/>
    </xf>
    <xf numFmtId="0" fontId="0" fillId="0" borderId="0" xfId="0" applyBorder="1">
      <alignment vertical="center"/>
    </xf>
    <xf numFmtId="0" fontId="3" fillId="0" borderId="0" xfId="0" applyFont="1" applyBorder="1" applyAlignment="1">
      <alignment horizontal="center" vertical="center" wrapText="1"/>
    </xf>
    <xf numFmtId="49" fontId="3" fillId="0" borderId="85" xfId="0" applyNumberFormat="1" applyFont="1" applyBorder="1" applyAlignment="1">
      <alignment horizontal="right" vertical="top"/>
    </xf>
    <xf numFmtId="0" fontId="3" fillId="0" borderId="58" xfId="0" applyFont="1" applyBorder="1" applyAlignment="1">
      <alignment vertical="top" wrapText="1"/>
    </xf>
    <xf numFmtId="49" fontId="3" fillId="0" borderId="0" xfId="0" applyNumberFormat="1" applyFont="1" applyBorder="1" applyAlignment="1">
      <alignment horizontal="left" vertical="top"/>
    </xf>
    <xf numFmtId="49" fontId="3" fillId="0" borderId="78" xfId="0" applyNumberFormat="1" applyFont="1" applyBorder="1" applyAlignment="1">
      <alignment horizontal="right" vertical="top"/>
    </xf>
    <xf numFmtId="0" fontId="4" fillId="0" borderId="0" xfId="3" applyFont="1">
      <alignment vertical="center"/>
    </xf>
    <xf numFmtId="0" fontId="27" fillId="0" borderId="0" xfId="3" applyFont="1" applyAlignment="1">
      <alignment horizontal="right" vertical="center" shrinkToFi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86" xfId="0" applyFont="1" applyBorder="1" applyAlignment="1">
      <alignment vertical="center" wrapText="1"/>
    </xf>
    <xf numFmtId="0" fontId="4" fillId="0" borderId="32" xfId="0" applyFont="1" applyFill="1" applyBorder="1" applyAlignment="1">
      <alignment horizontal="left" vertical="center" wrapText="1"/>
    </xf>
    <xf numFmtId="0" fontId="4" fillId="0" borderId="86" xfId="0" applyFont="1" applyBorder="1" applyAlignment="1">
      <alignment horizontal="left" vertical="center" wrapText="1"/>
    </xf>
    <xf numFmtId="0" fontId="4" fillId="0" borderId="87" xfId="0" applyFont="1" applyBorder="1" applyAlignment="1">
      <alignment vertical="center" wrapText="1"/>
    </xf>
    <xf numFmtId="0" fontId="4" fillId="0" borderId="88" xfId="0" applyFont="1" applyBorder="1" applyAlignment="1">
      <alignment vertical="center" wrapText="1"/>
    </xf>
    <xf numFmtId="0" fontId="4" fillId="0" borderId="0" xfId="0" applyFont="1">
      <alignment vertical="center"/>
    </xf>
    <xf numFmtId="0" fontId="4" fillId="0" borderId="0" xfId="2" applyFont="1" applyFill="1" applyBorder="1" applyAlignment="1">
      <alignment wrapText="1"/>
    </xf>
    <xf numFmtId="49" fontId="4" fillId="0" borderId="0" xfId="2" applyNumberFormat="1" applyFont="1" applyAlignment="1">
      <alignment wrapText="1"/>
    </xf>
    <xf numFmtId="0" fontId="3" fillId="0" borderId="0" xfId="2" applyFont="1" applyFill="1" applyBorder="1" applyAlignment="1">
      <alignment wrapText="1"/>
    </xf>
    <xf numFmtId="49" fontId="3" fillId="0" borderId="0" xfId="2" applyNumberFormat="1" applyFont="1" applyAlignment="1">
      <alignment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91" xfId="0" applyFont="1" applyBorder="1" applyAlignment="1">
      <alignment vertical="center" wrapText="1"/>
    </xf>
    <xf numFmtId="0" fontId="4" fillId="0" borderId="92" xfId="0" applyFont="1" applyBorder="1" applyAlignment="1">
      <alignment vertical="center" wrapTex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3" fillId="0" borderId="0" xfId="3" applyFont="1" applyAlignment="1">
      <alignment horizontal="center" vertical="center"/>
    </xf>
    <xf numFmtId="0" fontId="3" fillId="0" borderId="0" xfId="0" applyFont="1" applyAlignment="1">
      <alignment vertical="center"/>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14" fillId="0" borderId="97" xfId="2" applyNumberFormat="1" applyFont="1" applyFill="1" applyBorder="1" applyAlignment="1">
      <alignment vertical="top" wrapText="1"/>
    </xf>
    <xf numFmtId="0" fontId="14" fillId="0" borderId="84" xfId="2" applyNumberFormat="1" applyFont="1" applyFill="1" applyBorder="1" applyAlignment="1">
      <alignment vertical="top" wrapText="1"/>
    </xf>
    <xf numFmtId="0" fontId="15" fillId="0" borderId="56" xfId="2" applyNumberFormat="1" applyFont="1" applyFill="1" applyBorder="1" applyAlignment="1">
      <alignment horizontal="left" vertical="center" wrapText="1"/>
    </xf>
    <xf numFmtId="0" fontId="15" fillId="0" borderId="98" xfId="2" applyNumberFormat="1" applyFont="1" applyFill="1" applyBorder="1" applyAlignment="1">
      <alignment horizontal="left" vertical="center" wrapText="1"/>
    </xf>
    <xf numFmtId="0" fontId="15" fillId="0" borderId="29" xfId="2" applyNumberFormat="1" applyFont="1" applyFill="1" applyBorder="1" applyAlignment="1">
      <alignment horizontal="left" vertical="center" wrapText="1"/>
    </xf>
    <xf numFmtId="0" fontId="15" fillId="0" borderId="99" xfId="2" applyNumberFormat="1" applyFont="1" applyFill="1" applyBorder="1" applyAlignment="1">
      <alignment horizontal="left" vertical="center" wrapText="1"/>
    </xf>
    <xf numFmtId="0" fontId="15" fillId="0" borderId="56" xfId="2" applyNumberFormat="1" applyFont="1" applyFill="1" applyBorder="1" applyAlignment="1">
      <alignment vertical="center" wrapText="1"/>
    </xf>
    <xf numFmtId="0" fontId="15" fillId="0" borderId="98" xfId="2" applyNumberFormat="1" applyFont="1" applyFill="1" applyBorder="1" applyAlignment="1">
      <alignment vertical="center" wrapText="1"/>
    </xf>
    <xf numFmtId="0" fontId="12" fillId="6" borderId="100" xfId="0" applyFont="1" applyFill="1" applyBorder="1" applyAlignment="1">
      <alignment horizontal="center" vertical="center"/>
    </xf>
    <xf numFmtId="0" fontId="12" fillId="6" borderId="65" xfId="0" applyFont="1" applyFill="1" applyBorder="1" applyAlignment="1">
      <alignment horizontal="center" vertical="center"/>
    </xf>
    <xf numFmtId="49" fontId="11" fillId="0" borderId="6" xfId="2" applyNumberFormat="1" applyFont="1" applyBorder="1" applyAlignment="1">
      <alignment vertical="center" wrapText="1"/>
    </xf>
    <xf numFmtId="49" fontId="11" fillId="0" borderId="7" xfId="2" applyNumberFormat="1" applyFont="1" applyBorder="1" applyAlignment="1">
      <alignment vertical="center" wrapText="1"/>
    </xf>
    <xf numFmtId="0" fontId="15" fillId="0" borderId="101" xfId="2" applyNumberFormat="1" applyFont="1" applyFill="1" applyBorder="1" applyAlignment="1">
      <alignment vertical="center" wrapText="1"/>
    </xf>
    <xf numFmtId="0" fontId="15" fillId="0" borderId="102" xfId="2" applyNumberFormat="1" applyFont="1" applyFill="1" applyBorder="1" applyAlignment="1">
      <alignment vertical="center" wrapText="1"/>
    </xf>
    <xf numFmtId="0" fontId="0" fillId="6" borderId="103"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7" borderId="103" xfId="0" applyFont="1" applyFill="1" applyBorder="1" applyAlignment="1">
      <alignment horizontal="left" vertical="top" wrapText="1"/>
    </xf>
    <xf numFmtId="0" fontId="0" fillId="7" borderId="1" xfId="0" applyFont="1" applyFill="1" applyBorder="1" applyAlignment="1">
      <alignment horizontal="left" vertical="top" wrapText="1"/>
    </xf>
    <xf numFmtId="0" fontId="0" fillId="6" borderId="104" xfId="0" applyFont="1" applyFill="1" applyBorder="1" applyAlignment="1">
      <alignment vertical="center"/>
    </xf>
    <xf numFmtId="0" fontId="1" fillId="6" borderId="0" xfId="0" applyFont="1" applyFill="1" applyBorder="1" applyAlignment="1">
      <alignment vertical="center"/>
    </xf>
    <xf numFmtId="0" fontId="1" fillId="6" borderId="4" xfId="0" applyFont="1" applyFill="1" applyBorder="1" applyAlignment="1">
      <alignment vertical="center"/>
    </xf>
    <xf numFmtId="0" fontId="1" fillId="6" borderId="14" xfId="0" applyFont="1" applyFill="1" applyBorder="1" applyAlignment="1">
      <alignment vertical="center"/>
    </xf>
    <xf numFmtId="0" fontId="1" fillId="6" borderId="59" xfId="0" applyFont="1" applyFill="1" applyBorder="1" applyAlignment="1">
      <alignment vertical="center"/>
    </xf>
    <xf numFmtId="0" fontId="1" fillId="6" borderId="105" xfId="0" applyFont="1" applyFill="1" applyBorder="1" applyAlignment="1">
      <alignment vertical="center"/>
    </xf>
    <xf numFmtId="0" fontId="0" fillId="6" borderId="69" xfId="0" applyFill="1" applyBorder="1" applyAlignment="1">
      <alignment horizontal="center" vertical="center"/>
    </xf>
    <xf numFmtId="0" fontId="0" fillId="6" borderId="106" xfId="0" applyFill="1" applyBorder="1" applyAlignment="1">
      <alignment horizontal="center" vertical="center"/>
    </xf>
    <xf numFmtId="49" fontId="11" fillId="0" borderId="11" xfId="2" applyNumberFormat="1" applyFont="1" applyFill="1" applyBorder="1" applyAlignment="1">
      <alignment vertical="center" wrapText="1"/>
    </xf>
    <xf numFmtId="49" fontId="11" fillId="0" borderId="13" xfId="2" applyNumberFormat="1" applyFont="1" applyFill="1" applyBorder="1" applyAlignment="1">
      <alignment vertical="center" wrapText="1"/>
    </xf>
    <xf numFmtId="49" fontId="1" fillId="0" borderId="11" xfId="2" applyNumberFormat="1" applyFont="1" applyFill="1" applyBorder="1" applyAlignment="1">
      <alignment vertical="top" wrapText="1"/>
    </xf>
    <xf numFmtId="49" fontId="1" fillId="0" borderId="13" xfId="2" applyNumberFormat="1" applyFont="1" applyFill="1" applyBorder="1" applyAlignment="1">
      <alignment vertical="top" wrapText="1"/>
    </xf>
    <xf numFmtId="0" fontId="1" fillId="6" borderId="107" xfId="0" applyFont="1" applyFill="1" applyBorder="1" applyAlignment="1">
      <alignment vertical="center"/>
    </xf>
    <xf numFmtId="0" fontId="1" fillId="6" borderId="55" xfId="0" applyFont="1" applyFill="1" applyBorder="1" applyAlignment="1">
      <alignment vertical="center"/>
    </xf>
    <xf numFmtId="0" fontId="1" fillId="6" borderId="108" xfId="0" applyFont="1" applyFill="1" applyBorder="1" applyAlignment="1">
      <alignment vertical="center"/>
    </xf>
    <xf numFmtId="0" fontId="0" fillId="7" borderId="74" xfId="0" applyFont="1" applyFill="1" applyBorder="1" applyAlignment="1">
      <alignment horizontal="left" vertical="top" wrapText="1"/>
    </xf>
    <xf numFmtId="0" fontId="0" fillId="7" borderId="48" xfId="0" applyFont="1" applyFill="1" applyBorder="1" applyAlignment="1">
      <alignment horizontal="left" vertical="top" wrapText="1"/>
    </xf>
    <xf numFmtId="0" fontId="0" fillId="6" borderId="107" xfId="0" applyFont="1" applyFill="1" applyBorder="1" applyAlignment="1">
      <alignment horizontal="left" vertical="top" wrapText="1"/>
    </xf>
    <xf numFmtId="0" fontId="0" fillId="6" borderId="104" xfId="0" applyFill="1" applyBorder="1" applyAlignment="1">
      <alignment horizontal="left" vertical="top" wrapText="1"/>
    </xf>
    <xf numFmtId="0" fontId="0" fillId="6" borderId="109" xfId="0" applyFont="1" applyFill="1" applyBorder="1" applyAlignment="1">
      <alignment horizontal="center" vertical="center" wrapText="1"/>
    </xf>
    <xf numFmtId="0" fontId="0" fillId="6" borderId="110" xfId="0" applyFont="1" applyFill="1" applyBorder="1" applyAlignment="1">
      <alignment horizontal="center" vertical="center" wrapText="1"/>
    </xf>
    <xf numFmtId="0" fontId="8" fillId="6" borderId="0" xfId="0" applyFont="1" applyFill="1" applyAlignment="1">
      <alignment horizontal="center" vertical="center"/>
    </xf>
    <xf numFmtId="0" fontId="14" fillId="6" borderId="67" xfId="0" applyFont="1" applyFill="1" applyBorder="1" applyAlignment="1">
      <alignment horizontal="distributed" vertical="center" indent="20"/>
    </xf>
    <xf numFmtId="0" fontId="14" fillId="6" borderId="68" xfId="0" applyFont="1" applyFill="1" applyBorder="1" applyAlignment="1">
      <alignment horizontal="distributed" vertical="center" indent="20"/>
    </xf>
    <xf numFmtId="0" fontId="14" fillId="6" borderId="102" xfId="0" applyFont="1" applyFill="1" applyBorder="1" applyAlignment="1">
      <alignment horizontal="distributed" vertical="center" indent="20"/>
    </xf>
    <xf numFmtId="0" fontId="0" fillId="7" borderId="111" xfId="0" applyFont="1" applyFill="1" applyBorder="1" applyAlignment="1">
      <alignment horizontal="left" vertical="top" wrapText="1"/>
    </xf>
    <xf numFmtId="0" fontId="0" fillId="7" borderId="47" xfId="0" applyFont="1" applyFill="1" applyBorder="1" applyAlignment="1">
      <alignment horizontal="left" vertical="top" wrapText="1"/>
    </xf>
    <xf numFmtId="0" fontId="0" fillId="7" borderId="103"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6" borderId="103" xfId="0" applyFont="1" applyFill="1" applyBorder="1" applyAlignment="1">
      <alignment vertical="top" wrapText="1"/>
    </xf>
    <xf numFmtId="0" fontId="0" fillId="6" borderId="1" xfId="0" applyFill="1" applyBorder="1" applyAlignment="1">
      <alignment vertical="top" wrapText="1"/>
    </xf>
    <xf numFmtId="0" fontId="0" fillId="6" borderId="112" xfId="0" applyFont="1" applyFill="1" applyBorder="1" applyAlignment="1">
      <alignment horizontal="left" vertical="top" wrapText="1"/>
    </xf>
    <xf numFmtId="0" fontId="0" fillId="6" borderId="113" xfId="0" applyFont="1" applyFill="1" applyBorder="1" applyAlignment="1">
      <alignment horizontal="left" vertical="top" wrapText="1"/>
    </xf>
    <xf numFmtId="0" fontId="0" fillId="6" borderId="48" xfId="0" applyFont="1" applyFill="1" applyBorder="1" applyAlignment="1">
      <alignment horizontal="left" vertical="center" wrapText="1"/>
    </xf>
    <xf numFmtId="0" fontId="0" fillId="6" borderId="114" xfId="0" applyFont="1" applyFill="1" applyBorder="1" applyAlignment="1">
      <alignment horizontal="left" vertical="center" wrapText="1"/>
    </xf>
    <xf numFmtId="0" fontId="0" fillId="7" borderId="103" xfId="0" applyFont="1" applyFill="1" applyBorder="1" applyAlignment="1">
      <alignment vertical="top" wrapText="1"/>
    </xf>
    <xf numFmtId="0" fontId="0" fillId="7" borderId="1" xfId="0" applyFill="1" applyBorder="1" applyAlignment="1">
      <alignment vertical="top" wrapText="1"/>
    </xf>
    <xf numFmtId="0" fontId="0" fillId="5" borderId="104" xfId="0" applyFont="1" applyFill="1" applyBorder="1" applyAlignment="1">
      <alignment vertical="center"/>
    </xf>
    <xf numFmtId="0" fontId="1" fillId="5" borderId="0" xfId="0" applyFont="1" applyFill="1" applyBorder="1" applyAlignment="1">
      <alignment vertical="center"/>
    </xf>
    <xf numFmtId="0" fontId="1" fillId="5" borderId="4" xfId="0" applyFont="1" applyFill="1" applyBorder="1" applyAlignment="1">
      <alignment vertical="center"/>
    </xf>
    <xf numFmtId="0" fontId="1" fillId="5" borderId="14" xfId="0" applyFont="1" applyFill="1" applyBorder="1" applyAlignment="1">
      <alignment vertical="center"/>
    </xf>
    <xf numFmtId="0" fontId="1" fillId="5" borderId="59" xfId="0" applyFont="1" applyFill="1" applyBorder="1" applyAlignment="1">
      <alignment vertical="center"/>
    </xf>
    <xf numFmtId="0" fontId="1" fillId="5" borderId="105" xfId="0" applyFont="1" applyFill="1" applyBorder="1" applyAlignment="1">
      <alignment vertical="center"/>
    </xf>
    <xf numFmtId="41" fontId="0" fillId="0" borderId="11" xfId="2" applyNumberFormat="1" applyFont="1" applyFill="1" applyBorder="1" applyAlignment="1">
      <alignment vertical="center" wrapText="1"/>
    </xf>
    <xf numFmtId="41" fontId="1" fillId="0" borderId="13" xfId="2" applyNumberFormat="1" applyFont="1" applyFill="1" applyBorder="1" applyAlignment="1">
      <alignment vertical="center" wrapText="1"/>
    </xf>
    <xf numFmtId="0" fontId="1" fillId="5" borderId="107" xfId="0" applyFont="1" applyFill="1" applyBorder="1" applyAlignment="1">
      <alignment vertical="center"/>
    </xf>
    <xf numFmtId="0" fontId="1" fillId="5" borderId="55" xfId="0" applyFont="1" applyFill="1" applyBorder="1" applyAlignment="1">
      <alignment vertical="center"/>
    </xf>
    <xf numFmtId="0" fontId="1" fillId="5" borderId="108" xfId="0" applyFont="1" applyFill="1" applyBorder="1" applyAlignment="1">
      <alignment vertical="center"/>
    </xf>
    <xf numFmtId="0" fontId="0" fillId="5" borderId="107" xfId="0" applyFont="1" applyFill="1" applyBorder="1" applyAlignment="1">
      <alignment horizontal="left" vertical="top" wrapText="1"/>
    </xf>
    <xf numFmtId="0" fontId="0" fillId="5" borderId="104" xfId="0" applyFill="1" applyBorder="1" applyAlignment="1">
      <alignment horizontal="left" vertical="top" wrapText="1"/>
    </xf>
    <xf numFmtId="0" fontId="0" fillId="5" borderId="103" xfId="0" applyFont="1" applyFill="1" applyBorder="1" applyAlignment="1">
      <alignment horizontal="left" vertical="top" wrapText="1"/>
    </xf>
    <xf numFmtId="0" fontId="0" fillId="5" borderId="1" xfId="0" applyFont="1" applyFill="1" applyBorder="1" applyAlignment="1">
      <alignment horizontal="left" vertical="top" wrapText="1"/>
    </xf>
    <xf numFmtId="0" fontId="15" fillId="0" borderId="98" xfId="0" applyNumberFormat="1" applyFont="1" applyBorder="1" applyAlignment="1">
      <alignment vertical="center" wrapText="1"/>
    </xf>
    <xf numFmtId="0" fontId="12" fillId="5" borderId="100" xfId="0" applyFont="1" applyFill="1" applyBorder="1" applyAlignment="1">
      <alignment horizontal="center" vertical="center"/>
    </xf>
    <xf numFmtId="0" fontId="12" fillId="5" borderId="65" xfId="0" applyFont="1" applyFill="1" applyBorder="1" applyAlignment="1">
      <alignment horizontal="center" vertical="center"/>
    </xf>
    <xf numFmtId="0" fontId="0" fillId="0" borderId="7" xfId="0" applyBorder="1" applyAlignment="1">
      <alignment vertical="center" wrapText="1"/>
    </xf>
    <xf numFmtId="0" fontId="15" fillId="0" borderId="102" xfId="0" applyNumberFormat="1" applyFont="1" applyBorder="1" applyAlignment="1">
      <alignment vertical="center" wrapText="1"/>
    </xf>
    <xf numFmtId="0" fontId="15" fillId="0" borderId="98" xfId="0" applyNumberFormat="1" applyFont="1" applyBorder="1" applyAlignment="1">
      <alignment horizontal="left" vertical="center" wrapText="1"/>
    </xf>
    <xf numFmtId="0" fontId="14" fillId="0" borderId="84" xfId="0" applyNumberFormat="1" applyFont="1" applyBorder="1" applyAlignment="1">
      <alignment vertical="top" wrapText="1"/>
    </xf>
    <xf numFmtId="0" fontId="0" fillId="5" borderId="109"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2" xfId="0" applyFont="1" applyFill="1" applyBorder="1" applyAlignment="1">
      <alignment horizontal="left" vertical="top" wrapText="1"/>
    </xf>
    <xf numFmtId="0" fontId="0" fillId="5" borderId="113" xfId="0" applyFont="1" applyFill="1" applyBorder="1" applyAlignment="1">
      <alignment horizontal="left" vertical="top" wrapText="1"/>
    </xf>
    <xf numFmtId="0" fontId="0" fillId="5" borderId="48" xfId="0" applyFont="1" applyFill="1" applyBorder="1" applyAlignment="1">
      <alignment horizontal="left" vertical="center" wrapText="1"/>
    </xf>
    <xf numFmtId="0" fontId="0" fillId="5" borderId="114" xfId="0" applyFont="1" applyFill="1" applyBorder="1" applyAlignment="1">
      <alignment horizontal="left" vertical="center" wrapText="1"/>
    </xf>
    <xf numFmtId="0" fontId="8" fillId="5" borderId="0" xfId="0" applyFont="1" applyFill="1" applyAlignment="1">
      <alignment horizontal="center" vertical="center"/>
    </xf>
    <xf numFmtId="0" fontId="14" fillId="5" borderId="67" xfId="0" applyFont="1" applyFill="1" applyBorder="1" applyAlignment="1">
      <alignment horizontal="distributed" vertical="center" indent="20"/>
    </xf>
    <xf numFmtId="0" fontId="14" fillId="5" borderId="68" xfId="0" applyFont="1" applyFill="1" applyBorder="1" applyAlignment="1">
      <alignment horizontal="distributed" vertical="center" indent="20"/>
    </xf>
    <xf numFmtId="0" fontId="14" fillId="5" borderId="102" xfId="0" applyFont="1" applyFill="1" applyBorder="1" applyAlignment="1">
      <alignment horizontal="distributed" vertical="center" indent="20"/>
    </xf>
    <xf numFmtId="0" fontId="0" fillId="5" borderId="69" xfId="0" applyFill="1" applyBorder="1" applyAlignment="1">
      <alignment horizontal="center" vertical="center"/>
    </xf>
    <xf numFmtId="0" fontId="0" fillId="5" borderId="106" xfId="0" applyFill="1" applyBorder="1" applyAlignment="1">
      <alignment horizontal="center" vertical="center"/>
    </xf>
    <xf numFmtId="0" fontId="0" fillId="5" borderId="103" xfId="0" applyFont="1" applyFill="1" applyBorder="1" applyAlignment="1">
      <alignment vertical="top" wrapText="1"/>
    </xf>
    <xf numFmtId="0" fontId="0" fillId="5" borderId="1" xfId="0" applyFill="1" applyBorder="1" applyAlignment="1">
      <alignment vertical="top" wrapText="1"/>
    </xf>
    <xf numFmtId="0" fontId="3" fillId="0" borderId="0" xfId="0" applyFont="1" applyAlignment="1">
      <alignment horizontal="right" vertical="center"/>
    </xf>
    <xf numFmtId="0" fontId="0" fillId="0" borderId="0" xfId="0" applyAlignment="1">
      <alignment horizontal="right" vertical="center"/>
    </xf>
    <xf numFmtId="0" fontId="3" fillId="0" borderId="78" xfId="0" applyFont="1" applyBorder="1" applyAlignment="1">
      <alignment vertical="top" wrapText="1"/>
    </xf>
    <xf numFmtId="0" fontId="3" fillId="0" borderId="59" xfId="0" applyFont="1" applyBorder="1" applyAlignment="1">
      <alignment vertical="top" wrapText="1"/>
    </xf>
    <xf numFmtId="0" fontId="3" fillId="0" borderId="77" xfId="0" applyFont="1" applyBorder="1" applyAlignment="1">
      <alignment vertical="top"/>
    </xf>
    <xf numFmtId="38" fontId="3" fillId="0" borderId="85" xfId="1" applyFont="1" applyBorder="1" applyAlignment="1">
      <alignment vertical="top" wrapText="1"/>
    </xf>
    <xf numFmtId="38" fontId="3" fillId="0" borderId="0" xfId="1" applyFont="1" applyBorder="1" applyAlignment="1">
      <alignment vertical="top" wrapText="1"/>
    </xf>
    <xf numFmtId="38" fontId="3" fillId="0" borderId="58" xfId="1" applyFont="1" applyBorder="1" applyAlignment="1">
      <alignment vertical="top"/>
    </xf>
    <xf numFmtId="0" fontId="3" fillId="0" borderId="2" xfId="0" applyFont="1" applyBorder="1" applyAlignment="1">
      <alignment vertical="top"/>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56" xfId="0" applyFont="1" applyBorder="1" applyAlignment="1">
      <alignment vertical="center" wrapText="1"/>
    </xf>
    <xf numFmtId="0" fontId="0" fillId="0" borderId="57" xfId="0" applyBorder="1" applyAlignment="1">
      <alignment vertical="center"/>
    </xf>
    <xf numFmtId="0" fontId="0" fillId="0" borderId="3" xfId="0" applyBorder="1" applyAlignment="1">
      <alignment vertical="center"/>
    </xf>
    <xf numFmtId="0" fontId="7" fillId="0" borderId="0" xfId="0" applyFont="1" applyAlignment="1">
      <alignment vertical="top"/>
    </xf>
    <xf numFmtId="0" fontId="3" fillId="0" borderId="0" xfId="0" applyFont="1" applyAlignment="1">
      <alignment vertical="top"/>
    </xf>
    <xf numFmtId="0" fontId="3" fillId="0" borderId="6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2"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center" vertical="center"/>
    </xf>
    <xf numFmtId="0" fontId="3" fillId="0" borderId="85" xfId="0" applyFont="1" applyBorder="1" applyAlignment="1">
      <alignment vertical="center" wrapText="1"/>
    </xf>
    <xf numFmtId="0" fontId="3" fillId="0" borderId="0" xfId="0" applyFont="1" applyBorder="1" applyAlignment="1">
      <alignment vertical="center" wrapText="1"/>
    </xf>
    <xf numFmtId="0" fontId="3" fillId="0" borderId="58" xfId="0" applyFont="1" applyBorder="1" applyAlignment="1">
      <alignment vertical="center"/>
    </xf>
    <xf numFmtId="0" fontId="3" fillId="0" borderId="85" xfId="0" applyFont="1" applyBorder="1" applyAlignment="1">
      <alignment horizontal="right" vertical="top" wrapText="1"/>
    </xf>
    <xf numFmtId="0" fontId="3" fillId="0" borderId="0" xfId="0" applyFont="1" applyBorder="1" applyAlignment="1">
      <alignment horizontal="right" vertical="top" wrapText="1"/>
    </xf>
    <xf numFmtId="0" fontId="3" fillId="0" borderId="58" xfId="0" applyFont="1" applyBorder="1" applyAlignment="1">
      <alignment horizontal="right" vertical="top"/>
    </xf>
    <xf numFmtId="0" fontId="3" fillId="0" borderId="85" xfId="0" applyFont="1" applyBorder="1" applyAlignment="1">
      <alignment horizontal="right" vertical="center" wrapText="1" indent="1"/>
    </xf>
    <xf numFmtId="0" fontId="3" fillId="0" borderId="0" xfId="0" applyFont="1" applyBorder="1" applyAlignment="1">
      <alignment horizontal="right" vertical="center" wrapText="1" indent="1"/>
    </xf>
    <xf numFmtId="0" fontId="3" fillId="0" borderId="58" xfId="0" applyFont="1" applyBorder="1" applyAlignment="1">
      <alignment horizontal="right" vertical="center" indent="1"/>
    </xf>
    <xf numFmtId="0" fontId="3" fillId="0" borderId="1" xfId="0" applyFont="1" applyBorder="1" applyAlignment="1">
      <alignment vertical="center"/>
    </xf>
    <xf numFmtId="0" fontId="3" fillId="0" borderId="16" xfId="0" applyFont="1" applyBorder="1" applyAlignment="1">
      <alignment vertical="center"/>
    </xf>
    <xf numFmtId="0" fontId="3" fillId="0" borderId="61" xfId="0" applyFont="1" applyBorder="1" applyAlignment="1">
      <alignment vertical="center" wrapText="1"/>
    </xf>
    <xf numFmtId="0" fontId="0" fillId="0" borderId="60" xfId="0" applyBorder="1" applyAlignment="1">
      <alignment vertical="center" wrapText="1"/>
    </xf>
    <xf numFmtId="0" fontId="0" fillId="0" borderId="60" xfId="0" applyBorder="1" applyAlignment="1">
      <alignment vertical="center"/>
    </xf>
    <xf numFmtId="0" fontId="0" fillId="0" borderId="62" xfId="0" applyBorder="1" applyAlignment="1">
      <alignment vertical="center"/>
    </xf>
    <xf numFmtId="0" fontId="3" fillId="9" borderId="115" xfId="0" applyFont="1" applyFill="1" applyBorder="1" applyAlignment="1">
      <alignment horizontal="center" vertical="center"/>
    </xf>
    <xf numFmtId="0" fontId="3" fillId="9" borderId="116" xfId="0" applyFont="1" applyFill="1" applyBorder="1" applyAlignment="1">
      <alignment horizontal="center" vertical="center"/>
    </xf>
    <xf numFmtId="0" fontId="3" fillId="9" borderId="117" xfId="0" applyFont="1" applyFill="1" applyBorder="1" applyAlignment="1">
      <alignment horizontal="center" vertical="center"/>
    </xf>
    <xf numFmtId="0" fontId="3" fillId="0" borderId="56" xfId="0" applyFont="1" applyBorder="1" applyAlignment="1">
      <alignment horizontal="center" vertical="center"/>
    </xf>
    <xf numFmtId="0" fontId="3" fillId="0" borderId="3" xfId="0" applyFont="1" applyBorder="1" applyAlignment="1">
      <alignment horizontal="center"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3" xfId="0" applyFont="1" applyBorder="1" applyAlignment="1">
      <alignment horizontal="left" vertical="center" wrapText="1"/>
    </xf>
    <xf numFmtId="41" fontId="3" fillId="0" borderId="56" xfId="0" applyNumberFormat="1" applyFont="1" applyBorder="1" applyAlignment="1">
      <alignment horizontal="center" vertical="center" shrinkToFit="1"/>
    </xf>
    <xf numFmtId="41" fontId="3" fillId="0" borderId="3" xfId="0" applyNumberFormat="1" applyFont="1" applyBorder="1" applyAlignment="1">
      <alignment horizontal="center" vertical="center" shrinkToFit="1"/>
    </xf>
    <xf numFmtId="0" fontId="3" fillId="0" borderId="118" xfId="0" applyFont="1" applyBorder="1" applyAlignment="1">
      <alignment vertical="center"/>
    </xf>
    <xf numFmtId="0" fontId="3" fillId="0" borderId="56" xfId="0" applyFont="1" applyBorder="1" applyAlignment="1">
      <alignment vertical="top" wrapText="1"/>
    </xf>
    <xf numFmtId="0" fontId="3" fillId="0" borderId="57" xfId="0" applyFont="1" applyBorder="1" applyAlignment="1">
      <alignment vertical="top"/>
    </xf>
    <xf numFmtId="0" fontId="3" fillId="0" borderId="3" xfId="0" applyFont="1" applyBorder="1" applyAlignment="1">
      <alignment vertical="top"/>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3" xfId="0" applyFont="1" applyBorder="1" applyAlignment="1">
      <alignment horizontal="lef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62" xfId="0" applyFont="1" applyBorder="1" applyAlignment="1">
      <alignment vertical="center"/>
    </xf>
    <xf numFmtId="0" fontId="3" fillId="0" borderId="60" xfId="0" applyFont="1" applyBorder="1" applyAlignment="1">
      <alignment vertical="center" wrapText="1"/>
    </xf>
    <xf numFmtId="0" fontId="3" fillId="0" borderId="62" xfId="0" applyFont="1" applyBorder="1" applyAlignment="1">
      <alignment vertical="center" wrapText="1"/>
    </xf>
    <xf numFmtId="0" fontId="3" fillId="9" borderId="119" xfId="0" applyFont="1" applyFill="1" applyBorder="1" applyAlignment="1">
      <alignment horizontal="center" vertical="center"/>
    </xf>
    <xf numFmtId="0" fontId="3" fillId="9" borderId="120" xfId="0" applyFont="1" applyFill="1" applyBorder="1" applyAlignment="1">
      <alignment horizontal="center" vertical="center"/>
    </xf>
    <xf numFmtId="0" fontId="3" fillId="9" borderId="121"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Border="1" applyAlignment="1">
      <alignment vertical="center" wrapText="1"/>
    </xf>
    <xf numFmtId="0" fontId="3" fillId="0" borderId="57" xfId="0" applyFont="1" applyBorder="1" applyAlignment="1">
      <alignment vertical="center"/>
    </xf>
    <xf numFmtId="0" fontId="3" fillId="0" borderId="3" xfId="0" applyFont="1" applyBorder="1" applyAlignment="1">
      <alignment horizontal="center" vertical="center" shrinkToFit="1"/>
    </xf>
    <xf numFmtId="0" fontId="3" fillId="0" borderId="61" xfId="0" applyFont="1" applyBorder="1" applyAlignment="1">
      <alignment vertical="top"/>
    </xf>
    <xf numFmtId="0" fontId="3" fillId="0" borderId="60" xfId="0" applyFont="1" applyBorder="1" applyAlignment="1">
      <alignment vertical="top"/>
    </xf>
    <xf numFmtId="0" fontId="3" fillId="0" borderId="56" xfId="0" applyFont="1" applyBorder="1" applyAlignment="1">
      <alignment vertical="top"/>
    </xf>
    <xf numFmtId="0" fontId="3" fillId="0" borderId="3" xfId="0" applyFont="1" applyBorder="1" applyAlignment="1">
      <alignment vertical="center"/>
    </xf>
    <xf numFmtId="0" fontId="27" fillId="0" borderId="56" xfId="0" applyFont="1" applyBorder="1" applyAlignment="1">
      <alignment horizontal="distributed" vertical="center" wrapText="1" indent="1"/>
    </xf>
    <xf numFmtId="0" fontId="28" fillId="0" borderId="3" xfId="0" applyFont="1" applyBorder="1" applyAlignment="1">
      <alignment horizontal="distributed" vertical="center" indent="1"/>
    </xf>
    <xf numFmtId="0" fontId="27" fillId="0" borderId="56" xfId="0" applyFont="1" applyBorder="1" applyAlignment="1">
      <alignment horizontal="center" vertical="center" wrapText="1"/>
    </xf>
    <xf numFmtId="0" fontId="28" fillId="0" borderId="3" xfId="0" applyFont="1" applyBorder="1" applyAlignment="1">
      <alignment horizontal="center" vertical="center" wrapText="1"/>
    </xf>
    <xf numFmtId="0" fontId="27" fillId="0" borderId="56" xfId="0" applyFont="1" applyBorder="1" applyAlignment="1">
      <alignment horizontal="distributed" vertical="center" indent="1"/>
    </xf>
    <xf numFmtId="0" fontId="27" fillId="0" borderId="57" xfId="0" applyFont="1" applyBorder="1" applyAlignment="1">
      <alignment horizontal="distributed" vertical="center" indent="1"/>
    </xf>
    <xf numFmtId="0" fontId="5" fillId="0" borderId="62" xfId="0" applyFont="1" applyBorder="1" applyAlignment="1">
      <alignment vertical="center"/>
    </xf>
    <xf numFmtId="0" fontId="3" fillId="0" borderId="58" xfId="0" applyFont="1" applyBorder="1" applyAlignment="1">
      <alignment vertical="center" wrapText="1"/>
    </xf>
    <xf numFmtId="0" fontId="3" fillId="0" borderId="78" xfId="0" applyFont="1" applyBorder="1" applyAlignment="1">
      <alignment vertical="center" wrapText="1"/>
    </xf>
    <xf numFmtId="0" fontId="3" fillId="0" borderId="77" xfId="0" applyFont="1" applyBorder="1" applyAlignment="1">
      <alignment vertical="center" wrapText="1"/>
    </xf>
    <xf numFmtId="0" fontId="27" fillId="0" borderId="57" xfId="0" applyFont="1" applyBorder="1" applyAlignment="1">
      <alignment horizontal="distributed" vertical="center" wrapText="1" indent="1"/>
    </xf>
    <xf numFmtId="0" fontId="3" fillId="0" borderId="62" xfId="0" applyFont="1" applyBorder="1" applyAlignment="1">
      <alignment horizontal="center" vertical="center" wrapText="1"/>
    </xf>
    <xf numFmtId="177" fontId="3" fillId="0" borderId="56" xfId="0" applyNumberFormat="1" applyFont="1" applyBorder="1" applyAlignment="1">
      <alignment horizontal="right" vertical="center" wrapText="1"/>
    </xf>
    <xf numFmtId="177" fontId="3" fillId="0" borderId="57" xfId="0" applyNumberFormat="1" applyFont="1" applyBorder="1" applyAlignment="1">
      <alignment horizontal="right" vertical="center" wrapText="1"/>
    </xf>
    <xf numFmtId="0" fontId="3" fillId="0" borderId="61" xfId="0" applyFont="1" applyBorder="1" applyAlignment="1">
      <alignment horizontal="left" vertical="top" wrapText="1"/>
    </xf>
    <xf numFmtId="0" fontId="3" fillId="0" borderId="60" xfId="0" applyFont="1" applyBorder="1" applyAlignment="1">
      <alignment horizontal="left" vertical="top" wrapText="1"/>
    </xf>
    <xf numFmtId="0" fontId="3" fillId="0" borderId="62" xfId="0" applyFont="1" applyBorder="1" applyAlignment="1">
      <alignment horizontal="left" vertical="top" wrapText="1"/>
    </xf>
    <xf numFmtId="0" fontId="3" fillId="0" borderId="78" xfId="0" applyFont="1" applyBorder="1" applyAlignment="1">
      <alignment horizontal="left" vertical="top" wrapText="1"/>
    </xf>
    <xf numFmtId="0" fontId="3" fillId="0" borderId="59" xfId="0" applyFont="1" applyBorder="1" applyAlignment="1">
      <alignment horizontal="left" vertical="top" wrapText="1"/>
    </xf>
    <xf numFmtId="0" fontId="3" fillId="0" borderId="77" xfId="0" applyFont="1" applyBorder="1" applyAlignment="1">
      <alignment horizontal="left" vertical="top" wrapText="1"/>
    </xf>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3" xfId="0" applyFont="1" applyBorder="1" applyAlignment="1">
      <alignment horizontal="left" vertical="top" wrapText="1"/>
    </xf>
    <xf numFmtId="0" fontId="3" fillId="0" borderId="58" xfId="0" applyFont="1" applyBorder="1" applyAlignment="1">
      <alignment vertical="top" wrapText="1"/>
    </xf>
    <xf numFmtId="0" fontId="3" fillId="0" borderId="0" xfId="0" applyFont="1" applyBorder="1" applyAlignment="1">
      <alignment vertical="top" wrapText="1"/>
    </xf>
    <xf numFmtId="0" fontId="3" fillId="0" borderId="77" xfId="0" applyFont="1" applyBorder="1" applyAlignment="1">
      <alignment vertical="top" wrapText="1"/>
    </xf>
    <xf numFmtId="0" fontId="3" fillId="0" borderId="61" xfId="0" applyFont="1" applyBorder="1" applyAlignment="1">
      <alignment horizontal="left" vertical="center" wrapText="1"/>
    </xf>
    <xf numFmtId="0" fontId="3" fillId="0" borderId="60" xfId="0" applyFont="1" applyBorder="1" applyAlignment="1">
      <alignment horizontal="left" vertical="center" wrapText="1"/>
    </xf>
    <xf numFmtId="0" fontId="3" fillId="0" borderId="62" xfId="0" applyFont="1" applyBorder="1" applyAlignment="1">
      <alignment horizontal="left" vertical="center"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E60"/>
  <sheetViews>
    <sheetView view="pageBreakPreview" zoomScale="85" zoomScaleNormal="100" zoomScaleSheetLayoutView="85" workbookViewId="0">
      <selection activeCell="L10" sqref="L10"/>
    </sheetView>
  </sheetViews>
  <sheetFormatPr defaultRowHeight="12"/>
  <cols>
    <col min="1" max="1" width="3.75" style="252" customWidth="1"/>
    <col min="2" max="2" width="18.75" style="252" customWidth="1"/>
    <col min="3" max="3" width="67.5" style="252" customWidth="1"/>
    <col min="4" max="16384" width="9" style="252"/>
  </cols>
  <sheetData>
    <row r="1" spans="2:5" ht="22.5" customHeight="1">
      <c r="B1" s="267" t="s">
        <v>460</v>
      </c>
      <c r="C1" s="268"/>
    </row>
    <row r="2" spans="2:5" ht="18.75" customHeight="1">
      <c r="B2" s="242"/>
      <c r="C2" s="243" t="s">
        <v>461</v>
      </c>
    </row>
    <row r="3" spans="2:5" ht="22.5" customHeight="1" thickBot="1">
      <c r="B3" s="57" t="s">
        <v>462</v>
      </c>
      <c r="C3" s="58" t="s">
        <v>463</v>
      </c>
    </row>
    <row r="4" spans="2:5" ht="22.5" customHeight="1" thickTop="1">
      <c r="B4" s="269" t="s">
        <v>87</v>
      </c>
      <c r="C4" s="270"/>
    </row>
    <row r="5" spans="2:5" ht="56.25" customHeight="1">
      <c r="B5" s="59" t="s">
        <v>464</v>
      </c>
      <c r="C5" s="60" t="s">
        <v>465</v>
      </c>
    </row>
    <row r="6" spans="2:5" s="253" customFormat="1" ht="33.75" customHeight="1">
      <c r="B6" s="244" t="s">
        <v>466</v>
      </c>
      <c r="C6" s="245" t="s">
        <v>467</v>
      </c>
      <c r="D6" s="254"/>
      <c r="E6" s="254"/>
    </row>
    <row r="7" spans="2:5" s="253" customFormat="1" ht="45" customHeight="1">
      <c r="B7" s="244" t="s">
        <v>468</v>
      </c>
      <c r="C7" s="245" t="s">
        <v>469</v>
      </c>
      <c r="D7" s="254"/>
      <c r="E7" s="254"/>
    </row>
    <row r="8" spans="2:5" s="253" customFormat="1" ht="56.25" customHeight="1">
      <c r="B8" s="244" t="s">
        <v>470</v>
      </c>
      <c r="C8" s="245" t="s">
        <v>471</v>
      </c>
      <c r="D8" s="254"/>
      <c r="E8" s="254"/>
    </row>
    <row r="9" spans="2:5" s="253" customFormat="1" ht="22.5" customHeight="1">
      <c r="B9" s="244" t="s">
        <v>472</v>
      </c>
      <c r="C9" s="245" t="s">
        <v>473</v>
      </c>
      <c r="D9" s="254"/>
      <c r="E9" s="254"/>
    </row>
    <row r="10" spans="2:5" s="253" customFormat="1" ht="33.75" customHeight="1">
      <c r="B10" s="244" t="s">
        <v>474</v>
      </c>
      <c r="C10" s="245" t="s">
        <v>475</v>
      </c>
      <c r="D10" s="254"/>
      <c r="E10" s="254"/>
    </row>
    <row r="11" spans="2:5" s="253" customFormat="1" ht="45" customHeight="1">
      <c r="B11" s="244" t="s">
        <v>476</v>
      </c>
      <c r="C11" s="245" t="s">
        <v>477</v>
      </c>
      <c r="D11" s="254"/>
      <c r="E11" s="254"/>
    </row>
    <row r="12" spans="2:5" s="253" customFormat="1" ht="33.75" customHeight="1">
      <c r="B12" s="244" t="s">
        <v>478</v>
      </c>
      <c r="C12" s="245" t="s">
        <v>479</v>
      </c>
      <c r="D12" s="254"/>
      <c r="E12" s="254"/>
    </row>
    <row r="13" spans="2:5" s="253" customFormat="1" ht="33.75" customHeight="1">
      <c r="B13" s="244" t="s">
        <v>480</v>
      </c>
      <c r="C13" s="245" t="s">
        <v>88</v>
      </c>
      <c r="D13" s="254"/>
      <c r="E13" s="254"/>
    </row>
    <row r="14" spans="2:5" s="253" customFormat="1" ht="33.75" customHeight="1">
      <c r="B14" s="244" t="s">
        <v>481</v>
      </c>
      <c r="C14" s="245" t="s">
        <v>482</v>
      </c>
      <c r="D14" s="254"/>
      <c r="E14" s="254"/>
    </row>
    <row r="15" spans="2:5" s="253" customFormat="1" ht="33.75" customHeight="1">
      <c r="B15" s="244" t="s">
        <v>483</v>
      </c>
      <c r="C15" s="245" t="s">
        <v>53</v>
      </c>
      <c r="D15" s="254"/>
      <c r="E15" s="254"/>
    </row>
    <row r="16" spans="2:5" s="253" customFormat="1" ht="33.75" customHeight="1">
      <c r="B16" s="244" t="s">
        <v>484</v>
      </c>
      <c r="C16" s="245" t="s">
        <v>485</v>
      </c>
      <c r="D16" s="254"/>
      <c r="E16" s="254"/>
    </row>
    <row r="17" spans="2:5" s="253" customFormat="1" ht="45" customHeight="1">
      <c r="B17" s="244" t="s">
        <v>486</v>
      </c>
      <c r="C17" s="245" t="s">
        <v>487</v>
      </c>
      <c r="D17" s="254"/>
      <c r="E17" s="254"/>
    </row>
    <row r="18" spans="2:5" s="253" customFormat="1" ht="45" customHeight="1">
      <c r="B18" s="244" t="s">
        <v>488</v>
      </c>
      <c r="C18" s="245" t="s">
        <v>89</v>
      </c>
      <c r="D18" s="254"/>
      <c r="E18" s="254"/>
    </row>
    <row r="19" spans="2:5" s="253" customFormat="1" ht="33.75" customHeight="1">
      <c r="B19" s="244" t="s">
        <v>489</v>
      </c>
      <c r="C19" s="245" t="s">
        <v>90</v>
      </c>
      <c r="D19" s="254"/>
      <c r="E19" s="254"/>
    </row>
    <row r="20" spans="2:5" s="253" customFormat="1" ht="33.75" customHeight="1">
      <c r="B20" s="244" t="s">
        <v>490</v>
      </c>
      <c r="C20" s="245" t="s">
        <v>491</v>
      </c>
      <c r="D20" s="254"/>
      <c r="E20" s="254"/>
    </row>
    <row r="21" spans="2:5" s="253" customFormat="1" ht="33.75" customHeight="1">
      <c r="B21" s="244" t="s">
        <v>492</v>
      </c>
      <c r="C21" s="245" t="s">
        <v>91</v>
      </c>
      <c r="D21" s="254"/>
      <c r="E21" s="254"/>
    </row>
    <row r="22" spans="2:5" s="253" customFormat="1" ht="45" customHeight="1">
      <c r="B22" s="244" t="s">
        <v>493</v>
      </c>
      <c r="C22" s="245" t="s">
        <v>494</v>
      </c>
      <c r="D22" s="254"/>
      <c r="E22" s="254"/>
    </row>
    <row r="23" spans="2:5" s="253" customFormat="1" ht="33.75" customHeight="1">
      <c r="B23" s="244" t="s">
        <v>495</v>
      </c>
      <c r="C23" s="245" t="s">
        <v>496</v>
      </c>
      <c r="D23" s="254"/>
      <c r="E23" s="254"/>
    </row>
    <row r="24" spans="2:5" s="253" customFormat="1" ht="22.5" customHeight="1">
      <c r="B24" s="244" t="s">
        <v>497</v>
      </c>
      <c r="C24" s="245" t="s">
        <v>498</v>
      </c>
      <c r="D24" s="254"/>
      <c r="E24" s="254"/>
    </row>
    <row r="25" spans="2:5" s="253" customFormat="1" ht="33.75" customHeight="1">
      <c r="B25" s="244" t="s">
        <v>499</v>
      </c>
      <c r="C25" s="245" t="s">
        <v>500</v>
      </c>
      <c r="D25" s="254"/>
      <c r="E25" s="254"/>
    </row>
    <row r="26" spans="2:5" s="253" customFormat="1" ht="45" customHeight="1">
      <c r="B26" s="246" t="s">
        <v>501</v>
      </c>
      <c r="C26" s="247" t="s">
        <v>502</v>
      </c>
      <c r="D26" s="254"/>
      <c r="E26" s="254"/>
    </row>
    <row r="27" spans="2:5" s="253" customFormat="1" ht="22.5" customHeight="1">
      <c r="B27" s="263" t="s">
        <v>503</v>
      </c>
      <c r="C27" s="264"/>
      <c r="D27" s="254"/>
      <c r="E27" s="254"/>
    </row>
    <row r="28" spans="2:5" s="255" customFormat="1" ht="45" customHeight="1">
      <c r="B28" s="244" t="s">
        <v>68</v>
      </c>
      <c r="C28" s="245" t="s">
        <v>504</v>
      </c>
      <c r="D28" s="256"/>
      <c r="E28" s="256"/>
    </row>
    <row r="29" spans="2:5" s="255" customFormat="1" ht="33.75" customHeight="1">
      <c r="B29" s="244" t="s">
        <v>69</v>
      </c>
      <c r="C29" s="245" t="s">
        <v>505</v>
      </c>
      <c r="D29" s="256"/>
      <c r="E29" s="256"/>
    </row>
    <row r="30" spans="2:5" s="255" customFormat="1" ht="45" customHeight="1">
      <c r="B30" s="244" t="s">
        <v>70</v>
      </c>
      <c r="C30" s="245" t="s">
        <v>506</v>
      </c>
      <c r="D30" s="256"/>
      <c r="E30" s="256"/>
    </row>
    <row r="31" spans="2:5" s="255" customFormat="1" ht="22.5" customHeight="1">
      <c r="B31" s="244" t="s">
        <v>71</v>
      </c>
      <c r="C31" s="245" t="s">
        <v>72</v>
      </c>
      <c r="D31" s="256"/>
      <c r="E31" s="256"/>
    </row>
    <row r="32" spans="2:5" s="255" customFormat="1" ht="33.75" customHeight="1">
      <c r="B32" s="246" t="s">
        <v>73</v>
      </c>
      <c r="C32" s="247" t="s">
        <v>507</v>
      </c>
      <c r="D32" s="256"/>
      <c r="E32" s="256"/>
    </row>
    <row r="33" spans="2:5" s="255" customFormat="1" ht="22.5" customHeight="1">
      <c r="B33" s="244" t="s">
        <v>74</v>
      </c>
      <c r="C33" s="245" t="s">
        <v>75</v>
      </c>
      <c r="D33" s="256"/>
      <c r="E33" s="256"/>
    </row>
    <row r="34" spans="2:5" s="255" customFormat="1" ht="22.5" customHeight="1">
      <c r="B34" s="244" t="s">
        <v>76</v>
      </c>
      <c r="C34" s="245" t="s">
        <v>77</v>
      </c>
      <c r="D34" s="256"/>
      <c r="E34" s="256"/>
    </row>
    <row r="35" spans="2:5" ht="22.5" customHeight="1">
      <c r="B35" s="261" t="s">
        <v>78</v>
      </c>
      <c r="C35" s="262"/>
    </row>
    <row r="36" spans="2:5" s="255" customFormat="1" ht="22.5" customHeight="1">
      <c r="B36" s="244" t="s">
        <v>79</v>
      </c>
      <c r="C36" s="245" t="s">
        <v>508</v>
      </c>
      <c r="D36" s="256"/>
      <c r="E36" s="256"/>
    </row>
    <row r="37" spans="2:5" ht="45" customHeight="1">
      <c r="B37" s="59" t="s">
        <v>80</v>
      </c>
      <c r="C37" s="60" t="s">
        <v>509</v>
      </c>
    </row>
    <row r="38" spans="2:5" ht="22.5" customHeight="1">
      <c r="B38" s="59" t="s">
        <v>81</v>
      </c>
      <c r="C38" s="60" t="s">
        <v>82</v>
      </c>
    </row>
    <row r="39" spans="2:5" ht="56.25" customHeight="1">
      <c r="B39" s="59" t="s">
        <v>510</v>
      </c>
      <c r="C39" s="60" t="s">
        <v>511</v>
      </c>
    </row>
    <row r="40" spans="2:5" ht="22.5" customHeight="1">
      <c r="B40" s="263" t="s">
        <v>512</v>
      </c>
      <c r="C40" s="264"/>
    </row>
    <row r="41" spans="2:5" ht="22.5" customHeight="1">
      <c r="B41" s="261" t="s">
        <v>513</v>
      </c>
      <c r="C41" s="262"/>
    </row>
    <row r="42" spans="2:5" ht="33.75" customHeight="1">
      <c r="B42" s="59" t="s">
        <v>83</v>
      </c>
      <c r="C42" s="60" t="s">
        <v>514</v>
      </c>
    </row>
    <row r="43" spans="2:5" ht="22.5" customHeight="1">
      <c r="B43" s="261" t="s">
        <v>515</v>
      </c>
      <c r="C43" s="262"/>
    </row>
    <row r="44" spans="2:5" ht="90" customHeight="1">
      <c r="B44" s="59" t="s">
        <v>516</v>
      </c>
      <c r="C44" s="60" t="s">
        <v>517</v>
      </c>
    </row>
    <row r="45" spans="2:5" ht="33.75" customHeight="1">
      <c r="B45" s="59" t="s">
        <v>518</v>
      </c>
      <c r="C45" s="60" t="s">
        <v>519</v>
      </c>
    </row>
    <row r="46" spans="2:5" ht="22.5" customHeight="1">
      <c r="B46" s="261" t="s">
        <v>520</v>
      </c>
      <c r="C46" s="262"/>
    </row>
    <row r="47" spans="2:5" ht="56.25" customHeight="1">
      <c r="B47" s="62"/>
      <c r="C47" s="63" t="s">
        <v>521</v>
      </c>
    </row>
    <row r="48" spans="2:5" ht="22.5" customHeight="1">
      <c r="B48" s="263" t="s">
        <v>522</v>
      </c>
      <c r="C48" s="264"/>
    </row>
    <row r="49" spans="2:3" ht="22.5" customHeight="1">
      <c r="B49" s="265" t="s">
        <v>523</v>
      </c>
      <c r="C49" s="266"/>
    </row>
    <row r="50" spans="2:3" ht="56.25" customHeight="1">
      <c r="B50" s="59"/>
      <c r="C50" s="60" t="s">
        <v>524</v>
      </c>
    </row>
    <row r="51" spans="2:3" ht="22.5" customHeight="1">
      <c r="B51" s="257" t="s">
        <v>525</v>
      </c>
      <c r="C51" s="258"/>
    </row>
    <row r="52" spans="2:3" ht="56.25" customHeight="1">
      <c r="B52" s="59"/>
      <c r="C52" s="248" t="s">
        <v>526</v>
      </c>
    </row>
    <row r="53" spans="2:3" ht="22.5" customHeight="1">
      <c r="B53" s="263" t="s">
        <v>527</v>
      </c>
      <c r="C53" s="264"/>
    </row>
    <row r="54" spans="2:3" ht="22.5" customHeight="1">
      <c r="B54" s="257" t="s">
        <v>528</v>
      </c>
      <c r="C54" s="258"/>
    </row>
    <row r="55" spans="2:3" ht="33.75" customHeight="1">
      <c r="B55" s="59"/>
      <c r="C55" s="60" t="s">
        <v>529</v>
      </c>
    </row>
    <row r="56" spans="2:3" ht="22.5" customHeight="1">
      <c r="B56" s="257" t="s">
        <v>530</v>
      </c>
      <c r="C56" s="258"/>
    </row>
    <row r="57" spans="2:3" ht="112.5" customHeight="1">
      <c r="B57" s="61"/>
      <c r="C57" s="249" t="s">
        <v>531</v>
      </c>
    </row>
    <row r="58" spans="2:3" ht="22.5" customHeight="1">
      <c r="B58" s="259" t="s">
        <v>84</v>
      </c>
      <c r="C58" s="260"/>
    </row>
    <row r="59" spans="2:3" ht="45" customHeight="1">
      <c r="B59" s="59" t="s">
        <v>85</v>
      </c>
      <c r="C59" s="60" t="s">
        <v>532</v>
      </c>
    </row>
    <row r="60" spans="2:3" ht="45" customHeight="1">
      <c r="B60" s="250" t="s">
        <v>86</v>
      </c>
      <c r="C60" s="251" t="s">
        <v>533</v>
      </c>
    </row>
  </sheetData>
  <mergeCells count="15">
    <mergeCell ref="B41:C41"/>
    <mergeCell ref="B1:C1"/>
    <mergeCell ref="B4:C4"/>
    <mergeCell ref="B27:C27"/>
    <mergeCell ref="B35:C35"/>
    <mergeCell ref="B40:C40"/>
    <mergeCell ref="B54:C54"/>
    <mergeCell ref="B56:C56"/>
    <mergeCell ref="B58:C58"/>
    <mergeCell ref="B43:C43"/>
    <mergeCell ref="B46:C46"/>
    <mergeCell ref="B48:C48"/>
    <mergeCell ref="B49:C49"/>
    <mergeCell ref="B51:C51"/>
    <mergeCell ref="B53:C5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71"/>
  <sheetViews>
    <sheetView view="pageBreakPreview" zoomScale="85" zoomScaleNormal="100" zoomScaleSheetLayoutView="85" workbookViewId="0">
      <selection activeCell="H17" sqref="H17"/>
    </sheetView>
  </sheetViews>
  <sheetFormatPr defaultRowHeight="13.5"/>
  <cols>
    <col min="1" max="1" width="6.625" style="1" customWidth="1"/>
    <col min="2" max="2" width="12.125" style="1" customWidth="1"/>
    <col min="3" max="3" width="23.75" style="1" customWidth="1"/>
    <col min="4" max="4" width="1" style="1" customWidth="1"/>
    <col min="5" max="5" width="6.75" style="1" customWidth="1"/>
    <col min="6" max="6" width="14.75" style="1" customWidth="1"/>
    <col min="7" max="7" width="25.5" style="1" customWidth="1"/>
    <col min="8" max="16384" width="9" style="1"/>
  </cols>
  <sheetData>
    <row r="1" spans="1:8" ht="12" customHeight="1">
      <c r="A1" s="65" t="s">
        <v>100</v>
      </c>
      <c r="B1" s="66"/>
      <c r="C1" s="67"/>
      <c r="D1" s="66"/>
      <c r="E1" s="66"/>
      <c r="F1" s="66"/>
      <c r="G1" s="67"/>
      <c r="H1" s="66"/>
    </row>
    <row r="2" spans="1:8" ht="12" customHeight="1" thickBot="1">
      <c r="A2" s="66" t="s">
        <v>101</v>
      </c>
      <c r="B2" s="66"/>
      <c r="C2" s="67"/>
      <c r="D2" s="66"/>
      <c r="E2" s="66"/>
      <c r="F2" s="66"/>
      <c r="G2" s="67"/>
      <c r="H2" s="66"/>
    </row>
    <row r="3" spans="1:8" ht="12" customHeight="1" thickBot="1">
      <c r="A3" s="68" t="s">
        <v>102</v>
      </c>
      <c r="B3" s="69" t="s">
        <v>103</v>
      </c>
      <c r="C3" s="70" t="s">
        <v>104</v>
      </c>
      <c r="D3" s="71"/>
      <c r="E3" s="68" t="s">
        <v>105</v>
      </c>
      <c r="F3" s="69" t="s">
        <v>103</v>
      </c>
      <c r="G3" s="70" t="s">
        <v>104</v>
      </c>
      <c r="H3" s="66"/>
    </row>
    <row r="4" spans="1:8" ht="12" customHeight="1" thickBot="1">
      <c r="A4" s="72" t="s">
        <v>106</v>
      </c>
      <c r="B4" s="73" t="s">
        <v>107</v>
      </c>
      <c r="C4" s="74" t="s">
        <v>108</v>
      </c>
      <c r="D4" s="66"/>
      <c r="E4" s="75" t="s">
        <v>109</v>
      </c>
      <c r="F4" s="76" t="s">
        <v>110</v>
      </c>
      <c r="G4" s="77" t="s">
        <v>110</v>
      </c>
      <c r="H4" s="66"/>
    </row>
    <row r="5" spans="1:8" ht="12" customHeight="1" thickBot="1">
      <c r="A5" s="78" t="s">
        <v>111</v>
      </c>
      <c r="B5" s="79"/>
      <c r="C5" s="80" t="s">
        <v>112</v>
      </c>
      <c r="D5" s="66"/>
      <c r="E5" s="81" t="s">
        <v>113</v>
      </c>
      <c r="F5" s="82"/>
      <c r="G5" s="83"/>
      <c r="H5" s="66"/>
    </row>
    <row r="6" spans="1:8" ht="12" customHeight="1" thickBot="1">
      <c r="A6" s="78" t="s">
        <v>114</v>
      </c>
      <c r="B6" s="79"/>
      <c r="C6" s="80" t="s">
        <v>115</v>
      </c>
      <c r="D6" s="66"/>
      <c r="E6" s="68" t="s">
        <v>116</v>
      </c>
      <c r="F6" s="69" t="s">
        <v>103</v>
      </c>
      <c r="G6" s="70" t="s">
        <v>104</v>
      </c>
      <c r="H6" s="66"/>
    </row>
    <row r="7" spans="1:8" ht="12" customHeight="1">
      <c r="A7" s="78" t="s">
        <v>117</v>
      </c>
      <c r="B7" s="79"/>
      <c r="C7" s="80" t="s">
        <v>118</v>
      </c>
      <c r="D7" s="66"/>
      <c r="E7" s="72" t="s">
        <v>119</v>
      </c>
      <c r="F7" s="73" t="s">
        <v>120</v>
      </c>
      <c r="G7" s="74" t="s">
        <v>120</v>
      </c>
      <c r="H7" s="66"/>
    </row>
    <row r="8" spans="1:8" ht="12" customHeight="1" thickBot="1">
      <c r="A8" s="84" t="s">
        <v>121</v>
      </c>
      <c r="B8" s="85"/>
      <c r="C8" s="86" t="s">
        <v>122</v>
      </c>
      <c r="D8" s="66"/>
      <c r="E8" s="78" t="s">
        <v>123</v>
      </c>
      <c r="F8" s="87"/>
      <c r="G8" s="80" t="s">
        <v>124</v>
      </c>
      <c r="H8" s="66"/>
    </row>
    <row r="9" spans="1:8" ht="12" customHeight="1">
      <c r="A9" s="72" t="s">
        <v>125</v>
      </c>
      <c r="B9" s="88" t="s">
        <v>126</v>
      </c>
      <c r="C9" s="89" t="s">
        <v>127</v>
      </c>
      <c r="D9" s="66"/>
      <c r="E9" s="78" t="s">
        <v>128</v>
      </c>
      <c r="F9" s="87"/>
      <c r="G9" s="80" t="s">
        <v>129</v>
      </c>
      <c r="H9" s="66"/>
    </row>
    <row r="10" spans="1:8" ht="12" customHeight="1">
      <c r="A10" s="78" t="s">
        <v>130</v>
      </c>
      <c r="B10" s="79"/>
      <c r="C10" s="80" t="s">
        <v>131</v>
      </c>
      <c r="D10" s="66"/>
      <c r="E10" s="78" t="s">
        <v>132</v>
      </c>
      <c r="F10" s="87"/>
      <c r="G10" s="80" t="s">
        <v>133</v>
      </c>
      <c r="H10" s="66"/>
    </row>
    <row r="11" spans="1:8" ht="12" customHeight="1" thickBot="1">
      <c r="A11" s="78" t="s">
        <v>134</v>
      </c>
      <c r="B11" s="79"/>
      <c r="C11" s="80" t="s">
        <v>135</v>
      </c>
      <c r="D11" s="66"/>
      <c r="E11" s="84" t="s">
        <v>136</v>
      </c>
      <c r="F11" s="90"/>
      <c r="G11" s="86" t="s">
        <v>137</v>
      </c>
      <c r="H11" s="66"/>
    </row>
    <row r="12" spans="1:8" ht="12" customHeight="1" thickBot="1">
      <c r="A12" s="78" t="s">
        <v>138</v>
      </c>
      <c r="B12" s="79"/>
      <c r="C12" s="80" t="s">
        <v>139</v>
      </c>
      <c r="D12" s="66"/>
      <c r="E12" s="75" t="s">
        <v>140</v>
      </c>
      <c r="F12" s="76" t="s">
        <v>141</v>
      </c>
      <c r="G12" s="77" t="s">
        <v>141</v>
      </c>
      <c r="H12" s="66"/>
    </row>
    <row r="13" spans="1:8" ht="12" customHeight="1" thickBot="1">
      <c r="A13" s="78" t="s">
        <v>142</v>
      </c>
      <c r="B13" s="79"/>
      <c r="C13" s="80" t="s">
        <v>143</v>
      </c>
      <c r="D13" s="66"/>
      <c r="E13" s="75" t="s">
        <v>144</v>
      </c>
      <c r="F13" s="76" t="s">
        <v>145</v>
      </c>
      <c r="G13" s="77" t="s">
        <v>145</v>
      </c>
      <c r="H13" s="66"/>
    </row>
    <row r="14" spans="1:8" ht="12" customHeight="1" thickBot="1">
      <c r="A14" s="84" t="s">
        <v>146</v>
      </c>
      <c r="B14" s="85"/>
      <c r="C14" s="86" t="s">
        <v>147</v>
      </c>
      <c r="D14" s="66"/>
      <c r="E14" s="75" t="s">
        <v>148</v>
      </c>
      <c r="F14" s="76" t="s">
        <v>149</v>
      </c>
      <c r="G14" s="77" t="s">
        <v>149</v>
      </c>
      <c r="H14" s="66"/>
    </row>
    <row r="15" spans="1:8" ht="12" customHeight="1">
      <c r="A15" s="72" t="s">
        <v>150</v>
      </c>
      <c r="B15" s="88" t="s">
        <v>151</v>
      </c>
      <c r="C15" s="89" t="s">
        <v>152</v>
      </c>
      <c r="D15" s="66"/>
      <c r="E15" s="72" t="s">
        <v>153</v>
      </c>
      <c r="F15" s="73" t="s">
        <v>154</v>
      </c>
      <c r="G15" s="74"/>
      <c r="H15" s="66"/>
    </row>
    <row r="16" spans="1:8" ht="12" customHeight="1">
      <c r="A16" s="78" t="s">
        <v>155</v>
      </c>
      <c r="B16" s="79"/>
      <c r="C16" s="91" t="s">
        <v>156</v>
      </c>
      <c r="D16" s="66"/>
      <c r="E16" s="78" t="s">
        <v>157</v>
      </c>
      <c r="F16" s="87"/>
      <c r="G16" s="80" t="s">
        <v>158</v>
      </c>
      <c r="H16" s="66"/>
    </row>
    <row r="17" spans="1:8" ht="25.5" customHeight="1">
      <c r="A17" s="78" t="s">
        <v>159</v>
      </c>
      <c r="B17" s="79"/>
      <c r="C17" s="80" t="s">
        <v>160</v>
      </c>
      <c r="D17" s="66"/>
      <c r="E17" s="78" t="s">
        <v>161</v>
      </c>
      <c r="F17" s="87"/>
      <c r="G17" s="92" t="s">
        <v>162</v>
      </c>
      <c r="H17" s="66"/>
    </row>
    <row r="18" spans="1:8" ht="12" customHeight="1">
      <c r="A18" s="78" t="s">
        <v>163</v>
      </c>
      <c r="B18" s="79"/>
      <c r="C18" s="80" t="s">
        <v>164</v>
      </c>
      <c r="D18" s="66"/>
      <c r="E18" s="78" t="s">
        <v>165</v>
      </c>
      <c r="F18" s="87"/>
      <c r="G18" s="80" t="s">
        <v>166</v>
      </c>
      <c r="H18" s="66"/>
    </row>
    <row r="19" spans="1:8" ht="12" customHeight="1">
      <c r="A19" s="78" t="s">
        <v>167</v>
      </c>
      <c r="B19" s="79"/>
      <c r="C19" s="80" t="s">
        <v>168</v>
      </c>
      <c r="D19" s="66"/>
      <c r="E19" s="78" t="s">
        <v>169</v>
      </c>
      <c r="F19" s="87"/>
      <c r="G19" s="80" t="s">
        <v>170</v>
      </c>
      <c r="H19" s="66"/>
    </row>
    <row r="20" spans="1:8" ht="12" customHeight="1">
      <c r="A20" s="78" t="s">
        <v>171</v>
      </c>
      <c r="B20" s="79"/>
      <c r="C20" s="80" t="s">
        <v>172</v>
      </c>
      <c r="D20" s="66"/>
      <c r="E20" s="78" t="s">
        <v>173</v>
      </c>
      <c r="F20" s="87"/>
      <c r="G20" s="80" t="s">
        <v>174</v>
      </c>
      <c r="H20" s="66"/>
    </row>
    <row r="21" spans="1:8" ht="12" customHeight="1" thickBot="1">
      <c r="A21" s="84" t="s">
        <v>175</v>
      </c>
      <c r="B21" s="85"/>
      <c r="C21" s="86" t="s">
        <v>176</v>
      </c>
      <c r="D21" s="66"/>
      <c r="E21" s="78" t="s">
        <v>177</v>
      </c>
      <c r="F21" s="87"/>
      <c r="G21" s="80" t="s">
        <v>178</v>
      </c>
      <c r="H21" s="66"/>
    </row>
    <row r="22" spans="1:8" ht="12" customHeight="1" thickBot="1">
      <c r="A22" s="72" t="s">
        <v>179</v>
      </c>
      <c r="B22" s="88" t="s">
        <v>180</v>
      </c>
      <c r="C22" s="89" t="s">
        <v>181</v>
      </c>
      <c r="D22" s="66"/>
      <c r="E22" s="84" t="s">
        <v>182</v>
      </c>
      <c r="F22" s="90"/>
      <c r="G22" s="86" t="s">
        <v>183</v>
      </c>
      <c r="H22" s="66"/>
    </row>
    <row r="23" spans="1:8" ht="12" customHeight="1" thickBot="1">
      <c r="A23" s="84" t="s">
        <v>184</v>
      </c>
      <c r="B23" s="85"/>
      <c r="C23" s="86" t="s">
        <v>185</v>
      </c>
      <c r="D23" s="66"/>
      <c r="E23" s="72" t="s">
        <v>186</v>
      </c>
      <c r="F23" s="93" t="s">
        <v>187</v>
      </c>
      <c r="G23" s="74" t="s">
        <v>188</v>
      </c>
      <c r="H23" s="66"/>
    </row>
    <row r="24" spans="1:8" ht="12" customHeight="1">
      <c r="A24" s="72" t="s">
        <v>189</v>
      </c>
      <c r="B24" s="88" t="s">
        <v>190</v>
      </c>
      <c r="C24" s="74" t="s">
        <v>191</v>
      </c>
      <c r="D24" s="66"/>
      <c r="E24" s="78" t="s">
        <v>192</v>
      </c>
      <c r="F24" s="87"/>
      <c r="G24" s="80" t="s">
        <v>193</v>
      </c>
      <c r="H24" s="66"/>
    </row>
    <row r="25" spans="1:8" ht="12" customHeight="1" thickBot="1">
      <c r="A25" s="84" t="s">
        <v>194</v>
      </c>
      <c r="B25" s="85"/>
      <c r="C25" s="86" t="s">
        <v>195</v>
      </c>
      <c r="D25" s="66"/>
      <c r="E25" s="78" t="s">
        <v>196</v>
      </c>
      <c r="F25" s="87"/>
      <c r="G25" s="80" t="s">
        <v>197</v>
      </c>
      <c r="H25" s="66"/>
    </row>
    <row r="26" spans="1:8" ht="12" customHeight="1" thickBot="1">
      <c r="A26" s="72" t="s">
        <v>198</v>
      </c>
      <c r="B26" s="88" t="s">
        <v>199</v>
      </c>
      <c r="C26" s="74" t="s">
        <v>200</v>
      </c>
      <c r="D26" s="66"/>
      <c r="E26" s="84" t="s">
        <v>201</v>
      </c>
      <c r="F26" s="90"/>
      <c r="G26" s="86" t="s">
        <v>202</v>
      </c>
      <c r="H26" s="66"/>
    </row>
    <row r="27" spans="1:8" ht="12" customHeight="1">
      <c r="A27" s="78" t="s">
        <v>203</v>
      </c>
      <c r="B27" s="79"/>
      <c r="C27" s="80" t="s">
        <v>204</v>
      </c>
      <c r="D27" s="66"/>
      <c r="E27" s="72" t="s">
        <v>205</v>
      </c>
      <c r="F27" s="94" t="s">
        <v>206</v>
      </c>
      <c r="G27" s="74" t="s">
        <v>207</v>
      </c>
      <c r="H27" s="66"/>
    </row>
    <row r="28" spans="1:8" ht="12" customHeight="1">
      <c r="A28" s="78" t="s">
        <v>208</v>
      </c>
      <c r="B28" s="79"/>
      <c r="C28" s="80" t="s">
        <v>209</v>
      </c>
      <c r="D28" s="66"/>
      <c r="E28" s="78" t="s">
        <v>210</v>
      </c>
      <c r="F28" s="87"/>
      <c r="G28" s="80" t="s">
        <v>211</v>
      </c>
      <c r="H28" s="66"/>
    </row>
    <row r="29" spans="1:8" ht="12" customHeight="1">
      <c r="A29" s="78" t="s">
        <v>212</v>
      </c>
      <c r="B29" s="79"/>
      <c r="C29" s="80" t="s">
        <v>213</v>
      </c>
      <c r="D29" s="66"/>
      <c r="E29" s="78" t="s">
        <v>214</v>
      </c>
      <c r="F29" s="87"/>
      <c r="G29" s="80" t="s">
        <v>215</v>
      </c>
      <c r="H29" s="66"/>
    </row>
    <row r="30" spans="1:8" ht="12" customHeight="1">
      <c r="A30" s="78" t="s">
        <v>216</v>
      </c>
      <c r="B30" s="79"/>
      <c r="C30" s="80" t="s">
        <v>217</v>
      </c>
      <c r="D30" s="66"/>
      <c r="E30" s="78" t="s">
        <v>218</v>
      </c>
      <c r="F30" s="87"/>
      <c r="G30" s="80" t="s">
        <v>219</v>
      </c>
      <c r="H30" s="66"/>
    </row>
    <row r="31" spans="1:8" ht="12" customHeight="1">
      <c r="A31" s="78" t="s">
        <v>220</v>
      </c>
      <c r="B31" s="79"/>
      <c r="C31" s="80" t="s">
        <v>221</v>
      </c>
      <c r="D31" s="66"/>
      <c r="E31" s="78" t="s">
        <v>222</v>
      </c>
      <c r="F31" s="87"/>
      <c r="G31" s="80" t="s">
        <v>223</v>
      </c>
      <c r="H31" s="66"/>
    </row>
    <row r="32" spans="1:8" ht="12" customHeight="1">
      <c r="A32" s="78" t="s">
        <v>224</v>
      </c>
      <c r="B32" s="79"/>
      <c r="C32" s="80" t="s">
        <v>225</v>
      </c>
      <c r="D32" s="66"/>
      <c r="E32" s="78" t="s">
        <v>226</v>
      </c>
      <c r="F32" s="87"/>
      <c r="G32" s="80" t="s">
        <v>227</v>
      </c>
      <c r="H32" s="66"/>
    </row>
    <row r="33" spans="1:8" ht="12" customHeight="1">
      <c r="A33" s="78" t="s">
        <v>228</v>
      </c>
      <c r="B33" s="79"/>
      <c r="C33" s="80" t="s">
        <v>229</v>
      </c>
      <c r="D33" s="66"/>
      <c r="E33" s="78" t="s">
        <v>230</v>
      </c>
      <c r="F33" s="87"/>
      <c r="G33" s="80" t="s">
        <v>231</v>
      </c>
      <c r="H33" s="66"/>
    </row>
    <row r="34" spans="1:8" ht="12" customHeight="1" thickBot="1">
      <c r="A34" s="84" t="s">
        <v>232</v>
      </c>
      <c r="B34" s="85"/>
      <c r="C34" s="86" t="s">
        <v>233</v>
      </c>
      <c r="D34" s="66"/>
      <c r="E34" s="78" t="s">
        <v>234</v>
      </c>
      <c r="F34" s="87"/>
      <c r="G34" s="80" t="s">
        <v>235</v>
      </c>
      <c r="H34" s="66"/>
    </row>
    <row r="35" spans="1:8" ht="12" customHeight="1">
      <c r="A35" s="72" t="s">
        <v>236</v>
      </c>
      <c r="B35" s="88" t="s">
        <v>237</v>
      </c>
      <c r="C35" s="74" t="s">
        <v>238</v>
      </c>
      <c r="D35" s="66"/>
      <c r="E35" s="78" t="s">
        <v>239</v>
      </c>
      <c r="F35" s="87"/>
      <c r="G35" s="80" t="s">
        <v>240</v>
      </c>
      <c r="H35" s="66"/>
    </row>
    <row r="36" spans="1:8" ht="12" customHeight="1">
      <c r="A36" s="78" t="s">
        <v>241</v>
      </c>
      <c r="B36" s="79"/>
      <c r="C36" s="80" t="s">
        <v>242</v>
      </c>
      <c r="D36" s="66"/>
      <c r="E36" s="78" t="s">
        <v>243</v>
      </c>
      <c r="F36" s="87"/>
      <c r="G36" s="80" t="s">
        <v>244</v>
      </c>
      <c r="H36" s="66"/>
    </row>
    <row r="37" spans="1:8" ht="12" customHeight="1" thickBot="1">
      <c r="A37" s="84" t="s">
        <v>245</v>
      </c>
      <c r="B37" s="85"/>
      <c r="C37" s="86" t="s">
        <v>246</v>
      </c>
      <c r="D37" s="66"/>
      <c r="E37" s="78" t="s">
        <v>247</v>
      </c>
      <c r="F37" s="95"/>
      <c r="G37" s="80" t="s">
        <v>248</v>
      </c>
      <c r="H37" s="66"/>
    </row>
    <row r="38" spans="1:8" ht="12" customHeight="1">
      <c r="A38" s="72" t="s">
        <v>249</v>
      </c>
      <c r="B38" s="88" t="s">
        <v>250</v>
      </c>
      <c r="C38" s="74" t="s">
        <v>251</v>
      </c>
      <c r="D38" s="66"/>
      <c r="E38" s="78" t="s">
        <v>252</v>
      </c>
      <c r="F38" s="87"/>
      <c r="G38" s="80" t="s">
        <v>253</v>
      </c>
      <c r="H38" s="66"/>
    </row>
    <row r="39" spans="1:8" ht="12" customHeight="1" thickBot="1">
      <c r="A39" s="78" t="s">
        <v>254</v>
      </c>
      <c r="B39" s="79"/>
      <c r="C39" s="80" t="s">
        <v>255</v>
      </c>
      <c r="D39" s="66"/>
      <c r="E39" s="84" t="s">
        <v>256</v>
      </c>
      <c r="F39" s="90"/>
      <c r="G39" s="86" t="s">
        <v>257</v>
      </c>
      <c r="H39" s="66"/>
    </row>
    <row r="40" spans="1:8" ht="12" customHeight="1" thickBot="1">
      <c r="A40" s="84" t="s">
        <v>258</v>
      </c>
      <c r="B40" s="85"/>
      <c r="C40" s="86" t="s">
        <v>259</v>
      </c>
      <c r="D40" s="66"/>
      <c r="E40" s="72" t="s">
        <v>260</v>
      </c>
      <c r="F40" s="93" t="s">
        <v>261</v>
      </c>
      <c r="G40" s="74" t="s">
        <v>262</v>
      </c>
      <c r="H40" s="66"/>
    </row>
    <row r="41" spans="1:8" ht="12" customHeight="1">
      <c r="A41" s="72" t="s">
        <v>263</v>
      </c>
      <c r="B41" s="88" t="s">
        <v>264</v>
      </c>
      <c r="C41" s="74" t="s">
        <v>265</v>
      </c>
      <c r="D41" s="66"/>
      <c r="E41" s="78" t="s">
        <v>266</v>
      </c>
      <c r="F41" s="87"/>
      <c r="G41" s="80" t="s">
        <v>267</v>
      </c>
      <c r="H41" s="66"/>
    </row>
    <row r="42" spans="1:8" ht="12" customHeight="1" thickBot="1">
      <c r="A42" s="84" t="s">
        <v>268</v>
      </c>
      <c r="B42" s="85"/>
      <c r="C42" s="86" t="s">
        <v>269</v>
      </c>
      <c r="D42" s="66"/>
      <c r="E42" s="84" t="s">
        <v>270</v>
      </c>
      <c r="F42" s="90"/>
      <c r="G42" s="86" t="s">
        <v>271</v>
      </c>
      <c r="H42" s="66"/>
    </row>
    <row r="43" spans="1:8" ht="12" customHeight="1" thickBot="1">
      <c r="A43" s="96" t="s">
        <v>272</v>
      </c>
      <c r="B43" s="97" t="s">
        <v>273</v>
      </c>
      <c r="C43" s="98" t="s">
        <v>273</v>
      </c>
      <c r="D43" s="66"/>
      <c r="E43" s="75" t="s">
        <v>274</v>
      </c>
      <c r="F43" s="76" t="s">
        <v>275</v>
      </c>
      <c r="G43" s="77" t="s">
        <v>275</v>
      </c>
      <c r="H43" s="66"/>
    </row>
    <row r="44" spans="1:8" ht="12" customHeight="1" thickBot="1">
      <c r="A44" s="75" t="s">
        <v>276</v>
      </c>
      <c r="B44" s="99" t="s">
        <v>277</v>
      </c>
      <c r="C44" s="77" t="s">
        <v>278</v>
      </c>
      <c r="D44" s="66"/>
      <c r="E44" s="81" t="s">
        <v>279</v>
      </c>
      <c r="F44" s="82"/>
      <c r="G44" s="83"/>
      <c r="H44" s="66"/>
    </row>
    <row r="45" spans="1:8" ht="12" customHeight="1" thickBot="1">
      <c r="A45" s="100" t="s">
        <v>280</v>
      </c>
      <c r="B45" s="101" t="s">
        <v>281</v>
      </c>
      <c r="C45" s="102" t="s">
        <v>282</v>
      </c>
      <c r="D45" s="66"/>
      <c r="E45" s="68" t="s">
        <v>283</v>
      </c>
      <c r="F45" s="69" t="s">
        <v>103</v>
      </c>
      <c r="G45" s="70" t="s">
        <v>104</v>
      </c>
      <c r="H45" s="66"/>
    </row>
    <row r="46" spans="1:8" ht="12" customHeight="1">
      <c r="A46" s="78" t="s">
        <v>284</v>
      </c>
      <c r="B46" s="79"/>
      <c r="C46" s="80" t="s">
        <v>285</v>
      </c>
      <c r="D46" s="66"/>
      <c r="E46" s="103" t="s">
        <v>286</v>
      </c>
      <c r="F46" s="73" t="s">
        <v>287</v>
      </c>
      <c r="G46" s="104" t="s">
        <v>287</v>
      </c>
      <c r="H46" s="66"/>
    </row>
    <row r="47" spans="1:8" ht="12" customHeight="1">
      <c r="A47" s="78" t="s">
        <v>288</v>
      </c>
      <c r="B47" s="79"/>
      <c r="C47" s="80" t="s">
        <v>289</v>
      </c>
      <c r="D47" s="66"/>
      <c r="E47" s="105" t="s">
        <v>290</v>
      </c>
      <c r="F47" s="106" t="s">
        <v>291</v>
      </c>
      <c r="G47" s="107" t="s">
        <v>291</v>
      </c>
      <c r="H47" s="66"/>
    </row>
    <row r="48" spans="1:8" ht="12" customHeight="1">
      <c r="A48" s="78" t="s">
        <v>292</v>
      </c>
      <c r="B48" s="79"/>
      <c r="C48" s="80" t="s">
        <v>293</v>
      </c>
      <c r="D48" s="66"/>
      <c r="E48" s="105" t="s">
        <v>294</v>
      </c>
      <c r="F48" s="106" t="s">
        <v>295</v>
      </c>
      <c r="G48" s="107" t="s">
        <v>295</v>
      </c>
      <c r="H48" s="66"/>
    </row>
    <row r="49" spans="1:8" ht="12" customHeight="1" thickBot="1">
      <c r="A49" s="108" t="s">
        <v>296</v>
      </c>
      <c r="B49" s="109"/>
      <c r="C49" s="110" t="s">
        <v>297</v>
      </c>
      <c r="D49" s="66"/>
      <c r="E49" s="105" t="s">
        <v>298</v>
      </c>
      <c r="F49" s="106" t="s">
        <v>299</v>
      </c>
      <c r="G49" s="107" t="s">
        <v>299</v>
      </c>
      <c r="H49" s="66"/>
    </row>
    <row r="50" spans="1:8" ht="12" customHeight="1">
      <c r="A50" s="72" t="s">
        <v>300</v>
      </c>
      <c r="B50" s="88" t="s">
        <v>301</v>
      </c>
      <c r="C50" s="74" t="s">
        <v>302</v>
      </c>
      <c r="D50" s="66"/>
      <c r="E50" s="105" t="s">
        <v>303</v>
      </c>
      <c r="F50" s="106" t="s">
        <v>304</v>
      </c>
      <c r="G50" s="107" t="s">
        <v>304</v>
      </c>
      <c r="H50" s="66"/>
    </row>
    <row r="51" spans="1:8">
      <c r="A51" s="78" t="s">
        <v>305</v>
      </c>
      <c r="B51" s="79"/>
      <c r="C51" s="80" t="s">
        <v>306</v>
      </c>
      <c r="D51" s="66"/>
      <c r="E51" s="105" t="s">
        <v>307</v>
      </c>
      <c r="F51" s="106" t="s">
        <v>308</v>
      </c>
      <c r="G51" s="107" t="s">
        <v>308</v>
      </c>
      <c r="H51" s="66"/>
    </row>
    <row r="52" spans="1:8" ht="14.25" thickBot="1">
      <c r="A52" s="78" t="s">
        <v>309</v>
      </c>
      <c r="B52" s="79"/>
      <c r="C52" s="80" t="s">
        <v>310</v>
      </c>
      <c r="D52" s="66"/>
      <c r="E52" s="111" t="s">
        <v>311</v>
      </c>
      <c r="F52" s="112" t="s">
        <v>312</v>
      </c>
      <c r="G52" s="113" t="s">
        <v>312</v>
      </c>
      <c r="H52" s="66"/>
    </row>
    <row r="53" spans="1:8">
      <c r="A53" s="78" t="s">
        <v>313</v>
      </c>
      <c r="B53" s="79"/>
      <c r="C53" s="80" t="s">
        <v>314</v>
      </c>
      <c r="D53" s="66"/>
      <c r="E53" s="103" t="s">
        <v>315</v>
      </c>
      <c r="F53" s="73" t="s">
        <v>316</v>
      </c>
      <c r="G53" s="104" t="s">
        <v>317</v>
      </c>
      <c r="H53" s="66"/>
    </row>
    <row r="54" spans="1:8">
      <c r="A54" s="78" t="s">
        <v>318</v>
      </c>
      <c r="B54" s="79"/>
      <c r="C54" s="80" t="s">
        <v>319</v>
      </c>
      <c r="D54" s="66"/>
      <c r="E54" s="105" t="s">
        <v>320</v>
      </c>
      <c r="F54" s="114"/>
      <c r="G54" s="107" t="s">
        <v>321</v>
      </c>
      <c r="H54" s="66"/>
    </row>
    <row r="55" spans="1:8">
      <c r="A55" s="78" t="s">
        <v>322</v>
      </c>
      <c r="B55" s="79"/>
      <c r="C55" s="80" t="s">
        <v>323</v>
      </c>
      <c r="D55" s="66"/>
      <c r="E55" s="105" t="s">
        <v>324</v>
      </c>
      <c r="F55" s="114"/>
      <c r="G55" s="107" t="s">
        <v>325</v>
      </c>
      <c r="H55" s="66"/>
    </row>
    <row r="56" spans="1:8" ht="14.25" thickBot="1">
      <c r="A56" s="78" t="s">
        <v>326</v>
      </c>
      <c r="B56" s="79"/>
      <c r="C56" s="80" t="s">
        <v>327</v>
      </c>
      <c r="D56" s="66"/>
      <c r="E56" s="115" t="s">
        <v>328</v>
      </c>
      <c r="F56" s="116"/>
      <c r="G56" s="117" t="s">
        <v>329</v>
      </c>
      <c r="H56" s="66"/>
    </row>
    <row r="57" spans="1:8">
      <c r="A57" s="78" t="s">
        <v>330</v>
      </c>
      <c r="B57" s="79"/>
      <c r="C57" s="80" t="s">
        <v>331</v>
      </c>
      <c r="D57" s="66"/>
      <c r="E57" s="118" t="s">
        <v>332</v>
      </c>
      <c r="F57" s="119" t="s">
        <v>333</v>
      </c>
      <c r="G57" s="120" t="s">
        <v>333</v>
      </c>
      <c r="H57" s="66"/>
    </row>
    <row r="58" spans="1:8">
      <c r="A58" s="78" t="s">
        <v>334</v>
      </c>
      <c r="B58" s="79"/>
      <c r="C58" s="80" t="s">
        <v>335</v>
      </c>
      <c r="D58" s="66"/>
      <c r="E58" s="105" t="s">
        <v>336</v>
      </c>
      <c r="F58" s="121" t="s">
        <v>337</v>
      </c>
      <c r="G58" s="107" t="s">
        <v>337</v>
      </c>
      <c r="H58" s="66"/>
    </row>
    <row r="59" spans="1:8">
      <c r="A59" s="78" t="s">
        <v>338</v>
      </c>
      <c r="B59" s="79"/>
      <c r="C59" s="80" t="s">
        <v>339</v>
      </c>
      <c r="D59" s="66"/>
      <c r="E59" s="105" t="s">
        <v>340</v>
      </c>
      <c r="F59" s="121" t="s">
        <v>341</v>
      </c>
      <c r="G59" s="107" t="s">
        <v>341</v>
      </c>
      <c r="H59" s="66"/>
    </row>
    <row r="60" spans="1:8">
      <c r="A60" s="78" t="s">
        <v>342</v>
      </c>
      <c r="B60" s="79"/>
      <c r="C60" s="80" t="s">
        <v>343</v>
      </c>
      <c r="D60" s="66"/>
      <c r="E60" s="105" t="s">
        <v>344</v>
      </c>
      <c r="F60" s="121" t="s">
        <v>345</v>
      </c>
      <c r="G60" s="107" t="s">
        <v>345</v>
      </c>
      <c r="H60" s="66"/>
    </row>
    <row r="61" spans="1:8">
      <c r="A61" s="78" t="s">
        <v>346</v>
      </c>
      <c r="B61" s="79"/>
      <c r="C61" s="80" t="s">
        <v>347</v>
      </c>
      <c r="D61" s="66"/>
      <c r="E61" s="105" t="s">
        <v>348</v>
      </c>
      <c r="F61" s="121" t="s">
        <v>349</v>
      </c>
      <c r="G61" s="107" t="s">
        <v>349</v>
      </c>
      <c r="H61" s="66"/>
    </row>
    <row r="62" spans="1:8" ht="14.25" thickBot="1">
      <c r="A62" s="84" t="s">
        <v>350</v>
      </c>
      <c r="B62" s="85"/>
      <c r="C62" s="86" t="s">
        <v>351</v>
      </c>
      <c r="D62" s="66"/>
      <c r="E62" s="105" t="s">
        <v>352</v>
      </c>
      <c r="F62" s="121" t="s">
        <v>353</v>
      </c>
      <c r="G62" s="107" t="s">
        <v>353</v>
      </c>
      <c r="H62" s="66"/>
    </row>
    <row r="63" spans="1:8">
      <c r="A63" s="100" t="s">
        <v>354</v>
      </c>
      <c r="B63" s="101" t="s">
        <v>355</v>
      </c>
      <c r="C63" s="122" t="s">
        <v>356</v>
      </c>
      <c r="D63" s="66"/>
      <c r="E63" s="105" t="s">
        <v>357</v>
      </c>
      <c r="F63" s="121" t="s">
        <v>358</v>
      </c>
      <c r="G63" s="107" t="s">
        <v>358</v>
      </c>
      <c r="H63" s="66"/>
    </row>
    <row r="64" spans="1:8" ht="14.25" thickBot="1">
      <c r="A64" s="108" t="s">
        <v>359</v>
      </c>
      <c r="B64" s="109"/>
      <c r="C64" s="110" t="s">
        <v>360</v>
      </c>
      <c r="D64" s="66"/>
      <c r="E64" s="105" t="s">
        <v>361</v>
      </c>
      <c r="F64" s="121" t="s">
        <v>362</v>
      </c>
      <c r="G64" s="107" t="s">
        <v>362</v>
      </c>
      <c r="H64" s="66"/>
    </row>
    <row r="65" spans="1:8">
      <c r="A65" s="72" t="s">
        <v>363</v>
      </c>
      <c r="B65" s="88" t="s">
        <v>364</v>
      </c>
      <c r="C65" s="74" t="s">
        <v>365</v>
      </c>
      <c r="D65" s="66"/>
      <c r="E65" s="105" t="s">
        <v>366</v>
      </c>
      <c r="F65" s="121" t="s">
        <v>367</v>
      </c>
      <c r="G65" s="107" t="s">
        <v>367</v>
      </c>
      <c r="H65" s="66"/>
    </row>
    <row r="66" spans="1:8" ht="14.25" thickBot="1">
      <c r="A66" s="78" t="s">
        <v>368</v>
      </c>
      <c r="B66" s="79"/>
      <c r="C66" s="80" t="s">
        <v>369</v>
      </c>
      <c r="D66" s="66"/>
      <c r="E66" s="115" t="s">
        <v>370</v>
      </c>
      <c r="F66" s="123" t="s">
        <v>371</v>
      </c>
      <c r="G66" s="117" t="s">
        <v>371</v>
      </c>
      <c r="H66" s="66"/>
    </row>
    <row r="67" spans="1:8" ht="14.25" thickBot="1">
      <c r="A67" s="84" t="s">
        <v>372</v>
      </c>
      <c r="B67" s="85"/>
      <c r="C67" s="86" t="s">
        <v>373</v>
      </c>
      <c r="D67" s="66"/>
      <c r="E67" s="124"/>
      <c r="F67" s="125"/>
      <c r="G67" s="125"/>
      <c r="H67" s="66"/>
    </row>
    <row r="68" spans="1:8" ht="14.25" thickBot="1">
      <c r="A68" s="75" t="s">
        <v>374</v>
      </c>
      <c r="B68" s="99" t="s">
        <v>375</v>
      </c>
      <c r="C68" s="77" t="s">
        <v>376</v>
      </c>
      <c r="D68" s="66"/>
      <c r="E68" s="126" t="s">
        <v>377</v>
      </c>
      <c r="F68" s="127"/>
      <c r="G68" s="127"/>
      <c r="H68" s="66"/>
    </row>
    <row r="69" spans="1:8" ht="14.25" thickBot="1">
      <c r="A69" s="75" t="s">
        <v>378</v>
      </c>
      <c r="B69" s="99" t="s">
        <v>379</v>
      </c>
      <c r="C69" s="77" t="s">
        <v>380</v>
      </c>
      <c r="D69" s="66"/>
      <c r="E69" s="128" t="s">
        <v>381</v>
      </c>
      <c r="F69" s="129"/>
      <c r="G69" s="130"/>
      <c r="H69" s="66"/>
    </row>
    <row r="70" spans="1:8" ht="14.25" thickBot="1">
      <c r="A70" s="75" t="s">
        <v>382</v>
      </c>
      <c r="B70" s="99" t="s">
        <v>383</v>
      </c>
      <c r="C70" s="77" t="s">
        <v>383</v>
      </c>
      <c r="D70" s="66"/>
      <c r="E70" s="131"/>
      <c r="F70" s="129"/>
      <c r="G70" s="130"/>
      <c r="H70" s="66"/>
    </row>
    <row r="71" spans="1:8" ht="14.25" thickBot="1">
      <c r="A71" s="75" t="s">
        <v>384</v>
      </c>
      <c r="B71" s="99" t="s">
        <v>385</v>
      </c>
      <c r="C71" s="132" t="s">
        <v>385</v>
      </c>
      <c r="D71" s="66"/>
      <c r="E71" s="126"/>
      <c r="F71" s="133"/>
      <c r="G71" s="134"/>
      <c r="H71" s="66"/>
    </row>
  </sheetData>
  <phoneticPr fontId="2"/>
  <printOptions horizontalCentered="1"/>
  <pageMargins left="0.78740157480314965" right="0.78740157480314965" top="0.78740157480314965" bottom="0.78740157480314965"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39"/>
  <sheetViews>
    <sheetView view="pageBreakPreview" zoomScale="60" zoomScaleNormal="40" workbookViewId="0">
      <selection activeCell="E16" sqref="E16"/>
    </sheetView>
  </sheetViews>
  <sheetFormatPr defaultRowHeight="13.5"/>
  <cols>
    <col min="1" max="1" width="9" style="1"/>
    <col min="2" max="2" width="6.1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A1"/>
      <c r="B1" s="310" t="s">
        <v>542</v>
      </c>
      <c r="C1" s="310"/>
      <c r="D1" s="310"/>
      <c r="E1" s="310"/>
      <c r="F1" s="310"/>
      <c r="G1" s="310"/>
      <c r="H1"/>
      <c r="I1"/>
      <c r="J1"/>
      <c r="K1"/>
      <c r="L1"/>
      <c r="M1"/>
      <c r="N1"/>
      <c r="O1"/>
      <c r="P1"/>
      <c r="Q1"/>
      <c r="R1"/>
      <c r="S1"/>
      <c r="T1"/>
      <c r="U1"/>
      <c r="V1" s="13"/>
    </row>
    <row r="2" spans="1:22" ht="27" customHeight="1" thickBot="1">
      <c r="A2"/>
      <c r="B2"/>
      <c r="C2"/>
      <c r="D2"/>
      <c r="E2"/>
      <c r="F2"/>
      <c r="G2"/>
      <c r="H2"/>
      <c r="I2"/>
      <c r="J2"/>
      <c r="K2"/>
      <c r="L2"/>
      <c r="M2"/>
      <c r="N2"/>
      <c r="O2"/>
      <c r="P2"/>
      <c r="Q2"/>
      <c r="R2"/>
      <c r="S2" s="14"/>
      <c r="T2"/>
      <c r="U2"/>
      <c r="V2"/>
    </row>
    <row r="3" spans="1:22" ht="32.25" customHeight="1">
      <c r="A3"/>
      <c r="B3"/>
      <c r="C3"/>
      <c r="D3"/>
      <c r="E3"/>
      <c r="F3"/>
      <c r="G3"/>
      <c r="H3"/>
      <c r="I3"/>
      <c r="J3"/>
      <c r="K3"/>
      <c r="L3"/>
      <c r="M3" s="15" t="s">
        <v>29</v>
      </c>
      <c r="N3" s="16" t="s">
        <v>29</v>
      </c>
      <c r="O3" s="311" t="s">
        <v>389</v>
      </c>
      <c r="P3" s="312"/>
      <c r="Q3" s="312"/>
      <c r="R3" s="312"/>
      <c r="S3" s="312"/>
      <c r="T3" s="312"/>
      <c r="U3" s="312"/>
      <c r="V3" s="313"/>
    </row>
    <row r="4" spans="1:22" ht="22.5" customHeight="1" thickBot="1">
      <c r="A4"/>
      <c r="B4"/>
      <c r="C4"/>
      <c r="D4"/>
      <c r="E4"/>
      <c r="F4"/>
      <c r="G4"/>
      <c r="H4"/>
      <c r="I4"/>
      <c r="J4"/>
      <c r="K4"/>
      <c r="L4"/>
      <c r="M4" s="17"/>
      <c r="N4" s="18"/>
      <c r="O4" s="295" t="s">
        <v>30</v>
      </c>
      <c r="P4" s="296"/>
      <c r="Q4" s="176" t="s">
        <v>390</v>
      </c>
      <c r="R4" s="177" t="s">
        <v>31</v>
      </c>
      <c r="S4" s="177" t="s">
        <v>32</v>
      </c>
      <c r="T4" s="176" t="s">
        <v>33</v>
      </c>
      <c r="U4" s="177" t="s">
        <v>34</v>
      </c>
      <c r="V4" s="178" t="s">
        <v>35</v>
      </c>
    </row>
    <row r="5" spans="1:22" ht="43.5" customHeight="1" thickBot="1">
      <c r="A5"/>
      <c r="B5"/>
      <c r="C5"/>
      <c r="D5"/>
      <c r="E5"/>
      <c r="F5"/>
      <c r="G5"/>
      <c r="H5"/>
      <c r="I5"/>
      <c r="J5"/>
      <c r="K5"/>
      <c r="L5"/>
      <c r="M5" s="19"/>
      <c r="N5" s="20"/>
      <c r="O5" s="297" t="s">
        <v>539</v>
      </c>
      <c r="P5" s="298"/>
      <c r="Q5" s="21" t="s">
        <v>540</v>
      </c>
      <c r="R5" s="21" t="s">
        <v>36</v>
      </c>
      <c r="S5" s="21" t="s">
        <v>37</v>
      </c>
      <c r="T5" s="22" t="s">
        <v>38</v>
      </c>
      <c r="U5" s="21" t="s">
        <v>39</v>
      </c>
      <c r="V5" s="23" t="s">
        <v>40</v>
      </c>
    </row>
    <row r="6" spans="1:22" ht="34.5" customHeight="1" thickBot="1">
      <c r="A6"/>
      <c r="B6"/>
      <c r="C6"/>
      <c r="D6"/>
      <c r="E6"/>
      <c r="F6"/>
      <c r="G6"/>
      <c r="H6"/>
      <c r="I6"/>
      <c r="J6"/>
      <c r="K6"/>
      <c r="L6"/>
      <c r="M6" s="24"/>
      <c r="N6" s="25"/>
      <c r="O6" s="299"/>
      <c r="P6" s="300"/>
      <c r="Q6" s="26"/>
      <c r="R6" s="26"/>
      <c r="S6" s="26"/>
      <c r="T6" s="27"/>
      <c r="U6" s="223"/>
      <c r="V6" s="28"/>
    </row>
    <row r="7" spans="1:22" ht="14.25">
      <c r="A7"/>
      <c r="B7" s="56" t="s">
        <v>66</v>
      </c>
      <c r="C7"/>
      <c r="D7"/>
      <c r="E7"/>
      <c r="F7"/>
      <c r="G7"/>
      <c r="H7"/>
      <c r="I7"/>
      <c r="J7"/>
      <c r="K7"/>
      <c r="L7"/>
      <c r="M7"/>
      <c r="N7"/>
      <c r="O7"/>
      <c r="P7"/>
      <c r="Q7"/>
      <c r="R7"/>
      <c r="S7" s="14"/>
      <c r="T7"/>
      <c r="U7"/>
      <c r="V7"/>
    </row>
    <row r="8" spans="1:22" ht="14.25" thickBot="1">
      <c r="A8"/>
      <c r="B8"/>
      <c r="C8"/>
      <c r="D8"/>
      <c r="E8"/>
      <c r="F8"/>
      <c r="G8"/>
      <c r="H8"/>
      <c r="I8"/>
      <c r="J8"/>
      <c r="K8"/>
      <c r="L8"/>
      <c r="M8"/>
      <c r="N8"/>
      <c r="O8"/>
      <c r="P8"/>
      <c r="Q8"/>
      <c r="R8" s="14"/>
      <c r="S8"/>
      <c r="T8"/>
      <c r="U8"/>
      <c r="V8"/>
    </row>
    <row r="9" spans="1:22" ht="23.25" customHeight="1" thickBot="1">
      <c r="A9"/>
      <c r="B9" s="301"/>
      <c r="C9" s="302"/>
      <c r="D9" s="303"/>
      <c r="E9" s="168"/>
      <c r="F9" s="173" t="s">
        <v>41</v>
      </c>
      <c r="G9" s="173"/>
      <c r="H9" s="173"/>
      <c r="I9" s="173"/>
      <c r="J9" s="173"/>
      <c r="K9" s="173"/>
      <c r="L9" s="173"/>
      <c r="M9" s="173"/>
      <c r="N9" s="173"/>
      <c r="O9" s="173"/>
      <c r="P9" s="173"/>
      <c r="Q9" s="173"/>
      <c r="R9" s="173"/>
      <c r="S9" s="173"/>
      <c r="T9" s="173"/>
      <c r="U9" s="174"/>
      <c r="V9" s="175"/>
    </row>
    <row r="10" spans="1:22" ht="21" customHeight="1" thickBot="1">
      <c r="A10"/>
      <c r="B10" s="289" t="s">
        <v>534</v>
      </c>
      <c r="C10" s="290"/>
      <c r="D10" s="291"/>
      <c r="E10" s="169" t="s">
        <v>391</v>
      </c>
      <c r="F10" s="314" t="s">
        <v>392</v>
      </c>
      <c r="G10" s="316" t="s">
        <v>393</v>
      </c>
      <c r="H10" s="287" t="s">
        <v>394</v>
      </c>
      <c r="I10" s="318" t="s">
        <v>395</v>
      </c>
      <c r="J10" s="324" t="s">
        <v>398</v>
      </c>
      <c r="K10" s="285" t="s">
        <v>399</v>
      </c>
      <c r="L10" s="287" t="s">
        <v>401</v>
      </c>
      <c r="M10" s="304" t="s">
        <v>403</v>
      </c>
      <c r="N10" s="306" t="s">
        <v>404</v>
      </c>
      <c r="O10" s="179" t="s">
        <v>405</v>
      </c>
      <c r="P10" s="173"/>
      <c r="Q10" s="173"/>
      <c r="R10" s="173"/>
      <c r="S10" s="173"/>
      <c r="T10" s="185"/>
      <c r="U10" s="186" t="s">
        <v>396</v>
      </c>
      <c r="V10" s="187" t="s">
        <v>397</v>
      </c>
    </row>
    <row r="11" spans="1:22" ht="19.5" customHeight="1">
      <c r="A11"/>
      <c r="B11" s="292"/>
      <c r="C11" s="293"/>
      <c r="D11" s="294"/>
      <c r="E11" s="170"/>
      <c r="F11" s="315"/>
      <c r="G11" s="317"/>
      <c r="H11" s="288"/>
      <c r="I11" s="319"/>
      <c r="J11" s="325"/>
      <c r="K11" s="286"/>
      <c r="L11" s="288"/>
      <c r="M11" s="305"/>
      <c r="N11" s="307"/>
      <c r="O11" s="180" t="s">
        <v>42</v>
      </c>
      <c r="P11" s="181"/>
      <c r="Q11" s="181"/>
      <c r="R11" s="181"/>
      <c r="S11" s="181"/>
      <c r="T11" s="308" t="s">
        <v>408</v>
      </c>
      <c r="U11" s="320" t="s">
        <v>411</v>
      </c>
      <c r="V11" s="322" t="s">
        <v>412</v>
      </c>
    </row>
    <row r="12" spans="1:22" ht="32.25" customHeight="1" thickBot="1">
      <c r="A12"/>
      <c r="B12" s="171" t="s">
        <v>43</v>
      </c>
      <c r="C12" s="279" t="s">
        <v>44</v>
      </c>
      <c r="D12" s="280"/>
      <c r="E12" s="172" t="s">
        <v>45</v>
      </c>
      <c r="F12" s="188" t="s">
        <v>45</v>
      </c>
      <c r="G12" s="189" t="s">
        <v>45</v>
      </c>
      <c r="H12" s="190" t="s">
        <v>46</v>
      </c>
      <c r="I12" s="205" t="s">
        <v>46</v>
      </c>
      <c r="J12" s="188" t="s">
        <v>46</v>
      </c>
      <c r="K12" s="204" t="s">
        <v>46</v>
      </c>
      <c r="L12" s="189" t="s">
        <v>400</v>
      </c>
      <c r="M12" s="198" t="s">
        <v>45</v>
      </c>
      <c r="N12" s="182" t="s">
        <v>402</v>
      </c>
      <c r="O12" s="183" t="s">
        <v>406</v>
      </c>
      <c r="P12" s="184" t="s">
        <v>407</v>
      </c>
      <c r="Q12" s="184" t="s">
        <v>409</v>
      </c>
      <c r="R12" s="203" t="s">
        <v>410</v>
      </c>
      <c r="S12" s="206" t="s">
        <v>413</v>
      </c>
      <c r="T12" s="309"/>
      <c r="U12" s="321"/>
      <c r="V12" s="323"/>
    </row>
    <row r="13" spans="1:22" ht="69.75" customHeight="1" thickBot="1">
      <c r="A13" s="29"/>
      <c r="B13" s="30" t="s">
        <v>47</v>
      </c>
      <c r="C13" s="281" t="s">
        <v>535</v>
      </c>
      <c r="D13" s="282"/>
      <c r="E13" s="31" t="s">
        <v>536</v>
      </c>
      <c r="F13" s="191" t="s">
        <v>48</v>
      </c>
      <c r="G13" s="192" t="s">
        <v>49</v>
      </c>
      <c r="H13" s="192" t="s">
        <v>50</v>
      </c>
      <c r="I13" s="33" t="s">
        <v>51</v>
      </c>
      <c r="J13" s="192" t="s">
        <v>52</v>
      </c>
      <c r="K13" s="209" t="s">
        <v>53</v>
      </c>
      <c r="L13" s="192" t="s">
        <v>54</v>
      </c>
      <c r="M13" s="199" t="s">
        <v>55</v>
      </c>
      <c r="N13" s="212" t="s">
        <v>56</v>
      </c>
      <c r="O13" s="34" t="s">
        <v>57</v>
      </c>
      <c r="P13" s="33" t="s">
        <v>58</v>
      </c>
      <c r="Q13" s="32" t="s">
        <v>59</v>
      </c>
      <c r="R13" s="191" t="s">
        <v>60</v>
      </c>
      <c r="S13" s="199" t="s">
        <v>61</v>
      </c>
      <c r="T13" s="35" t="s">
        <v>62</v>
      </c>
      <c r="U13" s="215" t="s">
        <v>63</v>
      </c>
      <c r="V13" s="216" t="s">
        <v>64</v>
      </c>
    </row>
    <row r="14" spans="1:22" ht="50.1" customHeight="1">
      <c r="A14" s="36">
        <v>1</v>
      </c>
      <c r="B14" s="37"/>
      <c r="C14" s="283"/>
      <c r="D14" s="284"/>
      <c r="E14" s="38"/>
      <c r="F14" s="193"/>
      <c r="G14" s="194"/>
      <c r="H14" s="194"/>
      <c r="I14" s="39"/>
      <c r="J14" s="194"/>
      <c r="K14" s="210">
        <f t="shared" ref="K14:K33" si="0">H14-J14</f>
        <v>0</v>
      </c>
      <c r="L14" s="194"/>
      <c r="M14" s="200"/>
      <c r="N14" s="213">
        <f>E14-F14-G14-H14+J14-L14-M14</f>
        <v>0</v>
      </c>
      <c r="O14" s="40"/>
      <c r="P14" s="39"/>
      <c r="Q14" s="39"/>
      <c r="R14" s="194"/>
      <c r="S14" s="200"/>
      <c r="T14" s="41"/>
      <c r="U14" s="217">
        <f>F14+L14</f>
        <v>0</v>
      </c>
      <c r="V14" s="218">
        <f>G14+M14</f>
        <v>0</v>
      </c>
    </row>
    <row r="15" spans="1:22" ht="50.1" customHeight="1">
      <c r="A15" s="36">
        <v>2</v>
      </c>
      <c r="B15" s="42"/>
      <c r="C15" s="277"/>
      <c r="D15" s="278"/>
      <c r="E15" s="43"/>
      <c r="F15" s="193"/>
      <c r="G15" s="194"/>
      <c r="H15" s="194"/>
      <c r="I15" s="39"/>
      <c r="J15" s="194"/>
      <c r="K15" s="210">
        <f t="shared" si="0"/>
        <v>0</v>
      </c>
      <c r="L15" s="194"/>
      <c r="M15" s="200"/>
      <c r="N15" s="213">
        <f t="shared" ref="N15:N33" si="1">E15-F15-G15-H15+J15-L15-M15</f>
        <v>0</v>
      </c>
      <c r="O15" s="40"/>
      <c r="P15" s="39"/>
      <c r="Q15" s="39"/>
      <c r="R15" s="194"/>
      <c r="S15" s="200"/>
      <c r="T15" s="41"/>
      <c r="U15" s="219">
        <f t="shared" ref="U15:V33" si="2">F15+L15</f>
        <v>0</v>
      </c>
      <c r="V15" s="220">
        <f t="shared" si="2"/>
        <v>0</v>
      </c>
    </row>
    <row r="16" spans="1:22" ht="50.1" customHeight="1">
      <c r="A16" s="36">
        <v>3</v>
      </c>
      <c r="B16" s="42"/>
      <c r="C16" s="277"/>
      <c r="D16" s="278"/>
      <c r="E16" s="43"/>
      <c r="F16" s="193"/>
      <c r="G16" s="194"/>
      <c r="H16" s="194"/>
      <c r="I16" s="39"/>
      <c r="J16" s="194"/>
      <c r="K16" s="210">
        <f t="shared" si="0"/>
        <v>0</v>
      </c>
      <c r="L16" s="194"/>
      <c r="M16" s="200"/>
      <c r="N16" s="213">
        <f t="shared" si="1"/>
        <v>0</v>
      </c>
      <c r="O16" s="40"/>
      <c r="P16" s="39"/>
      <c r="Q16" s="39"/>
      <c r="R16" s="194"/>
      <c r="S16" s="200"/>
      <c r="T16" s="41"/>
      <c r="U16" s="219">
        <f t="shared" si="2"/>
        <v>0</v>
      </c>
      <c r="V16" s="220">
        <f t="shared" si="2"/>
        <v>0</v>
      </c>
    </row>
    <row r="17" spans="1:22" ht="50.1" customHeight="1">
      <c r="A17" s="36">
        <v>4</v>
      </c>
      <c r="B17" s="42"/>
      <c r="C17" s="277"/>
      <c r="D17" s="278"/>
      <c r="E17" s="38"/>
      <c r="F17" s="193"/>
      <c r="G17" s="194"/>
      <c r="H17" s="194"/>
      <c r="I17" s="39"/>
      <c r="J17" s="194"/>
      <c r="K17" s="210">
        <f t="shared" si="0"/>
        <v>0</v>
      </c>
      <c r="L17" s="194"/>
      <c r="M17" s="200"/>
      <c r="N17" s="213">
        <f t="shared" si="1"/>
        <v>0</v>
      </c>
      <c r="O17" s="40"/>
      <c r="P17" s="39"/>
      <c r="Q17" s="39"/>
      <c r="R17" s="194"/>
      <c r="S17" s="200"/>
      <c r="T17" s="41"/>
      <c r="U17" s="219">
        <f t="shared" si="2"/>
        <v>0</v>
      </c>
      <c r="V17" s="220">
        <f t="shared" si="2"/>
        <v>0</v>
      </c>
    </row>
    <row r="18" spans="1:22" ht="50.1" customHeight="1">
      <c r="A18" s="36">
        <v>5</v>
      </c>
      <c r="B18" s="42"/>
      <c r="C18" s="277"/>
      <c r="D18" s="278"/>
      <c r="E18" s="43"/>
      <c r="F18" s="193"/>
      <c r="G18" s="194"/>
      <c r="H18" s="194"/>
      <c r="I18" s="39"/>
      <c r="J18" s="194"/>
      <c r="K18" s="210">
        <f t="shared" si="0"/>
        <v>0</v>
      </c>
      <c r="L18" s="194"/>
      <c r="M18" s="200"/>
      <c r="N18" s="213">
        <f t="shared" si="1"/>
        <v>0</v>
      </c>
      <c r="O18" s="40"/>
      <c r="P18" s="39"/>
      <c r="Q18" s="39"/>
      <c r="R18" s="194"/>
      <c r="S18" s="200"/>
      <c r="T18" s="41"/>
      <c r="U18" s="219">
        <f t="shared" si="2"/>
        <v>0</v>
      </c>
      <c r="V18" s="220">
        <f t="shared" si="2"/>
        <v>0</v>
      </c>
    </row>
    <row r="19" spans="1:22" ht="50.1" customHeight="1">
      <c r="A19" s="36">
        <v>6</v>
      </c>
      <c r="B19" s="47"/>
      <c r="C19" s="277"/>
      <c r="D19" s="278"/>
      <c r="E19" s="43"/>
      <c r="F19" s="193"/>
      <c r="G19" s="194"/>
      <c r="H19" s="194"/>
      <c r="I19" s="39"/>
      <c r="J19" s="194"/>
      <c r="K19" s="210">
        <f t="shared" si="0"/>
        <v>0</v>
      </c>
      <c r="L19" s="194"/>
      <c r="M19" s="200"/>
      <c r="N19" s="213">
        <f t="shared" si="1"/>
        <v>0</v>
      </c>
      <c r="O19" s="40"/>
      <c r="P19" s="39"/>
      <c r="Q19" s="39"/>
      <c r="R19" s="194"/>
      <c r="S19" s="200"/>
      <c r="T19" s="41"/>
      <c r="U19" s="219">
        <f t="shared" si="2"/>
        <v>0</v>
      </c>
      <c r="V19" s="220">
        <f t="shared" si="2"/>
        <v>0</v>
      </c>
    </row>
    <row r="20" spans="1:22" ht="50.1" customHeight="1">
      <c r="A20" s="36">
        <v>7</v>
      </c>
      <c r="B20" s="48"/>
      <c r="C20" s="273"/>
      <c r="D20" s="274"/>
      <c r="E20" s="38"/>
      <c r="F20" s="193"/>
      <c r="G20" s="194"/>
      <c r="H20" s="194"/>
      <c r="I20" s="39"/>
      <c r="J20" s="194"/>
      <c r="K20" s="210">
        <f t="shared" si="0"/>
        <v>0</v>
      </c>
      <c r="L20" s="194"/>
      <c r="M20" s="200"/>
      <c r="N20" s="213">
        <f t="shared" si="1"/>
        <v>0</v>
      </c>
      <c r="O20" s="40"/>
      <c r="P20" s="39"/>
      <c r="Q20" s="39"/>
      <c r="R20" s="194"/>
      <c r="S20" s="200"/>
      <c r="T20" s="41"/>
      <c r="U20" s="219">
        <f t="shared" si="2"/>
        <v>0</v>
      </c>
      <c r="V20" s="220">
        <f t="shared" si="2"/>
        <v>0</v>
      </c>
    </row>
    <row r="21" spans="1:22" ht="50.1" customHeight="1">
      <c r="A21" s="36">
        <v>8</v>
      </c>
      <c r="B21" s="49"/>
      <c r="C21" s="273"/>
      <c r="D21" s="274"/>
      <c r="E21" s="43"/>
      <c r="F21" s="193"/>
      <c r="G21" s="194"/>
      <c r="H21" s="194"/>
      <c r="I21" s="39"/>
      <c r="J21" s="194"/>
      <c r="K21" s="210">
        <f t="shared" si="0"/>
        <v>0</v>
      </c>
      <c r="L21" s="194"/>
      <c r="M21" s="200"/>
      <c r="N21" s="213">
        <f t="shared" si="1"/>
        <v>0</v>
      </c>
      <c r="O21" s="40"/>
      <c r="P21" s="39"/>
      <c r="Q21" s="39"/>
      <c r="R21" s="194"/>
      <c r="S21" s="200"/>
      <c r="T21" s="41"/>
      <c r="U21" s="219">
        <f t="shared" si="2"/>
        <v>0</v>
      </c>
      <c r="V21" s="220">
        <f t="shared" si="2"/>
        <v>0</v>
      </c>
    </row>
    <row r="22" spans="1:22" ht="50.1" customHeight="1">
      <c r="A22" s="36">
        <v>9</v>
      </c>
      <c r="B22" s="42"/>
      <c r="C22" s="273"/>
      <c r="D22" s="274"/>
      <c r="E22" s="43"/>
      <c r="F22" s="193"/>
      <c r="G22" s="194"/>
      <c r="H22" s="194"/>
      <c r="I22" s="39"/>
      <c r="J22" s="194"/>
      <c r="K22" s="210">
        <f t="shared" si="0"/>
        <v>0</v>
      </c>
      <c r="L22" s="194"/>
      <c r="M22" s="200"/>
      <c r="N22" s="213">
        <f t="shared" si="1"/>
        <v>0</v>
      </c>
      <c r="O22" s="40"/>
      <c r="P22" s="39"/>
      <c r="Q22" s="39"/>
      <c r="R22" s="194"/>
      <c r="S22" s="200"/>
      <c r="T22" s="41"/>
      <c r="U22" s="219">
        <f t="shared" si="2"/>
        <v>0</v>
      </c>
      <c r="V22" s="220">
        <f t="shared" si="2"/>
        <v>0</v>
      </c>
    </row>
    <row r="23" spans="1:22" ht="50.1" customHeight="1">
      <c r="A23" s="36">
        <v>10</v>
      </c>
      <c r="B23" s="42"/>
      <c r="C23" s="273"/>
      <c r="D23" s="274"/>
      <c r="E23" s="38"/>
      <c r="F23" s="193"/>
      <c r="G23" s="194"/>
      <c r="H23" s="194"/>
      <c r="I23" s="39"/>
      <c r="J23" s="194"/>
      <c r="K23" s="210">
        <f t="shared" si="0"/>
        <v>0</v>
      </c>
      <c r="L23" s="194"/>
      <c r="M23" s="200"/>
      <c r="N23" s="213">
        <f t="shared" si="1"/>
        <v>0</v>
      </c>
      <c r="O23" s="40"/>
      <c r="P23" s="39"/>
      <c r="Q23" s="39"/>
      <c r="R23" s="194"/>
      <c r="S23" s="200"/>
      <c r="T23" s="41"/>
      <c r="U23" s="219">
        <f t="shared" si="2"/>
        <v>0</v>
      </c>
      <c r="V23" s="220">
        <f t="shared" si="2"/>
        <v>0</v>
      </c>
    </row>
    <row r="24" spans="1:22" ht="50.1" customHeight="1">
      <c r="A24" s="36">
        <v>11</v>
      </c>
      <c r="B24" s="47"/>
      <c r="C24" s="273"/>
      <c r="D24" s="274"/>
      <c r="E24" s="43"/>
      <c r="F24" s="193"/>
      <c r="G24" s="194"/>
      <c r="H24" s="194"/>
      <c r="I24" s="39"/>
      <c r="J24" s="194"/>
      <c r="K24" s="210">
        <f t="shared" si="0"/>
        <v>0</v>
      </c>
      <c r="L24" s="194"/>
      <c r="M24" s="200"/>
      <c r="N24" s="213">
        <f t="shared" si="1"/>
        <v>0</v>
      </c>
      <c r="O24" s="40"/>
      <c r="P24" s="39"/>
      <c r="Q24" s="39"/>
      <c r="R24" s="194"/>
      <c r="S24" s="200"/>
      <c r="T24" s="41"/>
      <c r="U24" s="219">
        <f t="shared" si="2"/>
        <v>0</v>
      </c>
      <c r="V24" s="220">
        <f t="shared" si="2"/>
        <v>0</v>
      </c>
    </row>
    <row r="25" spans="1:22" ht="50.1" customHeight="1">
      <c r="A25" s="36">
        <v>12</v>
      </c>
      <c r="B25" s="42"/>
      <c r="C25" s="273"/>
      <c r="D25" s="274"/>
      <c r="E25" s="43"/>
      <c r="F25" s="193"/>
      <c r="G25" s="194"/>
      <c r="H25" s="194"/>
      <c r="I25" s="39"/>
      <c r="J25" s="194"/>
      <c r="K25" s="210">
        <f t="shared" si="0"/>
        <v>0</v>
      </c>
      <c r="L25" s="194"/>
      <c r="M25" s="200"/>
      <c r="N25" s="213">
        <f t="shared" si="1"/>
        <v>0</v>
      </c>
      <c r="O25" s="40"/>
      <c r="P25" s="39"/>
      <c r="Q25" s="39"/>
      <c r="R25" s="194"/>
      <c r="S25" s="200"/>
      <c r="T25" s="41"/>
      <c r="U25" s="219">
        <f t="shared" si="2"/>
        <v>0</v>
      </c>
      <c r="V25" s="220">
        <f t="shared" si="2"/>
        <v>0</v>
      </c>
    </row>
    <row r="26" spans="1:22" ht="50.1" customHeight="1">
      <c r="A26" s="36">
        <v>13</v>
      </c>
      <c r="B26" s="42"/>
      <c r="C26" s="273"/>
      <c r="D26" s="274"/>
      <c r="E26" s="38"/>
      <c r="F26" s="193"/>
      <c r="G26" s="194"/>
      <c r="H26" s="194"/>
      <c r="I26" s="39"/>
      <c r="J26" s="194"/>
      <c r="K26" s="210">
        <f t="shared" si="0"/>
        <v>0</v>
      </c>
      <c r="L26" s="194"/>
      <c r="M26" s="200"/>
      <c r="N26" s="213">
        <f t="shared" si="1"/>
        <v>0</v>
      </c>
      <c r="O26" s="40"/>
      <c r="P26" s="39"/>
      <c r="Q26" s="39"/>
      <c r="R26" s="194"/>
      <c r="S26" s="200"/>
      <c r="T26" s="41"/>
      <c r="U26" s="219">
        <f t="shared" si="2"/>
        <v>0</v>
      </c>
      <c r="V26" s="220">
        <f t="shared" si="2"/>
        <v>0</v>
      </c>
    </row>
    <row r="27" spans="1:22" ht="50.1" customHeight="1">
      <c r="A27" s="36">
        <v>14</v>
      </c>
      <c r="B27" s="42"/>
      <c r="C27" s="273"/>
      <c r="D27" s="274"/>
      <c r="E27" s="43"/>
      <c r="F27" s="193"/>
      <c r="G27" s="194"/>
      <c r="H27" s="194"/>
      <c r="I27" s="39"/>
      <c r="J27" s="194"/>
      <c r="K27" s="210">
        <f t="shared" si="0"/>
        <v>0</v>
      </c>
      <c r="L27" s="194"/>
      <c r="M27" s="200"/>
      <c r="N27" s="213">
        <f t="shared" si="1"/>
        <v>0</v>
      </c>
      <c r="O27" s="40"/>
      <c r="P27" s="39"/>
      <c r="Q27" s="39"/>
      <c r="R27" s="194"/>
      <c r="S27" s="200"/>
      <c r="T27" s="41"/>
      <c r="U27" s="219">
        <f t="shared" si="2"/>
        <v>0</v>
      </c>
      <c r="V27" s="220">
        <f t="shared" si="2"/>
        <v>0</v>
      </c>
    </row>
    <row r="28" spans="1:22" ht="50.1" customHeight="1">
      <c r="A28" s="36">
        <v>15</v>
      </c>
      <c r="B28" s="47"/>
      <c r="C28" s="273"/>
      <c r="D28" s="274"/>
      <c r="E28" s="43"/>
      <c r="F28" s="193"/>
      <c r="G28" s="194"/>
      <c r="H28" s="194"/>
      <c r="I28" s="39"/>
      <c r="J28" s="194"/>
      <c r="K28" s="210">
        <f t="shared" si="0"/>
        <v>0</v>
      </c>
      <c r="L28" s="194"/>
      <c r="M28" s="200"/>
      <c r="N28" s="213">
        <f t="shared" si="1"/>
        <v>0</v>
      </c>
      <c r="O28" s="40"/>
      <c r="P28" s="39"/>
      <c r="Q28" s="39"/>
      <c r="R28" s="194"/>
      <c r="S28" s="200"/>
      <c r="T28" s="41"/>
      <c r="U28" s="219">
        <f t="shared" si="2"/>
        <v>0</v>
      </c>
      <c r="V28" s="220">
        <f t="shared" si="2"/>
        <v>0</v>
      </c>
    </row>
    <row r="29" spans="1:22" ht="50.1" customHeight="1">
      <c r="A29" s="36">
        <v>16</v>
      </c>
      <c r="B29" s="42"/>
      <c r="C29" s="273"/>
      <c r="D29" s="274"/>
      <c r="E29" s="38"/>
      <c r="F29" s="193"/>
      <c r="G29" s="194"/>
      <c r="H29" s="194"/>
      <c r="I29" s="39"/>
      <c r="J29" s="194"/>
      <c r="K29" s="210">
        <f t="shared" si="0"/>
        <v>0</v>
      </c>
      <c r="L29" s="194"/>
      <c r="M29" s="200"/>
      <c r="N29" s="213">
        <f t="shared" si="1"/>
        <v>0</v>
      </c>
      <c r="O29" s="40"/>
      <c r="P29" s="39"/>
      <c r="Q29" s="39"/>
      <c r="R29" s="194"/>
      <c r="S29" s="200"/>
      <c r="T29" s="41"/>
      <c r="U29" s="219">
        <f t="shared" si="2"/>
        <v>0</v>
      </c>
      <c r="V29" s="220">
        <f t="shared" si="2"/>
        <v>0</v>
      </c>
    </row>
    <row r="30" spans="1:22" ht="50.1" customHeight="1">
      <c r="A30" s="36">
        <v>17</v>
      </c>
      <c r="B30" s="42"/>
      <c r="C30" s="273"/>
      <c r="D30" s="274"/>
      <c r="E30" s="43"/>
      <c r="F30" s="193"/>
      <c r="G30" s="194"/>
      <c r="H30" s="194"/>
      <c r="I30" s="39"/>
      <c r="J30" s="194"/>
      <c r="K30" s="210">
        <f t="shared" si="0"/>
        <v>0</v>
      </c>
      <c r="L30" s="194"/>
      <c r="M30" s="200"/>
      <c r="N30" s="213">
        <f t="shared" si="1"/>
        <v>0</v>
      </c>
      <c r="O30" s="40"/>
      <c r="P30" s="39"/>
      <c r="Q30" s="39"/>
      <c r="R30" s="194"/>
      <c r="S30" s="200"/>
      <c r="T30" s="41"/>
      <c r="U30" s="219">
        <f t="shared" si="2"/>
        <v>0</v>
      </c>
      <c r="V30" s="220">
        <f t="shared" si="2"/>
        <v>0</v>
      </c>
    </row>
    <row r="31" spans="1:22" ht="50.1" customHeight="1">
      <c r="A31" s="36">
        <v>18</v>
      </c>
      <c r="B31" s="42"/>
      <c r="C31" s="273"/>
      <c r="D31" s="274"/>
      <c r="E31" s="43"/>
      <c r="F31" s="193"/>
      <c r="G31" s="194"/>
      <c r="H31" s="194"/>
      <c r="I31" s="39"/>
      <c r="J31" s="194"/>
      <c r="K31" s="210">
        <f t="shared" si="0"/>
        <v>0</v>
      </c>
      <c r="L31" s="194"/>
      <c r="M31" s="200"/>
      <c r="N31" s="213">
        <f t="shared" si="1"/>
        <v>0</v>
      </c>
      <c r="O31" s="40"/>
      <c r="P31" s="39"/>
      <c r="Q31" s="39"/>
      <c r="R31" s="194"/>
      <c r="S31" s="200"/>
      <c r="T31" s="41"/>
      <c r="U31" s="219">
        <f t="shared" si="2"/>
        <v>0</v>
      </c>
      <c r="V31" s="220">
        <f t="shared" si="2"/>
        <v>0</v>
      </c>
    </row>
    <row r="32" spans="1:22" ht="50.1" customHeight="1">
      <c r="A32" s="36">
        <v>19</v>
      </c>
      <c r="B32" s="47"/>
      <c r="C32" s="273"/>
      <c r="D32" s="274"/>
      <c r="E32" s="38"/>
      <c r="F32" s="193"/>
      <c r="G32" s="194"/>
      <c r="H32" s="194"/>
      <c r="I32" s="39"/>
      <c r="J32" s="194"/>
      <c r="K32" s="210">
        <f t="shared" si="0"/>
        <v>0</v>
      </c>
      <c r="L32" s="194"/>
      <c r="M32" s="200"/>
      <c r="N32" s="213">
        <f t="shared" si="1"/>
        <v>0</v>
      </c>
      <c r="O32" s="40"/>
      <c r="P32" s="39"/>
      <c r="Q32" s="39"/>
      <c r="R32" s="194"/>
      <c r="S32" s="200"/>
      <c r="T32" s="41"/>
      <c r="U32" s="219">
        <f t="shared" si="2"/>
        <v>0</v>
      </c>
      <c r="V32" s="220">
        <f t="shared" si="2"/>
        <v>0</v>
      </c>
    </row>
    <row r="33" spans="1:22" ht="50.1" customHeight="1" thickBot="1">
      <c r="A33" s="36">
        <v>20</v>
      </c>
      <c r="B33" s="42"/>
      <c r="C33" s="275"/>
      <c r="D33" s="276"/>
      <c r="E33" s="43"/>
      <c r="F33" s="193"/>
      <c r="G33" s="194"/>
      <c r="H33" s="194"/>
      <c r="I33" s="39"/>
      <c r="J33" s="194"/>
      <c r="K33" s="210">
        <f t="shared" si="0"/>
        <v>0</v>
      </c>
      <c r="L33" s="194"/>
      <c r="M33" s="200"/>
      <c r="N33" s="213">
        <f t="shared" si="1"/>
        <v>0</v>
      </c>
      <c r="O33" s="40"/>
      <c r="P33" s="39"/>
      <c r="Q33" s="39"/>
      <c r="R33" s="194"/>
      <c r="S33" s="200"/>
      <c r="T33" s="41"/>
      <c r="U33" s="219">
        <f t="shared" si="2"/>
        <v>0</v>
      </c>
      <c r="V33" s="220">
        <f t="shared" si="2"/>
        <v>0</v>
      </c>
    </row>
    <row r="34" spans="1:22" ht="61.5" customHeight="1" thickTop="1" thickBot="1">
      <c r="A34" s="50"/>
      <c r="B34" s="51"/>
      <c r="C34" s="271" t="s">
        <v>65</v>
      </c>
      <c r="D34" s="272"/>
      <c r="E34" s="52">
        <f>SUM(E14,E15,E16,E17,E18,E19,E20,E21,E22,E23,E24,E25,E26,E27,E28,E29,E30,E31,E32,E33)</f>
        <v>0</v>
      </c>
      <c r="F34" s="196">
        <f t="shared" ref="F34:V34" si="3">SUM(F14,F15,F16,F17,F18,F19,F20,F21,F22,F23,F24,F25,F26,F27,F28,F29,F30,F31,F32,F33)</f>
        <v>0</v>
      </c>
      <c r="G34" s="197">
        <f t="shared" si="3"/>
        <v>0</v>
      </c>
      <c r="H34" s="197">
        <f t="shared" si="3"/>
        <v>0</v>
      </c>
      <c r="I34" s="53">
        <f t="shared" si="3"/>
        <v>0</v>
      </c>
      <c r="J34" s="197">
        <f t="shared" si="3"/>
        <v>0</v>
      </c>
      <c r="K34" s="211">
        <f t="shared" si="3"/>
        <v>0</v>
      </c>
      <c r="L34" s="197">
        <f t="shared" si="3"/>
        <v>0</v>
      </c>
      <c r="M34" s="202">
        <f t="shared" si="3"/>
        <v>0</v>
      </c>
      <c r="N34" s="214">
        <f t="shared" si="3"/>
        <v>0</v>
      </c>
      <c r="O34" s="54">
        <f t="shared" si="3"/>
        <v>0</v>
      </c>
      <c r="P34" s="53">
        <f t="shared" si="3"/>
        <v>0</v>
      </c>
      <c r="Q34" s="53">
        <f t="shared" si="3"/>
        <v>0</v>
      </c>
      <c r="R34" s="197">
        <f t="shared" si="3"/>
        <v>0</v>
      </c>
      <c r="S34" s="197">
        <f t="shared" si="3"/>
        <v>0</v>
      </c>
      <c r="T34" s="55">
        <f t="shared" si="3"/>
        <v>0</v>
      </c>
      <c r="U34" s="221">
        <f t="shared" si="3"/>
        <v>0</v>
      </c>
      <c r="V34" s="222">
        <f t="shared" si="3"/>
        <v>0</v>
      </c>
    </row>
    <row r="35" spans="1:22">
      <c r="A35" s="50"/>
      <c r="B35" s="12"/>
      <c r="C35" s="12"/>
      <c r="D35" s="12"/>
      <c r="E35" s="14"/>
      <c r="F35" s="14"/>
      <c r="G35" s="14"/>
      <c r="H35" s="14"/>
      <c r="I35" s="14"/>
      <c r="J35" s="14"/>
      <c r="K35" s="14"/>
      <c r="L35" s="14"/>
      <c r="M35" s="14"/>
      <c r="N35" s="14"/>
      <c r="O35" s="14"/>
      <c r="P35" s="14"/>
      <c r="Q35" s="14"/>
      <c r="R35" s="14"/>
      <c r="S35" s="14"/>
      <c r="T35" s="14"/>
      <c r="U35" s="14"/>
      <c r="V35" s="14"/>
    </row>
    <row r="36" spans="1:22">
      <c r="A36" s="50"/>
      <c r="B36" s="12"/>
      <c r="C36" s="12"/>
      <c r="D36" s="12"/>
      <c r="E36" s="14"/>
      <c r="F36" s="14"/>
      <c r="G36" s="14"/>
      <c r="H36" s="14"/>
      <c r="I36" s="14"/>
      <c r="J36" s="14"/>
      <c r="K36" s="14"/>
      <c r="L36" s="14"/>
      <c r="M36" s="14"/>
      <c r="N36" s="14"/>
      <c r="P36" s="14"/>
      <c r="Q36" s="14"/>
      <c r="R36" s="14"/>
      <c r="S36" s="14"/>
      <c r="T36" s="14"/>
      <c r="U36" s="14"/>
      <c r="V36" s="14"/>
    </row>
    <row r="37" spans="1:22" ht="14.25">
      <c r="A37" s="50"/>
      <c r="B37" s="12"/>
      <c r="C37" s="12"/>
      <c r="D37" s="12"/>
      <c r="E37" s="14"/>
      <c r="F37" s="14"/>
      <c r="G37" s="14"/>
      <c r="H37" s="14"/>
      <c r="I37" s="14"/>
      <c r="J37" s="14"/>
      <c r="K37" s="14"/>
      <c r="L37" s="14"/>
      <c r="M37" s="14"/>
      <c r="N37" s="14"/>
      <c r="O37" s="56"/>
      <c r="P37" s="14"/>
      <c r="Q37" s="14"/>
      <c r="R37" s="14"/>
      <c r="S37" s="14"/>
      <c r="T37" s="14"/>
      <c r="U37" s="14"/>
      <c r="V37" s="14"/>
    </row>
    <row r="38" spans="1:22">
      <c r="A38" s="50"/>
      <c r="B38" s="12"/>
      <c r="C38" s="12"/>
      <c r="D38" s="12"/>
      <c r="E38" s="14"/>
      <c r="F38" s="14"/>
      <c r="G38" s="14"/>
      <c r="H38" s="14"/>
      <c r="I38" s="14"/>
      <c r="J38" s="14"/>
      <c r="K38" s="14"/>
      <c r="L38" s="14"/>
      <c r="M38" s="14"/>
      <c r="N38" s="14"/>
      <c r="O38" s="14"/>
      <c r="P38"/>
      <c r="Q38" s="14"/>
      <c r="R38" s="14"/>
      <c r="S38" s="14"/>
      <c r="T38" s="14"/>
      <c r="U38" s="14"/>
      <c r="V38" s="14"/>
    </row>
    <row r="39" spans="1:22">
      <c r="A39" s="50"/>
      <c r="B39" s="12"/>
      <c r="C39" s="12"/>
      <c r="D39" s="12"/>
      <c r="E39" s="14"/>
      <c r="F39" s="14"/>
      <c r="G39" s="14"/>
      <c r="H39" s="14"/>
      <c r="I39" s="14"/>
      <c r="J39" s="14"/>
      <c r="K39" s="14"/>
      <c r="L39" s="14"/>
      <c r="M39" s="14"/>
      <c r="N39" s="14"/>
      <c r="O39" s="14"/>
      <c r="P39" s="14"/>
      <c r="Q39" s="14"/>
      <c r="R39" s="14"/>
      <c r="S39" s="14"/>
      <c r="T39" s="14"/>
      <c r="U39" s="14"/>
      <c r="V39" s="14"/>
    </row>
  </sheetData>
  <mergeCells count="43">
    <mergeCell ref="T11:T12"/>
    <mergeCell ref="B1:G1"/>
    <mergeCell ref="O3:V3"/>
    <mergeCell ref="F10:F11"/>
    <mergeCell ref="G10:G11"/>
    <mergeCell ref="H10:H11"/>
    <mergeCell ref="I10:I11"/>
    <mergeCell ref="U11:U12"/>
    <mergeCell ref="V11:V12"/>
    <mergeCell ref="J10:J11"/>
    <mergeCell ref="K10:K11"/>
    <mergeCell ref="L10:L11"/>
    <mergeCell ref="B10:D10"/>
    <mergeCell ref="B11:D11"/>
    <mergeCell ref="O4:P4"/>
    <mergeCell ref="O5:P5"/>
    <mergeCell ref="O6:P6"/>
    <mergeCell ref="B9:D9"/>
    <mergeCell ref="M10:M11"/>
    <mergeCell ref="N10:N11"/>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C32:D32"/>
    <mergeCell ref="C34:D34"/>
    <mergeCell ref="C28:D28"/>
    <mergeCell ref="C29:D29"/>
    <mergeCell ref="C30:D30"/>
    <mergeCell ref="C31:D31"/>
    <mergeCell ref="C33:D33"/>
  </mergeCells>
  <phoneticPr fontId="2"/>
  <pageMargins left="0.78740157480314965" right="0.78740157480314965" top="0.78740157480314965" bottom="0.78740157480314965" header="0.51181102362204722" footer="0.51181102362204722"/>
  <pageSetup paperSize="9" scale="3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V39"/>
  <sheetViews>
    <sheetView view="pageBreakPreview" zoomScale="60" zoomScaleNormal="40" workbookViewId="0">
      <selection activeCell="F31" sqref="F31"/>
    </sheetView>
  </sheetViews>
  <sheetFormatPr defaultRowHeight="13.5"/>
  <cols>
    <col min="1" max="1" width="9" style="1"/>
    <col min="2" max="2" width="6.1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A1"/>
      <c r="B1" s="354" t="s">
        <v>543</v>
      </c>
      <c r="C1" s="354"/>
      <c r="D1" s="354"/>
      <c r="E1" s="354"/>
      <c r="F1" s="354"/>
      <c r="G1" s="354"/>
      <c r="H1"/>
      <c r="I1"/>
      <c r="J1"/>
      <c r="K1"/>
      <c r="L1"/>
      <c r="M1"/>
      <c r="N1"/>
      <c r="O1"/>
      <c r="P1"/>
      <c r="Q1"/>
      <c r="R1"/>
      <c r="S1"/>
      <c r="T1"/>
      <c r="U1"/>
      <c r="V1" s="13"/>
    </row>
    <row r="2" spans="1:22" ht="27" customHeight="1" thickBot="1">
      <c r="A2"/>
      <c r="B2"/>
      <c r="C2"/>
      <c r="D2"/>
      <c r="E2"/>
      <c r="F2"/>
      <c r="G2"/>
      <c r="H2"/>
      <c r="I2"/>
      <c r="J2"/>
      <c r="K2"/>
      <c r="L2"/>
      <c r="M2"/>
      <c r="N2"/>
      <c r="O2"/>
      <c r="P2"/>
      <c r="Q2"/>
      <c r="R2"/>
      <c r="S2" s="14"/>
      <c r="T2"/>
      <c r="U2"/>
      <c r="V2"/>
    </row>
    <row r="3" spans="1:22" ht="32.25" customHeight="1">
      <c r="A3"/>
      <c r="B3"/>
      <c r="C3"/>
      <c r="D3"/>
      <c r="E3"/>
      <c r="F3"/>
      <c r="G3"/>
      <c r="H3"/>
      <c r="I3"/>
      <c r="J3"/>
      <c r="K3"/>
      <c r="L3"/>
      <c r="M3" s="15" t="s">
        <v>29</v>
      </c>
      <c r="N3" s="16" t="s">
        <v>29</v>
      </c>
      <c r="O3" s="355" t="s">
        <v>389</v>
      </c>
      <c r="P3" s="356"/>
      <c r="Q3" s="356"/>
      <c r="R3" s="356"/>
      <c r="S3" s="356"/>
      <c r="T3" s="356"/>
      <c r="U3" s="356"/>
      <c r="V3" s="357"/>
    </row>
    <row r="4" spans="1:22" ht="22.5" customHeight="1" thickBot="1">
      <c r="A4"/>
      <c r="B4"/>
      <c r="C4"/>
      <c r="D4"/>
      <c r="E4"/>
      <c r="F4"/>
      <c r="G4"/>
      <c r="H4"/>
      <c r="I4"/>
      <c r="J4"/>
      <c r="K4"/>
      <c r="L4"/>
      <c r="M4" s="17"/>
      <c r="N4" s="18"/>
      <c r="O4" s="358" t="s">
        <v>30</v>
      </c>
      <c r="P4" s="359"/>
      <c r="Q4" s="146" t="s">
        <v>390</v>
      </c>
      <c r="R4" s="147" t="s">
        <v>31</v>
      </c>
      <c r="S4" s="147" t="s">
        <v>32</v>
      </c>
      <c r="T4" s="146" t="s">
        <v>33</v>
      </c>
      <c r="U4" s="147" t="s">
        <v>34</v>
      </c>
      <c r="V4" s="148" t="s">
        <v>35</v>
      </c>
    </row>
    <row r="5" spans="1:22" ht="43.5" customHeight="1" thickBot="1">
      <c r="A5"/>
      <c r="B5"/>
      <c r="C5"/>
      <c r="D5"/>
      <c r="E5"/>
      <c r="F5"/>
      <c r="G5"/>
      <c r="H5"/>
      <c r="I5"/>
      <c r="J5"/>
      <c r="K5"/>
      <c r="L5"/>
      <c r="M5" s="19"/>
      <c r="N5" s="20"/>
      <c r="O5" s="297" t="s">
        <v>539</v>
      </c>
      <c r="P5" s="298"/>
      <c r="Q5" s="21" t="s">
        <v>540</v>
      </c>
      <c r="R5" s="21" t="s">
        <v>36</v>
      </c>
      <c r="S5" s="21" t="s">
        <v>37</v>
      </c>
      <c r="T5" s="22" t="s">
        <v>38</v>
      </c>
      <c r="U5" s="21" t="s">
        <v>39</v>
      </c>
      <c r="V5" s="23" t="s">
        <v>40</v>
      </c>
    </row>
    <row r="6" spans="1:22" ht="34.5" customHeight="1" thickBot="1">
      <c r="A6"/>
      <c r="B6"/>
      <c r="C6"/>
      <c r="D6"/>
      <c r="E6"/>
      <c r="F6"/>
      <c r="G6"/>
      <c r="H6"/>
      <c r="I6"/>
      <c r="J6"/>
      <c r="K6"/>
      <c r="L6"/>
      <c r="M6" s="24"/>
      <c r="N6" s="25"/>
      <c r="O6" s="332">
        <f>'集計用シート（前年度実績）'!O6</f>
        <v>0</v>
      </c>
      <c r="P6" s="333"/>
      <c r="Q6" s="228">
        <f>'集計用シート（前年度実績）'!Q6</f>
        <v>0</v>
      </c>
      <c r="R6" s="226">
        <f>'集計用シート（前年度実績）'!R6</f>
        <v>0</v>
      </c>
      <c r="S6" s="227">
        <f>'集計用シート（前年度実績）'!S6</f>
        <v>0</v>
      </c>
      <c r="T6" s="229">
        <f>'集計用シート（前年度実績）'!T6</f>
        <v>0</v>
      </c>
      <c r="U6" s="224">
        <f>'集計用シート（前年度実績）'!U6</f>
        <v>0</v>
      </c>
      <c r="V6" s="225">
        <f>'集計用シート（前年度実績）'!V6</f>
        <v>0</v>
      </c>
    </row>
    <row r="7" spans="1:22" ht="14.25">
      <c r="A7"/>
      <c r="B7" s="56" t="s">
        <v>66</v>
      </c>
      <c r="C7"/>
      <c r="D7"/>
      <c r="E7"/>
      <c r="F7"/>
      <c r="G7"/>
      <c r="H7"/>
      <c r="I7"/>
      <c r="J7"/>
      <c r="K7"/>
      <c r="L7"/>
      <c r="M7"/>
      <c r="N7"/>
      <c r="O7"/>
      <c r="P7"/>
      <c r="Q7"/>
      <c r="R7"/>
      <c r="S7" s="14"/>
      <c r="T7"/>
      <c r="U7"/>
      <c r="V7"/>
    </row>
    <row r="8" spans="1:22" ht="14.25" thickBot="1">
      <c r="A8"/>
      <c r="B8"/>
      <c r="C8"/>
      <c r="D8"/>
      <c r="E8"/>
      <c r="F8"/>
      <c r="G8"/>
      <c r="H8"/>
      <c r="I8"/>
      <c r="J8"/>
      <c r="K8"/>
      <c r="L8"/>
      <c r="M8"/>
      <c r="N8"/>
      <c r="O8"/>
      <c r="P8"/>
      <c r="Q8"/>
      <c r="R8" s="14"/>
      <c r="S8"/>
      <c r="T8"/>
      <c r="U8"/>
      <c r="V8"/>
    </row>
    <row r="9" spans="1:22" ht="23.25" customHeight="1" thickBot="1">
      <c r="A9"/>
      <c r="B9" s="334"/>
      <c r="C9" s="335"/>
      <c r="D9" s="336"/>
      <c r="E9" s="149"/>
      <c r="F9" s="150" t="s">
        <v>41</v>
      </c>
      <c r="G9" s="150"/>
      <c r="H9" s="150"/>
      <c r="I9" s="150"/>
      <c r="J9" s="150"/>
      <c r="K9" s="150"/>
      <c r="L9" s="150"/>
      <c r="M9" s="150"/>
      <c r="N9" s="150"/>
      <c r="O9" s="150"/>
      <c r="P9" s="150"/>
      <c r="Q9" s="150"/>
      <c r="R9" s="150"/>
      <c r="S9" s="150"/>
      <c r="T9" s="150"/>
      <c r="U9" s="151"/>
      <c r="V9" s="152"/>
    </row>
    <row r="10" spans="1:22" ht="21" customHeight="1" thickBot="1">
      <c r="A10"/>
      <c r="B10" s="326" t="s">
        <v>537</v>
      </c>
      <c r="C10" s="327"/>
      <c r="D10" s="328"/>
      <c r="E10" s="161" t="s">
        <v>391</v>
      </c>
      <c r="F10" s="314" t="s">
        <v>392</v>
      </c>
      <c r="G10" s="316" t="s">
        <v>393</v>
      </c>
      <c r="H10" s="287" t="s">
        <v>394</v>
      </c>
      <c r="I10" s="360" t="s">
        <v>395</v>
      </c>
      <c r="J10" s="324" t="s">
        <v>398</v>
      </c>
      <c r="K10" s="339" t="s">
        <v>399</v>
      </c>
      <c r="L10" s="287" t="s">
        <v>401</v>
      </c>
      <c r="M10" s="304" t="s">
        <v>403</v>
      </c>
      <c r="N10" s="337" t="s">
        <v>404</v>
      </c>
      <c r="O10" s="165" t="s">
        <v>405</v>
      </c>
      <c r="P10" s="150"/>
      <c r="Q10" s="150"/>
      <c r="R10" s="150"/>
      <c r="S10" s="150"/>
      <c r="T10" s="153"/>
      <c r="U10" s="162" t="s">
        <v>396</v>
      </c>
      <c r="V10" s="163" t="s">
        <v>397</v>
      </c>
    </row>
    <row r="11" spans="1:22" ht="19.5" customHeight="1">
      <c r="A11"/>
      <c r="B11" s="329"/>
      <c r="C11" s="330"/>
      <c r="D11" s="331"/>
      <c r="E11" s="154"/>
      <c r="F11" s="315"/>
      <c r="G11" s="317"/>
      <c r="H11" s="288"/>
      <c r="I11" s="361"/>
      <c r="J11" s="325"/>
      <c r="K11" s="340"/>
      <c r="L11" s="288"/>
      <c r="M11" s="305"/>
      <c r="N11" s="338"/>
      <c r="O11" s="155" t="s">
        <v>42</v>
      </c>
      <c r="P11" s="156"/>
      <c r="Q11" s="156"/>
      <c r="R11" s="156"/>
      <c r="S11" s="156"/>
      <c r="T11" s="348" t="s">
        <v>408</v>
      </c>
      <c r="U11" s="350" t="s">
        <v>411</v>
      </c>
      <c r="V11" s="352" t="s">
        <v>412</v>
      </c>
    </row>
    <row r="12" spans="1:22" ht="32.25" customHeight="1" thickBot="1">
      <c r="A12"/>
      <c r="B12" s="157" t="s">
        <v>43</v>
      </c>
      <c r="C12" s="342" t="s">
        <v>44</v>
      </c>
      <c r="D12" s="343"/>
      <c r="E12" s="158" t="s">
        <v>45</v>
      </c>
      <c r="F12" s="188" t="s">
        <v>45</v>
      </c>
      <c r="G12" s="189" t="s">
        <v>45</v>
      </c>
      <c r="H12" s="190" t="s">
        <v>45</v>
      </c>
      <c r="I12" s="160" t="s">
        <v>45</v>
      </c>
      <c r="J12" s="188" t="s">
        <v>45</v>
      </c>
      <c r="K12" s="159" t="s">
        <v>45</v>
      </c>
      <c r="L12" s="189" t="s">
        <v>400</v>
      </c>
      <c r="M12" s="198" t="s">
        <v>45</v>
      </c>
      <c r="N12" s="164" t="s">
        <v>402</v>
      </c>
      <c r="O12" s="166" t="s">
        <v>406</v>
      </c>
      <c r="P12" s="167" t="s">
        <v>407</v>
      </c>
      <c r="Q12" s="167" t="s">
        <v>409</v>
      </c>
      <c r="R12" s="203" t="s">
        <v>410</v>
      </c>
      <c r="S12" s="206" t="s">
        <v>413</v>
      </c>
      <c r="T12" s="349"/>
      <c r="U12" s="351"/>
      <c r="V12" s="353"/>
    </row>
    <row r="13" spans="1:22" ht="69.75" customHeight="1" thickBot="1">
      <c r="A13" s="29"/>
      <c r="B13" s="30" t="s">
        <v>47</v>
      </c>
      <c r="C13" s="281" t="s">
        <v>538</v>
      </c>
      <c r="D13" s="344"/>
      <c r="E13" s="31" t="s">
        <v>536</v>
      </c>
      <c r="F13" s="191" t="s">
        <v>48</v>
      </c>
      <c r="G13" s="192" t="s">
        <v>49</v>
      </c>
      <c r="H13" s="192" t="s">
        <v>50</v>
      </c>
      <c r="I13" s="33" t="s">
        <v>51</v>
      </c>
      <c r="J13" s="192" t="s">
        <v>52</v>
      </c>
      <c r="K13" s="209" t="s">
        <v>53</v>
      </c>
      <c r="L13" s="192" t="s">
        <v>54</v>
      </c>
      <c r="M13" s="199" t="s">
        <v>55</v>
      </c>
      <c r="N13" s="212" t="s">
        <v>56</v>
      </c>
      <c r="O13" s="34" t="s">
        <v>57</v>
      </c>
      <c r="P13" s="33" t="s">
        <v>58</v>
      </c>
      <c r="Q13" s="32" t="s">
        <v>59</v>
      </c>
      <c r="R13" s="191" t="s">
        <v>60</v>
      </c>
      <c r="S13" s="199" t="s">
        <v>61</v>
      </c>
      <c r="T13" s="35" t="s">
        <v>62</v>
      </c>
      <c r="U13" s="215" t="s">
        <v>63</v>
      </c>
      <c r="V13" s="216" t="s">
        <v>64</v>
      </c>
    </row>
    <row r="14" spans="1:22" ht="50.1" customHeight="1">
      <c r="A14" s="36">
        <v>1</v>
      </c>
      <c r="B14" s="37"/>
      <c r="C14" s="283"/>
      <c r="D14" s="345"/>
      <c r="E14" s="38"/>
      <c r="F14" s="193"/>
      <c r="G14" s="194"/>
      <c r="H14" s="194"/>
      <c r="I14" s="39"/>
      <c r="J14" s="194"/>
      <c r="K14" s="210">
        <f>H14-J14</f>
        <v>0</v>
      </c>
      <c r="L14" s="194"/>
      <c r="M14" s="200"/>
      <c r="N14" s="213">
        <f>E14-F14-G14-H14+J14-L14-M14</f>
        <v>0</v>
      </c>
      <c r="O14" s="40"/>
      <c r="P14" s="39"/>
      <c r="Q14" s="39"/>
      <c r="R14" s="194"/>
      <c r="S14" s="200"/>
      <c r="T14" s="41"/>
      <c r="U14" s="217">
        <f t="shared" ref="U14:U33" si="0">F14+L14</f>
        <v>0</v>
      </c>
      <c r="V14" s="218">
        <f t="shared" ref="V14:V33" si="1">G14+M14</f>
        <v>0</v>
      </c>
    </row>
    <row r="15" spans="1:22" ht="50.1" customHeight="1">
      <c r="A15" s="36">
        <v>2</v>
      </c>
      <c r="B15" s="42"/>
      <c r="C15" s="277"/>
      <c r="D15" s="341"/>
      <c r="E15" s="43"/>
      <c r="F15" s="193"/>
      <c r="G15" s="194"/>
      <c r="H15" s="194"/>
      <c r="I15" s="39"/>
      <c r="J15" s="195"/>
      <c r="K15" s="210">
        <f t="shared" ref="K15:K33" si="2">H15-J15</f>
        <v>0</v>
      </c>
      <c r="L15" s="194"/>
      <c r="M15" s="201"/>
      <c r="N15" s="213">
        <f t="shared" ref="N15:N33" si="3">E15-F15-G15-H15+J15-L15-M15</f>
        <v>0</v>
      </c>
      <c r="O15" s="45"/>
      <c r="P15" s="44"/>
      <c r="Q15" s="44"/>
      <c r="R15" s="195"/>
      <c r="S15" s="201"/>
      <c r="T15" s="46"/>
      <c r="U15" s="219">
        <f t="shared" si="0"/>
        <v>0</v>
      </c>
      <c r="V15" s="220">
        <f t="shared" si="1"/>
        <v>0</v>
      </c>
    </row>
    <row r="16" spans="1:22" ht="50.1" customHeight="1">
      <c r="A16" s="36">
        <v>3</v>
      </c>
      <c r="B16" s="42"/>
      <c r="C16" s="277"/>
      <c r="D16" s="341"/>
      <c r="E16" s="43"/>
      <c r="F16" s="193"/>
      <c r="G16" s="194"/>
      <c r="H16" s="194"/>
      <c r="I16" s="39"/>
      <c r="J16" s="195"/>
      <c r="K16" s="210">
        <f t="shared" si="2"/>
        <v>0</v>
      </c>
      <c r="L16" s="194"/>
      <c r="M16" s="201"/>
      <c r="N16" s="213">
        <f t="shared" si="3"/>
        <v>0</v>
      </c>
      <c r="O16" s="45"/>
      <c r="P16" s="44"/>
      <c r="Q16" s="44"/>
      <c r="R16" s="195"/>
      <c r="S16" s="201"/>
      <c r="T16" s="46"/>
      <c r="U16" s="219">
        <f t="shared" si="0"/>
        <v>0</v>
      </c>
      <c r="V16" s="220">
        <f t="shared" si="1"/>
        <v>0</v>
      </c>
    </row>
    <row r="17" spans="1:22" ht="50.1" customHeight="1">
      <c r="A17" s="36">
        <v>4</v>
      </c>
      <c r="B17" s="42"/>
      <c r="C17" s="277"/>
      <c r="D17" s="341"/>
      <c r="E17" s="43"/>
      <c r="F17" s="193"/>
      <c r="G17" s="194"/>
      <c r="H17" s="194"/>
      <c r="I17" s="39"/>
      <c r="J17" s="195"/>
      <c r="K17" s="210">
        <f t="shared" si="2"/>
        <v>0</v>
      </c>
      <c r="L17" s="194"/>
      <c r="M17" s="201"/>
      <c r="N17" s="213">
        <f t="shared" si="3"/>
        <v>0</v>
      </c>
      <c r="O17" s="45"/>
      <c r="P17" s="44"/>
      <c r="Q17" s="44"/>
      <c r="R17" s="195"/>
      <c r="S17" s="201"/>
      <c r="T17" s="46"/>
      <c r="U17" s="219">
        <f t="shared" si="0"/>
        <v>0</v>
      </c>
      <c r="V17" s="220">
        <f t="shared" si="1"/>
        <v>0</v>
      </c>
    </row>
    <row r="18" spans="1:22" ht="50.1" customHeight="1">
      <c r="A18" s="36">
        <v>5</v>
      </c>
      <c r="B18" s="42"/>
      <c r="C18" s="277"/>
      <c r="D18" s="341"/>
      <c r="E18" s="43"/>
      <c r="F18" s="193"/>
      <c r="G18" s="194"/>
      <c r="H18" s="194"/>
      <c r="I18" s="39"/>
      <c r="J18" s="195"/>
      <c r="K18" s="210">
        <f t="shared" si="2"/>
        <v>0</v>
      </c>
      <c r="L18" s="194"/>
      <c r="M18" s="201"/>
      <c r="N18" s="213">
        <f t="shared" si="3"/>
        <v>0</v>
      </c>
      <c r="O18" s="45"/>
      <c r="P18" s="44"/>
      <c r="Q18" s="44"/>
      <c r="R18" s="195"/>
      <c r="S18" s="201"/>
      <c r="T18" s="46"/>
      <c r="U18" s="219">
        <f t="shared" si="0"/>
        <v>0</v>
      </c>
      <c r="V18" s="220">
        <f t="shared" si="1"/>
        <v>0</v>
      </c>
    </row>
    <row r="19" spans="1:22" ht="50.1" customHeight="1">
      <c r="A19" s="36">
        <v>6</v>
      </c>
      <c r="B19" s="47"/>
      <c r="C19" s="277"/>
      <c r="D19" s="341"/>
      <c r="E19" s="43"/>
      <c r="F19" s="193"/>
      <c r="G19" s="194"/>
      <c r="H19" s="194"/>
      <c r="I19" s="39"/>
      <c r="J19" s="195"/>
      <c r="K19" s="210">
        <f t="shared" si="2"/>
        <v>0</v>
      </c>
      <c r="L19" s="194"/>
      <c r="M19" s="201"/>
      <c r="N19" s="213">
        <f t="shared" si="3"/>
        <v>0</v>
      </c>
      <c r="O19" s="45"/>
      <c r="P19" s="44"/>
      <c r="Q19" s="44"/>
      <c r="R19" s="195"/>
      <c r="S19" s="201"/>
      <c r="T19" s="46"/>
      <c r="U19" s="219">
        <f t="shared" si="0"/>
        <v>0</v>
      </c>
      <c r="V19" s="220">
        <f t="shared" si="1"/>
        <v>0</v>
      </c>
    </row>
    <row r="20" spans="1:22" ht="50.1" customHeight="1">
      <c r="A20" s="36">
        <v>7</v>
      </c>
      <c r="B20" s="48"/>
      <c r="C20" s="273"/>
      <c r="D20" s="274"/>
      <c r="E20" s="43"/>
      <c r="F20" s="193"/>
      <c r="G20" s="194"/>
      <c r="H20" s="194"/>
      <c r="I20" s="39"/>
      <c r="J20" s="195"/>
      <c r="K20" s="210">
        <f t="shared" si="2"/>
        <v>0</v>
      </c>
      <c r="L20" s="194"/>
      <c r="M20" s="201"/>
      <c r="N20" s="213">
        <f t="shared" si="3"/>
        <v>0</v>
      </c>
      <c r="O20" s="45"/>
      <c r="P20" s="44"/>
      <c r="Q20" s="44"/>
      <c r="R20" s="195"/>
      <c r="S20" s="201"/>
      <c r="T20" s="46"/>
      <c r="U20" s="219">
        <f t="shared" si="0"/>
        <v>0</v>
      </c>
      <c r="V20" s="220">
        <f t="shared" si="1"/>
        <v>0</v>
      </c>
    </row>
    <row r="21" spans="1:22" ht="50.1" customHeight="1">
      <c r="A21" s="36">
        <v>8</v>
      </c>
      <c r="B21" s="49"/>
      <c r="C21" s="273"/>
      <c r="D21" s="274"/>
      <c r="E21" s="43"/>
      <c r="F21" s="193"/>
      <c r="G21" s="194"/>
      <c r="H21" s="194"/>
      <c r="I21" s="39"/>
      <c r="J21" s="195"/>
      <c r="K21" s="210">
        <f t="shared" si="2"/>
        <v>0</v>
      </c>
      <c r="L21" s="194"/>
      <c r="M21" s="201"/>
      <c r="N21" s="213">
        <f t="shared" si="3"/>
        <v>0</v>
      </c>
      <c r="O21" s="45"/>
      <c r="P21" s="44"/>
      <c r="Q21" s="44"/>
      <c r="R21" s="195"/>
      <c r="S21" s="201"/>
      <c r="T21" s="46"/>
      <c r="U21" s="219">
        <f t="shared" si="0"/>
        <v>0</v>
      </c>
      <c r="V21" s="220">
        <f t="shared" si="1"/>
        <v>0</v>
      </c>
    </row>
    <row r="22" spans="1:22" ht="50.1" customHeight="1">
      <c r="A22" s="36">
        <v>9</v>
      </c>
      <c r="B22" s="42"/>
      <c r="C22" s="273"/>
      <c r="D22" s="346"/>
      <c r="E22" s="43"/>
      <c r="F22" s="193"/>
      <c r="G22" s="194"/>
      <c r="H22" s="194"/>
      <c r="I22" s="39"/>
      <c r="J22" s="195"/>
      <c r="K22" s="210">
        <f t="shared" si="2"/>
        <v>0</v>
      </c>
      <c r="L22" s="194"/>
      <c r="M22" s="201"/>
      <c r="N22" s="213">
        <f t="shared" si="3"/>
        <v>0</v>
      </c>
      <c r="O22" s="45"/>
      <c r="P22" s="44"/>
      <c r="Q22" s="44"/>
      <c r="R22" s="195"/>
      <c r="S22" s="201"/>
      <c r="T22" s="46"/>
      <c r="U22" s="219">
        <f t="shared" si="0"/>
        <v>0</v>
      </c>
      <c r="V22" s="220">
        <f t="shared" si="1"/>
        <v>0</v>
      </c>
    </row>
    <row r="23" spans="1:22" ht="50.1" customHeight="1">
      <c r="A23" s="36">
        <v>10</v>
      </c>
      <c r="B23" s="42"/>
      <c r="C23" s="273"/>
      <c r="D23" s="346"/>
      <c r="E23" s="43"/>
      <c r="F23" s="193"/>
      <c r="G23" s="194"/>
      <c r="H23" s="194"/>
      <c r="I23" s="39"/>
      <c r="J23" s="195"/>
      <c r="K23" s="210">
        <f t="shared" si="2"/>
        <v>0</v>
      </c>
      <c r="L23" s="194"/>
      <c r="M23" s="201"/>
      <c r="N23" s="213">
        <f t="shared" si="3"/>
        <v>0</v>
      </c>
      <c r="O23" s="45"/>
      <c r="P23" s="44"/>
      <c r="Q23" s="44"/>
      <c r="R23" s="195"/>
      <c r="S23" s="201"/>
      <c r="T23" s="46"/>
      <c r="U23" s="219">
        <f t="shared" si="0"/>
        <v>0</v>
      </c>
      <c r="V23" s="220">
        <f t="shared" si="1"/>
        <v>0</v>
      </c>
    </row>
    <row r="24" spans="1:22" ht="50.1" customHeight="1">
      <c r="A24" s="36">
        <v>11</v>
      </c>
      <c r="B24" s="47"/>
      <c r="C24" s="273"/>
      <c r="D24" s="346"/>
      <c r="E24" s="43"/>
      <c r="F24" s="193"/>
      <c r="G24" s="194"/>
      <c r="H24" s="194"/>
      <c r="I24" s="39"/>
      <c r="J24" s="195"/>
      <c r="K24" s="210">
        <f t="shared" si="2"/>
        <v>0</v>
      </c>
      <c r="L24" s="194"/>
      <c r="M24" s="201"/>
      <c r="N24" s="213">
        <f t="shared" si="3"/>
        <v>0</v>
      </c>
      <c r="O24" s="45"/>
      <c r="P24" s="44"/>
      <c r="Q24" s="44"/>
      <c r="R24" s="195"/>
      <c r="S24" s="201"/>
      <c r="T24" s="46"/>
      <c r="U24" s="219">
        <f t="shared" si="0"/>
        <v>0</v>
      </c>
      <c r="V24" s="220">
        <f t="shared" si="1"/>
        <v>0</v>
      </c>
    </row>
    <row r="25" spans="1:22" ht="50.1" customHeight="1">
      <c r="A25" s="36">
        <v>12</v>
      </c>
      <c r="B25" s="42"/>
      <c r="C25" s="273"/>
      <c r="D25" s="346"/>
      <c r="E25" s="43"/>
      <c r="F25" s="193"/>
      <c r="G25" s="194"/>
      <c r="H25" s="194"/>
      <c r="I25" s="39"/>
      <c r="J25" s="195"/>
      <c r="K25" s="210">
        <f t="shared" si="2"/>
        <v>0</v>
      </c>
      <c r="L25" s="194"/>
      <c r="M25" s="201"/>
      <c r="N25" s="213">
        <f t="shared" si="3"/>
        <v>0</v>
      </c>
      <c r="O25" s="45"/>
      <c r="P25" s="44"/>
      <c r="Q25" s="44"/>
      <c r="R25" s="195"/>
      <c r="S25" s="201"/>
      <c r="T25" s="46"/>
      <c r="U25" s="219">
        <f t="shared" si="0"/>
        <v>0</v>
      </c>
      <c r="V25" s="220">
        <f t="shared" si="1"/>
        <v>0</v>
      </c>
    </row>
    <row r="26" spans="1:22" ht="50.1" customHeight="1">
      <c r="A26" s="36">
        <v>13</v>
      </c>
      <c r="B26" s="42"/>
      <c r="C26" s="273"/>
      <c r="D26" s="274"/>
      <c r="E26" s="43"/>
      <c r="F26" s="193"/>
      <c r="G26" s="194"/>
      <c r="H26" s="194"/>
      <c r="I26" s="39"/>
      <c r="J26" s="195"/>
      <c r="K26" s="210">
        <f t="shared" si="2"/>
        <v>0</v>
      </c>
      <c r="L26" s="194"/>
      <c r="M26" s="201"/>
      <c r="N26" s="213">
        <f t="shared" si="3"/>
        <v>0</v>
      </c>
      <c r="O26" s="45"/>
      <c r="P26" s="44"/>
      <c r="Q26" s="44"/>
      <c r="R26" s="195"/>
      <c r="S26" s="201"/>
      <c r="T26" s="46"/>
      <c r="U26" s="219">
        <f t="shared" si="0"/>
        <v>0</v>
      </c>
      <c r="V26" s="220">
        <f t="shared" si="1"/>
        <v>0</v>
      </c>
    </row>
    <row r="27" spans="1:22" ht="50.1" customHeight="1">
      <c r="A27" s="36">
        <v>14</v>
      </c>
      <c r="B27" s="42"/>
      <c r="C27" s="273"/>
      <c r="D27" s="274"/>
      <c r="E27" s="43"/>
      <c r="F27" s="193"/>
      <c r="G27" s="194"/>
      <c r="H27" s="194"/>
      <c r="I27" s="39"/>
      <c r="J27" s="195"/>
      <c r="K27" s="210">
        <f t="shared" si="2"/>
        <v>0</v>
      </c>
      <c r="L27" s="194"/>
      <c r="M27" s="201"/>
      <c r="N27" s="213">
        <f t="shared" si="3"/>
        <v>0</v>
      </c>
      <c r="O27" s="45"/>
      <c r="P27" s="44"/>
      <c r="Q27" s="44"/>
      <c r="R27" s="195"/>
      <c r="S27" s="201"/>
      <c r="T27" s="46"/>
      <c r="U27" s="219">
        <f t="shared" si="0"/>
        <v>0</v>
      </c>
      <c r="V27" s="220">
        <f t="shared" si="1"/>
        <v>0</v>
      </c>
    </row>
    <row r="28" spans="1:22" ht="50.1" customHeight="1">
      <c r="A28" s="36">
        <v>15</v>
      </c>
      <c r="B28" s="47"/>
      <c r="C28" s="273"/>
      <c r="D28" s="274"/>
      <c r="E28" s="43"/>
      <c r="F28" s="193"/>
      <c r="G28" s="194"/>
      <c r="H28" s="194"/>
      <c r="I28" s="39"/>
      <c r="J28" s="195"/>
      <c r="K28" s="210">
        <f t="shared" si="2"/>
        <v>0</v>
      </c>
      <c r="L28" s="194"/>
      <c r="M28" s="201"/>
      <c r="N28" s="213">
        <f t="shared" si="3"/>
        <v>0</v>
      </c>
      <c r="O28" s="45"/>
      <c r="P28" s="44"/>
      <c r="Q28" s="44"/>
      <c r="R28" s="195"/>
      <c r="S28" s="201"/>
      <c r="T28" s="46"/>
      <c r="U28" s="219">
        <f t="shared" si="0"/>
        <v>0</v>
      </c>
      <c r="V28" s="220">
        <f t="shared" si="1"/>
        <v>0</v>
      </c>
    </row>
    <row r="29" spans="1:22" ht="50.1" customHeight="1">
      <c r="A29" s="36">
        <v>16</v>
      </c>
      <c r="B29" s="42"/>
      <c r="C29" s="273"/>
      <c r="D29" s="274"/>
      <c r="E29" s="43"/>
      <c r="F29" s="193"/>
      <c r="G29" s="194"/>
      <c r="H29" s="194"/>
      <c r="I29" s="39"/>
      <c r="J29" s="195"/>
      <c r="K29" s="210">
        <f t="shared" si="2"/>
        <v>0</v>
      </c>
      <c r="L29" s="194"/>
      <c r="M29" s="201"/>
      <c r="N29" s="213">
        <f t="shared" si="3"/>
        <v>0</v>
      </c>
      <c r="O29" s="45"/>
      <c r="P29" s="44"/>
      <c r="Q29" s="44"/>
      <c r="R29" s="195"/>
      <c r="S29" s="201"/>
      <c r="T29" s="46"/>
      <c r="U29" s="219">
        <f t="shared" si="0"/>
        <v>0</v>
      </c>
      <c r="V29" s="220">
        <f t="shared" si="1"/>
        <v>0</v>
      </c>
    </row>
    <row r="30" spans="1:22" ht="50.1" customHeight="1">
      <c r="A30" s="36">
        <v>17</v>
      </c>
      <c r="B30" s="42"/>
      <c r="C30" s="273"/>
      <c r="D30" s="346"/>
      <c r="E30" s="43"/>
      <c r="F30" s="193"/>
      <c r="G30" s="194"/>
      <c r="H30" s="194"/>
      <c r="I30" s="39"/>
      <c r="J30" s="195"/>
      <c r="K30" s="210">
        <f t="shared" si="2"/>
        <v>0</v>
      </c>
      <c r="L30" s="194"/>
      <c r="M30" s="201"/>
      <c r="N30" s="213">
        <f t="shared" si="3"/>
        <v>0</v>
      </c>
      <c r="O30" s="45"/>
      <c r="P30" s="44"/>
      <c r="Q30" s="44"/>
      <c r="R30" s="195"/>
      <c r="S30" s="201"/>
      <c r="T30" s="46"/>
      <c r="U30" s="219">
        <f t="shared" si="0"/>
        <v>0</v>
      </c>
      <c r="V30" s="220">
        <f t="shared" si="1"/>
        <v>0</v>
      </c>
    </row>
    <row r="31" spans="1:22" ht="50.1" customHeight="1">
      <c r="A31" s="36">
        <v>18</v>
      </c>
      <c r="B31" s="42"/>
      <c r="C31" s="273"/>
      <c r="D31" s="274"/>
      <c r="E31" s="43"/>
      <c r="F31" s="193"/>
      <c r="G31" s="194"/>
      <c r="H31" s="194"/>
      <c r="I31" s="39"/>
      <c r="J31" s="195"/>
      <c r="K31" s="210">
        <f t="shared" si="2"/>
        <v>0</v>
      </c>
      <c r="L31" s="194"/>
      <c r="M31" s="201"/>
      <c r="N31" s="213">
        <f t="shared" si="3"/>
        <v>0</v>
      </c>
      <c r="O31" s="45"/>
      <c r="P31" s="44"/>
      <c r="Q31" s="44"/>
      <c r="R31" s="195"/>
      <c r="S31" s="201"/>
      <c r="T31" s="46"/>
      <c r="U31" s="219">
        <f t="shared" si="0"/>
        <v>0</v>
      </c>
      <c r="V31" s="220">
        <f t="shared" si="1"/>
        <v>0</v>
      </c>
    </row>
    <row r="32" spans="1:22" ht="50.1" customHeight="1">
      <c r="A32" s="36">
        <v>19</v>
      </c>
      <c r="B32" s="47"/>
      <c r="C32" s="273"/>
      <c r="D32" s="274"/>
      <c r="E32" s="43"/>
      <c r="F32" s="193"/>
      <c r="G32" s="194"/>
      <c r="H32" s="194"/>
      <c r="I32" s="39"/>
      <c r="J32" s="195"/>
      <c r="K32" s="210">
        <f t="shared" si="2"/>
        <v>0</v>
      </c>
      <c r="L32" s="194"/>
      <c r="M32" s="201"/>
      <c r="N32" s="213">
        <f t="shared" si="3"/>
        <v>0</v>
      </c>
      <c r="O32" s="45"/>
      <c r="P32" s="44"/>
      <c r="Q32" s="44"/>
      <c r="R32" s="195"/>
      <c r="S32" s="201"/>
      <c r="T32" s="46"/>
      <c r="U32" s="219">
        <f t="shared" si="0"/>
        <v>0</v>
      </c>
      <c r="V32" s="220">
        <f t="shared" si="1"/>
        <v>0</v>
      </c>
    </row>
    <row r="33" spans="1:22" ht="50.1" customHeight="1" thickBot="1">
      <c r="A33" s="36">
        <v>20</v>
      </c>
      <c r="B33" s="42"/>
      <c r="C33" s="273"/>
      <c r="D33" s="274"/>
      <c r="E33" s="43"/>
      <c r="F33" s="193"/>
      <c r="G33" s="194"/>
      <c r="H33" s="194"/>
      <c r="I33" s="39"/>
      <c r="J33" s="195"/>
      <c r="K33" s="210">
        <f t="shared" si="2"/>
        <v>0</v>
      </c>
      <c r="L33" s="194"/>
      <c r="M33" s="201"/>
      <c r="N33" s="213">
        <f t="shared" si="3"/>
        <v>0</v>
      </c>
      <c r="O33" s="45"/>
      <c r="P33" s="44"/>
      <c r="Q33" s="44"/>
      <c r="R33" s="195"/>
      <c r="S33" s="201"/>
      <c r="T33" s="46"/>
      <c r="U33" s="219">
        <f t="shared" si="0"/>
        <v>0</v>
      </c>
      <c r="V33" s="220">
        <f t="shared" si="1"/>
        <v>0</v>
      </c>
    </row>
    <row r="34" spans="1:22" ht="61.5" customHeight="1" thickTop="1" thickBot="1">
      <c r="A34" s="50"/>
      <c r="B34" s="51"/>
      <c r="C34" s="271" t="s">
        <v>67</v>
      </c>
      <c r="D34" s="347"/>
      <c r="E34" s="52">
        <f t="shared" ref="E34:V34" si="4">SUM(E14,E15,E16,E17,E18,E19,E20,E21,E22,E23,E24,E25,E26,E27,E28,E29,E30,E31,E32,E33)</f>
        <v>0</v>
      </c>
      <c r="F34" s="196">
        <f t="shared" si="4"/>
        <v>0</v>
      </c>
      <c r="G34" s="197">
        <f t="shared" si="4"/>
        <v>0</v>
      </c>
      <c r="H34" s="197">
        <f t="shared" si="4"/>
        <v>0</v>
      </c>
      <c r="I34" s="53">
        <f t="shared" si="4"/>
        <v>0</v>
      </c>
      <c r="J34" s="197">
        <f t="shared" si="4"/>
        <v>0</v>
      </c>
      <c r="K34" s="211">
        <f t="shared" si="4"/>
        <v>0</v>
      </c>
      <c r="L34" s="197">
        <f t="shared" si="4"/>
        <v>0</v>
      </c>
      <c r="M34" s="202">
        <f t="shared" si="4"/>
        <v>0</v>
      </c>
      <c r="N34" s="214">
        <f t="shared" si="4"/>
        <v>0</v>
      </c>
      <c r="O34" s="54">
        <f t="shared" si="4"/>
        <v>0</v>
      </c>
      <c r="P34" s="53">
        <f t="shared" si="4"/>
        <v>0</v>
      </c>
      <c r="Q34" s="53">
        <f t="shared" si="4"/>
        <v>0</v>
      </c>
      <c r="R34" s="197">
        <f t="shared" si="4"/>
        <v>0</v>
      </c>
      <c r="S34" s="197">
        <f t="shared" si="4"/>
        <v>0</v>
      </c>
      <c r="T34" s="55">
        <f t="shared" si="4"/>
        <v>0</v>
      </c>
      <c r="U34" s="221">
        <f t="shared" si="4"/>
        <v>0</v>
      </c>
      <c r="V34" s="222">
        <f t="shared" si="4"/>
        <v>0</v>
      </c>
    </row>
    <row r="35" spans="1:22">
      <c r="A35" s="50"/>
      <c r="B35" s="12"/>
      <c r="C35" s="12"/>
      <c r="D35" s="12"/>
      <c r="E35" s="14"/>
      <c r="F35" s="14"/>
      <c r="G35" s="14"/>
      <c r="H35" s="14"/>
      <c r="I35" s="14"/>
      <c r="J35" s="14"/>
      <c r="K35" s="14"/>
      <c r="L35" s="14"/>
      <c r="M35" s="14"/>
      <c r="N35" s="14"/>
      <c r="O35" s="14"/>
      <c r="P35" s="14"/>
      <c r="Q35" s="14"/>
      <c r="R35" s="14"/>
      <c r="S35" s="14"/>
      <c r="T35" s="14"/>
      <c r="U35" s="14"/>
      <c r="V35" s="14"/>
    </row>
    <row r="36" spans="1:22">
      <c r="A36" s="50"/>
      <c r="B36" s="12"/>
      <c r="C36" s="12"/>
      <c r="D36" s="12"/>
      <c r="E36" s="14"/>
      <c r="F36" s="14"/>
      <c r="G36" s="14"/>
      <c r="H36" s="14"/>
      <c r="I36" s="14"/>
      <c r="J36" s="14"/>
      <c r="K36" s="14"/>
      <c r="L36" s="14"/>
      <c r="M36" s="14"/>
      <c r="N36" s="14"/>
      <c r="P36" s="14"/>
      <c r="Q36" s="14"/>
      <c r="R36" s="14"/>
      <c r="S36" s="14"/>
      <c r="T36" s="14"/>
      <c r="U36" s="14"/>
      <c r="V36" s="14"/>
    </row>
    <row r="37" spans="1:22" ht="14.25">
      <c r="A37" s="50"/>
      <c r="B37" s="12"/>
      <c r="C37" s="12"/>
      <c r="D37" s="12"/>
      <c r="E37" s="14"/>
      <c r="F37" s="14"/>
      <c r="G37" s="14"/>
      <c r="H37" s="14"/>
      <c r="I37" s="14"/>
      <c r="J37" s="14"/>
      <c r="K37" s="14"/>
      <c r="L37" s="14"/>
      <c r="M37" s="14"/>
      <c r="N37" s="14"/>
      <c r="O37" s="56"/>
      <c r="P37" s="14"/>
      <c r="Q37" s="14"/>
      <c r="R37" s="14"/>
      <c r="S37" s="14"/>
      <c r="T37" s="14"/>
      <c r="U37" s="14"/>
      <c r="V37" s="14"/>
    </row>
    <row r="38" spans="1:22">
      <c r="A38" s="50"/>
      <c r="B38" s="12"/>
      <c r="C38" s="12"/>
      <c r="D38" s="12"/>
      <c r="E38" s="14"/>
      <c r="F38" s="14"/>
      <c r="G38" s="14"/>
      <c r="H38" s="14"/>
      <c r="I38" s="14"/>
      <c r="J38" s="14"/>
      <c r="K38" s="14"/>
      <c r="L38" s="14"/>
      <c r="M38" s="14"/>
      <c r="N38" s="14"/>
      <c r="O38" s="14"/>
      <c r="P38"/>
      <c r="Q38" s="14"/>
      <c r="R38" s="14"/>
      <c r="S38" s="14"/>
      <c r="T38" s="14"/>
      <c r="U38" s="14"/>
      <c r="V38" s="14"/>
    </row>
    <row r="39" spans="1:22">
      <c r="A39" s="50"/>
      <c r="B39" s="12"/>
      <c r="C39" s="12"/>
      <c r="D39" s="12"/>
      <c r="E39" s="14"/>
      <c r="F39" s="14"/>
      <c r="G39" s="14"/>
      <c r="H39" s="14"/>
      <c r="I39" s="14"/>
      <c r="J39" s="14"/>
      <c r="K39" s="14"/>
      <c r="L39" s="14"/>
      <c r="M39" s="14"/>
      <c r="N39" s="14"/>
      <c r="O39" s="14"/>
      <c r="P39" s="14"/>
      <c r="Q39" s="14"/>
      <c r="R39" s="14"/>
      <c r="S39" s="14"/>
      <c r="T39" s="14"/>
      <c r="U39" s="14"/>
      <c r="V39" s="14"/>
    </row>
  </sheetData>
  <mergeCells count="43">
    <mergeCell ref="T11:T12"/>
    <mergeCell ref="U11:U12"/>
    <mergeCell ref="V11:V12"/>
    <mergeCell ref="B1:G1"/>
    <mergeCell ref="O3:V3"/>
    <mergeCell ref="O4:P4"/>
    <mergeCell ref="F10:F11"/>
    <mergeCell ref="G10:G11"/>
    <mergeCell ref="H10:H11"/>
    <mergeCell ref="I10:I11"/>
    <mergeCell ref="C32:D32"/>
    <mergeCell ref="C33:D33"/>
    <mergeCell ref="C34:D34"/>
    <mergeCell ref="C28:D28"/>
    <mergeCell ref="C29:D29"/>
    <mergeCell ref="C30:D30"/>
    <mergeCell ref="C31:D31"/>
    <mergeCell ref="C24:D24"/>
    <mergeCell ref="C25:D25"/>
    <mergeCell ref="C26:D26"/>
    <mergeCell ref="C27:D27"/>
    <mergeCell ref="C20:D20"/>
    <mergeCell ref="C21:D21"/>
    <mergeCell ref="C22:D22"/>
    <mergeCell ref="C23:D23"/>
    <mergeCell ref="C16:D16"/>
    <mergeCell ref="C17:D17"/>
    <mergeCell ref="C18:D18"/>
    <mergeCell ref="C19:D19"/>
    <mergeCell ref="C12:D12"/>
    <mergeCell ref="C13:D13"/>
    <mergeCell ref="C14:D14"/>
    <mergeCell ref="C15:D15"/>
    <mergeCell ref="B10:D10"/>
    <mergeCell ref="B11:D11"/>
    <mergeCell ref="O5:P5"/>
    <mergeCell ref="O6:P6"/>
    <mergeCell ref="B9:D9"/>
    <mergeCell ref="M10:M11"/>
    <mergeCell ref="N10:N11"/>
    <mergeCell ref="J10:J11"/>
    <mergeCell ref="K10:K11"/>
    <mergeCell ref="L10:L11"/>
  </mergeCells>
  <phoneticPr fontId="2"/>
  <pageMargins left="0.78740157480314965" right="0.78740157480314965" top="0.78740157480314965" bottom="0.78740157480314965" header="0.51181102362204722" footer="0.51181102362204722"/>
  <pageSetup paperSize="9" scale="3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
  <sheetViews>
    <sheetView tabSelected="1" view="pageBreakPreview" zoomScale="85" zoomScaleNormal="100" zoomScaleSheetLayoutView="85" workbookViewId="0">
      <selection activeCell="A7" sqref="A7:G7"/>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16384" width="9" style="1"/>
  </cols>
  <sheetData>
    <row r="1" spans="1:7" ht="27" customHeight="1">
      <c r="A1" s="376" t="s">
        <v>417</v>
      </c>
      <c r="B1" s="377"/>
      <c r="C1" s="377"/>
      <c r="D1" s="377"/>
      <c r="E1" s="377"/>
      <c r="F1" s="377"/>
      <c r="G1" s="377"/>
    </row>
    <row r="2" spans="1:7" ht="15.75" customHeight="1">
      <c r="A2" s="383" t="s">
        <v>24</v>
      </c>
      <c r="B2" s="383"/>
      <c r="C2" s="383"/>
      <c r="D2" s="383"/>
      <c r="E2" s="383"/>
      <c r="F2" s="383"/>
      <c r="G2" s="383"/>
    </row>
    <row r="3" spans="1:7" ht="9" customHeight="1"/>
    <row r="4" spans="1:7" ht="50.25" customHeight="1">
      <c r="A4" s="378" t="s">
        <v>418</v>
      </c>
      <c r="B4" s="379"/>
      <c r="C4" s="379"/>
      <c r="D4" s="379"/>
      <c r="E4" s="379"/>
      <c r="F4" s="379"/>
      <c r="G4" s="380"/>
    </row>
    <row r="5" spans="1:7" ht="30" customHeight="1">
      <c r="A5" s="390" t="s">
        <v>28</v>
      </c>
      <c r="B5" s="391"/>
      <c r="C5" s="391"/>
      <c r="D5" s="391"/>
      <c r="E5" s="391"/>
      <c r="F5" s="391"/>
      <c r="G5" s="392"/>
    </row>
    <row r="6" spans="1:7" ht="27.75" customHeight="1">
      <c r="A6" s="384" t="s">
        <v>544</v>
      </c>
      <c r="B6" s="385"/>
      <c r="C6" s="385"/>
      <c r="D6" s="385"/>
      <c r="E6" s="385"/>
      <c r="F6" s="385"/>
      <c r="G6" s="386"/>
    </row>
    <row r="7" spans="1:7" ht="86.25" customHeight="1">
      <c r="A7" s="384" t="s">
        <v>25</v>
      </c>
      <c r="B7" s="385"/>
      <c r="C7" s="385"/>
      <c r="D7" s="385"/>
      <c r="E7" s="385"/>
      <c r="F7" s="385"/>
      <c r="G7" s="386"/>
    </row>
    <row r="8" spans="1:7" ht="20.25" customHeight="1">
      <c r="A8" s="387" t="s">
        <v>16</v>
      </c>
      <c r="B8" s="388"/>
      <c r="C8" s="388"/>
      <c r="D8" s="388"/>
      <c r="E8" s="388"/>
      <c r="F8" s="388"/>
      <c r="G8" s="389"/>
    </row>
    <row r="9" spans="1:7" ht="32.25" customHeight="1">
      <c r="A9" s="367" t="s">
        <v>26</v>
      </c>
      <c r="B9" s="368"/>
      <c r="C9" s="368"/>
      <c r="D9" s="368"/>
      <c r="E9" s="368"/>
      <c r="F9" s="368"/>
      <c r="G9" s="369"/>
    </row>
    <row r="10" spans="1:7" ht="54" customHeight="1">
      <c r="A10" s="364" t="s">
        <v>419</v>
      </c>
      <c r="B10" s="365"/>
      <c r="C10" s="365"/>
      <c r="D10" s="365"/>
      <c r="E10" s="365"/>
      <c r="F10" s="365"/>
      <c r="G10" s="366"/>
    </row>
    <row r="11" spans="1:7" ht="42.95" customHeight="1">
      <c r="A11" s="381" t="s">
        <v>27</v>
      </c>
      <c r="B11" s="382"/>
      <c r="C11" s="373"/>
      <c r="D11" s="374"/>
      <c r="E11" s="374"/>
      <c r="F11" s="374"/>
      <c r="G11" s="375"/>
    </row>
    <row r="12" spans="1:7" ht="42.95" customHeight="1">
      <c r="A12" s="381" t="s">
        <v>17</v>
      </c>
      <c r="B12" s="382"/>
      <c r="C12" s="373"/>
      <c r="D12" s="374"/>
      <c r="E12" s="374"/>
      <c r="F12" s="374"/>
      <c r="G12" s="375"/>
    </row>
    <row r="13" spans="1:7" ht="42.95" customHeight="1">
      <c r="A13" s="381" t="s">
        <v>18</v>
      </c>
      <c r="B13" s="382"/>
      <c r="C13" s="373"/>
      <c r="D13" s="374"/>
      <c r="E13" s="374"/>
      <c r="F13" s="374"/>
      <c r="G13" s="375"/>
    </row>
    <row r="14" spans="1:7" ht="20.25" customHeight="1">
      <c r="A14" s="395" t="s">
        <v>19</v>
      </c>
      <c r="B14" s="396"/>
      <c r="C14" s="397"/>
      <c r="D14" s="397"/>
      <c r="E14" s="397"/>
      <c r="F14" s="397"/>
      <c r="G14" s="398"/>
    </row>
    <row r="15" spans="1:7" ht="42.95" customHeight="1">
      <c r="A15" s="393"/>
      <c r="B15" s="10" t="s">
        <v>22</v>
      </c>
      <c r="C15" s="372"/>
      <c r="D15" s="372"/>
      <c r="E15" s="372"/>
      <c r="F15" s="372"/>
      <c r="G15" s="372"/>
    </row>
    <row r="16" spans="1:7" ht="42.95" customHeight="1">
      <c r="A16" s="393"/>
      <c r="B16" s="10" t="s">
        <v>21</v>
      </c>
      <c r="C16" s="371"/>
      <c r="D16" s="371"/>
      <c r="E16" s="371"/>
      <c r="F16" s="371"/>
      <c r="G16" s="371"/>
    </row>
    <row r="17" spans="1:7" ht="42.95" customHeight="1">
      <c r="A17" s="393"/>
      <c r="B17" s="10" t="s">
        <v>23</v>
      </c>
      <c r="C17" s="372"/>
      <c r="D17" s="372"/>
      <c r="E17" s="372"/>
      <c r="F17" s="372"/>
      <c r="G17" s="372"/>
    </row>
    <row r="18" spans="1:7" ht="125.25" customHeight="1">
      <c r="A18" s="394"/>
      <c r="B18" s="11" t="s">
        <v>20</v>
      </c>
      <c r="C18" s="370"/>
      <c r="D18" s="370"/>
      <c r="E18" s="370"/>
      <c r="F18" s="370"/>
      <c r="G18" s="371"/>
    </row>
    <row r="19" spans="1:7" ht="10.5" customHeight="1">
      <c r="A19" s="6"/>
    </row>
    <row r="20" spans="1:7">
      <c r="A20" s="362" t="s">
        <v>386</v>
      </c>
      <c r="B20" s="363"/>
      <c r="C20" s="363"/>
      <c r="D20" s="363"/>
      <c r="E20" s="363"/>
      <c r="F20" s="363"/>
      <c r="G20" s="363"/>
    </row>
    <row r="21" spans="1:7">
      <c r="A21" s="6"/>
    </row>
    <row r="22" spans="1:7">
      <c r="A22" s="6"/>
    </row>
    <row r="23" spans="1:7">
      <c r="A23" s="6"/>
    </row>
    <row r="24" spans="1:7">
      <c r="A24" s="6"/>
    </row>
  </sheetData>
  <mergeCells count="22">
    <mergeCell ref="A1:G1"/>
    <mergeCell ref="A4:G4"/>
    <mergeCell ref="A11:B11"/>
    <mergeCell ref="A12:B12"/>
    <mergeCell ref="A13:B13"/>
    <mergeCell ref="A2:G2"/>
    <mergeCell ref="C13:G13"/>
    <mergeCell ref="A7:G7"/>
    <mergeCell ref="A8:G8"/>
    <mergeCell ref="A5:G5"/>
    <mergeCell ref="A6:G6"/>
    <mergeCell ref="C12:G12"/>
    <mergeCell ref="A20:G20"/>
    <mergeCell ref="A10:G10"/>
    <mergeCell ref="A9:G9"/>
    <mergeCell ref="C18:G18"/>
    <mergeCell ref="C15:G15"/>
    <mergeCell ref="C11:G11"/>
    <mergeCell ref="A15:A18"/>
    <mergeCell ref="C16:G16"/>
    <mergeCell ref="A14:G14"/>
    <mergeCell ref="C17:G17"/>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0"/>
  <sheetViews>
    <sheetView view="pageBreakPreview" zoomScale="85" zoomScaleNormal="115" zoomScaleSheetLayoutView="85" workbookViewId="0">
      <selection activeCell="C4" sqref="C4:G4"/>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46" width="18.25" style="1" customWidth="1"/>
    <col min="47" max="47" width="3.5" style="1" customWidth="1"/>
    <col min="48" max="16384" width="9" style="1"/>
  </cols>
  <sheetData>
    <row r="1" spans="1:47" ht="22.5" customHeight="1">
      <c r="A1" s="416" t="s">
        <v>420</v>
      </c>
      <c r="B1" s="417"/>
      <c r="C1" s="417"/>
      <c r="D1" s="417"/>
      <c r="E1" s="417"/>
      <c r="F1" s="417"/>
      <c r="G1" s="418"/>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208.5" customHeight="1">
      <c r="A2" s="2"/>
      <c r="B2" s="410" t="s">
        <v>414</v>
      </c>
      <c r="C2" s="411"/>
      <c r="D2" s="411"/>
      <c r="E2" s="411"/>
      <c r="F2" s="411"/>
      <c r="G2" s="4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21.75" customHeight="1">
      <c r="A3" s="395" t="s">
        <v>421</v>
      </c>
      <c r="B3" s="419"/>
      <c r="C3" s="419"/>
      <c r="D3" s="419"/>
      <c r="E3" s="419"/>
      <c r="F3" s="419"/>
      <c r="G3" s="420"/>
      <c r="H3" s="404" t="s">
        <v>422</v>
      </c>
      <c r="I3" s="405"/>
      <c r="J3" s="405"/>
      <c r="K3" s="405"/>
      <c r="L3" s="405"/>
      <c r="M3" s="405"/>
      <c r="N3" s="405"/>
      <c r="O3" s="406"/>
      <c r="P3" s="404" t="s">
        <v>422</v>
      </c>
      <c r="Q3" s="405"/>
      <c r="R3" s="405"/>
      <c r="S3" s="405"/>
      <c r="T3" s="405"/>
      <c r="U3" s="405"/>
      <c r="V3" s="405"/>
      <c r="W3" s="406"/>
      <c r="X3" s="404" t="s">
        <v>422</v>
      </c>
      <c r="Y3" s="405"/>
      <c r="Z3" s="405"/>
      <c r="AA3" s="405"/>
      <c r="AB3" s="405"/>
      <c r="AC3" s="405"/>
      <c r="AD3" s="405"/>
      <c r="AE3" s="406"/>
      <c r="AF3" s="404" t="s">
        <v>422</v>
      </c>
      <c r="AG3" s="405"/>
      <c r="AH3" s="405"/>
      <c r="AI3" s="405"/>
      <c r="AJ3" s="405"/>
      <c r="AK3" s="405"/>
      <c r="AL3" s="405"/>
      <c r="AM3" s="406"/>
      <c r="AN3" s="404" t="s">
        <v>422</v>
      </c>
      <c r="AO3" s="405"/>
      <c r="AP3" s="405"/>
      <c r="AQ3" s="405"/>
      <c r="AR3" s="405"/>
      <c r="AS3" s="405"/>
      <c r="AT3" s="405"/>
      <c r="AU3" s="406"/>
    </row>
    <row r="4" spans="1:47" ht="23.1" customHeight="1">
      <c r="A4" s="393"/>
      <c r="B4" s="409" t="s">
        <v>0</v>
      </c>
      <c r="C4" s="413" t="s">
        <v>541</v>
      </c>
      <c r="D4" s="414"/>
      <c r="E4" s="414"/>
      <c r="F4" s="414"/>
      <c r="G4" s="415"/>
      <c r="H4" s="135" t="str">
        <f>$C$4</f>
        <v>【前年度（　　　年度）実績】</v>
      </c>
      <c r="I4" s="8"/>
      <c r="J4" s="8"/>
      <c r="K4" s="8"/>
      <c r="L4" s="8"/>
      <c r="M4" s="8"/>
      <c r="N4" s="8"/>
      <c r="O4" s="136"/>
      <c r="P4" s="135" t="str">
        <f>$C$4</f>
        <v>【前年度（　　　年度）実績】</v>
      </c>
      <c r="Q4" s="8"/>
      <c r="R4" s="8"/>
      <c r="S4" s="8"/>
      <c r="T4" s="8"/>
      <c r="U4" s="8"/>
      <c r="V4" s="8"/>
      <c r="W4" s="136"/>
      <c r="X4" s="135" t="str">
        <f>$C$4</f>
        <v>【前年度（　　　年度）実績】</v>
      </c>
      <c r="Y4" s="8"/>
      <c r="Z4" s="8"/>
      <c r="AA4" s="8"/>
      <c r="AB4" s="8"/>
      <c r="AC4" s="8"/>
      <c r="AD4" s="8"/>
      <c r="AE4" s="136"/>
      <c r="AF4" s="135" t="str">
        <f>$C$4</f>
        <v>【前年度（　　　年度）実績】</v>
      </c>
      <c r="AG4" s="8"/>
      <c r="AH4" s="8"/>
      <c r="AI4" s="8"/>
      <c r="AJ4" s="8"/>
      <c r="AK4" s="8"/>
      <c r="AL4" s="8"/>
      <c r="AM4" s="136"/>
      <c r="AN4" s="135" t="str">
        <f>$C$4</f>
        <v>【前年度（　　　年度）実績】</v>
      </c>
      <c r="AO4" s="8"/>
      <c r="AP4" s="8"/>
      <c r="AQ4" s="8"/>
      <c r="AR4" s="8"/>
      <c r="AS4" s="8"/>
      <c r="AT4" s="8"/>
      <c r="AU4" s="136"/>
    </row>
    <row r="5" spans="1:47" ht="23.1" customHeight="1">
      <c r="A5" s="393"/>
      <c r="B5" s="393"/>
      <c r="C5" s="233" t="s">
        <v>423</v>
      </c>
      <c r="D5" s="407" t="str">
        <f>IF('集計用シート（前年度実績）'!$C$14="","－",'集計用シート（前年度実績）'!$C$14)</f>
        <v>－</v>
      </c>
      <c r="E5" s="408"/>
      <c r="F5" s="407" t="str">
        <f>IF('集計用シート（前年度実績）'!$C$15="","－",'集計用シート（前年度実績）'!$C$15)</f>
        <v>－</v>
      </c>
      <c r="G5" s="408"/>
      <c r="H5" s="407" t="str">
        <f>IF('集計用シート（前年度実績）'!$C$16="","－",'集計用シート（前年度実績）'!$C$16)</f>
        <v>－</v>
      </c>
      <c r="I5" s="408"/>
      <c r="J5" s="407" t="str">
        <f>IF('集計用シート（前年度実績）'!$C$17="","－",'集計用シート（前年度実績）'!$C$17)</f>
        <v>－</v>
      </c>
      <c r="K5" s="408"/>
      <c r="L5" s="407" t="str">
        <f>IF('集計用シート（前年度実績）'!$C$18="","－",'集計用シート（前年度実績）'!$C$18)</f>
        <v>－</v>
      </c>
      <c r="M5" s="408"/>
      <c r="N5" s="407" t="str">
        <f>IF('集計用シート（前年度実績）'!$C$19="","－",'集計用シート（前年度実績）'!$C$19)</f>
        <v>－</v>
      </c>
      <c r="O5" s="408"/>
      <c r="P5" s="407" t="str">
        <f>IF('集計用シート（前年度実績）'!$C$20="","－",'集計用シート（前年度実績）'!$C$20)</f>
        <v>－</v>
      </c>
      <c r="Q5" s="408"/>
      <c r="R5" s="407" t="str">
        <f>IF('集計用シート（前年度実績）'!$C$21="","－",'集計用シート（前年度実績）'!$C$21)</f>
        <v>－</v>
      </c>
      <c r="S5" s="408"/>
      <c r="T5" s="407" t="str">
        <f>IF('集計用シート（前年度実績）'!$C$22="","－",'集計用シート（前年度実績）'!$C$22)</f>
        <v>－</v>
      </c>
      <c r="U5" s="408"/>
      <c r="V5" s="407" t="str">
        <f>IF('集計用シート（前年度実績）'!$C$23="","－",'集計用シート（前年度実績）'!$C$23)</f>
        <v>－</v>
      </c>
      <c r="W5" s="408"/>
      <c r="X5" s="407" t="str">
        <f>IF('集計用シート（前年度実績）'!$C$24="","－",'集計用シート（前年度実績）'!$C$24)</f>
        <v>－</v>
      </c>
      <c r="Y5" s="408"/>
      <c r="Z5" s="407" t="str">
        <f>IF('集計用シート（前年度実績）'!$C$25="","－",'集計用シート（前年度実績）'!$C$25)</f>
        <v>－</v>
      </c>
      <c r="AA5" s="408"/>
      <c r="AB5" s="407" t="str">
        <f>IF('集計用シート（前年度実績）'!$C$26="","－",'集計用シート（前年度実績）'!$C$26)</f>
        <v>－</v>
      </c>
      <c r="AC5" s="408"/>
      <c r="AD5" s="407" t="str">
        <f>IF('集計用シート（前年度実績）'!$C$27="","－",'集計用シート（前年度実績）'!$C$27)</f>
        <v>－</v>
      </c>
      <c r="AE5" s="408"/>
      <c r="AF5" s="407" t="str">
        <f>IF('集計用シート（前年度実績）'!$C$28="","－",'集計用シート（前年度実績）'!$C$28)</f>
        <v>－</v>
      </c>
      <c r="AG5" s="408"/>
      <c r="AH5" s="407" t="str">
        <f>IF('集計用シート（前年度実績）'!$C$29="","－",'集計用シート（前年度実績）'!$C$29)</f>
        <v>－</v>
      </c>
      <c r="AI5" s="408"/>
      <c r="AJ5" s="407" t="str">
        <f>IF('集計用シート（前年度実績）'!$C$30="","－",'集計用シート（前年度実績）'!$C$30)</f>
        <v>－</v>
      </c>
      <c r="AK5" s="408"/>
      <c r="AL5" s="407" t="str">
        <f>IF('集計用シート（前年度実績）'!$C$31="","－",'集計用シート（前年度実績）'!$C$31)</f>
        <v>－</v>
      </c>
      <c r="AM5" s="408"/>
      <c r="AN5" s="407" t="str">
        <f>IF('集計用シート（前年度実績）'!$C$32="","－",'集計用シート（前年度実績）'!$C$32)</f>
        <v>－</v>
      </c>
      <c r="AO5" s="408"/>
      <c r="AP5" s="407" t="str">
        <f>IF('集計用シート（前年度実績）'!$C$33="","－",'集計用シート（前年度実績）'!$C$33)</f>
        <v>－</v>
      </c>
      <c r="AQ5" s="408"/>
      <c r="AR5" s="407"/>
      <c r="AS5" s="408"/>
      <c r="AT5" s="407"/>
      <c r="AU5" s="408"/>
    </row>
    <row r="6" spans="1:47" ht="23.1" customHeight="1">
      <c r="A6" s="393"/>
      <c r="B6" s="393"/>
      <c r="C6" s="3" t="s">
        <v>4</v>
      </c>
      <c r="D6" s="207" t="str">
        <f>IF('集計用シート（前年度実績）'!$E14="","－",'集計用シート（前年度実績）'!$E14)</f>
        <v>－</v>
      </c>
      <c r="E6" s="4" t="s">
        <v>3</v>
      </c>
      <c r="F6" s="207" t="str">
        <f>IF('集計用シート（前年度実績）'!$E15="","－",'集計用シート（前年度実績）'!$E15)</f>
        <v>－</v>
      </c>
      <c r="G6" s="4" t="s">
        <v>3</v>
      </c>
      <c r="H6" s="207" t="str">
        <f>IF('集計用シート（前年度実績）'!$E16="","－",'集計用シート（前年度実績）'!$E16)</f>
        <v>－</v>
      </c>
      <c r="I6" s="4" t="s">
        <v>387</v>
      </c>
      <c r="J6" s="207" t="str">
        <f>IF('集計用シート（前年度実績）'!$E17="","－",'集計用シート（前年度実績）'!$E17)</f>
        <v>－</v>
      </c>
      <c r="K6" s="4" t="s">
        <v>387</v>
      </c>
      <c r="L6" s="207" t="str">
        <f>IF('集計用シート（前年度実績）'!$E18="","－",'集計用シート（前年度実績）'!$E18)</f>
        <v>－</v>
      </c>
      <c r="M6" s="4" t="s">
        <v>387</v>
      </c>
      <c r="N6" s="207" t="str">
        <f>IF('集計用シート（前年度実績）'!$E19="","－",'集計用シート（前年度実績）'!$E19)</f>
        <v>－</v>
      </c>
      <c r="O6" s="4" t="s">
        <v>387</v>
      </c>
      <c r="P6" s="207" t="str">
        <f>IF('集計用シート（前年度実績）'!$E20="","－",'集計用シート（前年度実績）'!$E20)</f>
        <v>－</v>
      </c>
      <c r="Q6" s="4" t="s">
        <v>387</v>
      </c>
      <c r="R6" s="207" t="str">
        <f>IF('集計用シート（前年度実績）'!$E21="","－",'集計用シート（前年度実績）'!$E21)</f>
        <v>－</v>
      </c>
      <c r="S6" s="4" t="s">
        <v>387</v>
      </c>
      <c r="T6" s="207" t="str">
        <f>IF('集計用シート（前年度実績）'!$E22="","－",'集計用シート（前年度実績）'!$E22)</f>
        <v>－</v>
      </c>
      <c r="U6" s="4" t="s">
        <v>387</v>
      </c>
      <c r="V6" s="207" t="str">
        <f>IF('集計用シート（前年度実績）'!$E23="","－",'集計用シート（前年度実績）'!$E23)</f>
        <v>－</v>
      </c>
      <c r="W6" s="4" t="s">
        <v>387</v>
      </c>
      <c r="X6" s="207" t="str">
        <f>IF('集計用シート（前年度実績）'!$E24="","－",'集計用シート（前年度実績）'!$E24)</f>
        <v>－</v>
      </c>
      <c r="Y6" s="4" t="s">
        <v>387</v>
      </c>
      <c r="Z6" s="207" t="str">
        <f>IF('集計用シート（前年度実績）'!$E25="","－",'集計用シート（前年度実績）'!$E25)</f>
        <v>－</v>
      </c>
      <c r="AA6" s="4" t="s">
        <v>387</v>
      </c>
      <c r="AB6" s="207" t="str">
        <f>IF('集計用シート（前年度実績）'!$E26="","－",'集計用シート（前年度実績）'!$E26)</f>
        <v>－</v>
      </c>
      <c r="AC6" s="4" t="s">
        <v>387</v>
      </c>
      <c r="AD6" s="207" t="str">
        <f>IF('集計用シート（前年度実績）'!$E27="","－",'集計用シート（前年度実績）'!$E27)</f>
        <v>－</v>
      </c>
      <c r="AE6" s="4" t="s">
        <v>387</v>
      </c>
      <c r="AF6" s="207" t="str">
        <f>IF('集計用シート（前年度実績）'!$E28="","－",'集計用シート（前年度実績）'!$E28)</f>
        <v>－</v>
      </c>
      <c r="AG6" s="4" t="s">
        <v>387</v>
      </c>
      <c r="AH6" s="207" t="str">
        <f>IF('集計用シート（前年度実績）'!$E29="","－",'集計用シート（前年度実績）'!$E29)</f>
        <v>－</v>
      </c>
      <c r="AI6" s="4" t="s">
        <v>387</v>
      </c>
      <c r="AJ6" s="207" t="str">
        <f>IF('集計用シート（前年度実績）'!$E30="","－",'集計用シート（前年度実績）'!$E30)</f>
        <v>－</v>
      </c>
      <c r="AK6" s="4" t="s">
        <v>387</v>
      </c>
      <c r="AL6" s="207" t="str">
        <f>IF('集計用シート（前年度実績）'!$E31="","－",'集計用シート（前年度実績）'!$E31)</f>
        <v>－</v>
      </c>
      <c r="AM6" s="4" t="s">
        <v>387</v>
      </c>
      <c r="AN6" s="207" t="str">
        <f>IF('集計用シート（前年度実績）'!$E32="","－",'集計用シート（前年度実績）'!$E32)</f>
        <v>－</v>
      </c>
      <c r="AO6" s="4" t="s">
        <v>387</v>
      </c>
      <c r="AP6" s="207" t="str">
        <f>IF('集計用シート（前年度実績）'!$E33="","－",'集計用シート（前年度実績）'!$E33)</f>
        <v>－</v>
      </c>
      <c r="AQ6" s="4" t="s">
        <v>387</v>
      </c>
      <c r="AR6" s="207"/>
      <c r="AS6" s="4" t="s">
        <v>387</v>
      </c>
      <c r="AT6" s="207"/>
      <c r="AU6" s="4" t="s">
        <v>387</v>
      </c>
    </row>
    <row r="7" spans="1:47" ht="116.25" customHeight="1">
      <c r="A7" s="393"/>
      <c r="B7" s="394"/>
      <c r="C7" s="410" t="s">
        <v>415</v>
      </c>
      <c r="D7" s="411"/>
      <c r="E7" s="411"/>
      <c r="F7" s="411"/>
      <c r="G7" s="412"/>
      <c r="H7" s="399"/>
      <c r="I7" s="400"/>
      <c r="J7" s="400"/>
      <c r="K7" s="400"/>
      <c r="L7" s="400"/>
      <c r="M7" s="400"/>
      <c r="N7" s="400"/>
      <c r="O7" s="401"/>
      <c r="P7" s="399"/>
      <c r="Q7" s="400"/>
      <c r="R7" s="400"/>
      <c r="S7" s="400"/>
      <c r="T7" s="400"/>
      <c r="U7" s="400"/>
      <c r="V7" s="400"/>
      <c r="W7" s="401"/>
      <c r="X7" s="399"/>
      <c r="Y7" s="400"/>
      <c r="Z7" s="400"/>
      <c r="AA7" s="400"/>
      <c r="AB7" s="400"/>
      <c r="AC7" s="400"/>
      <c r="AD7" s="400"/>
      <c r="AE7" s="401"/>
      <c r="AF7" s="399"/>
      <c r="AG7" s="400"/>
      <c r="AH7" s="400"/>
      <c r="AI7" s="400"/>
      <c r="AJ7" s="400"/>
      <c r="AK7" s="400"/>
      <c r="AL7" s="400"/>
      <c r="AM7" s="401"/>
      <c r="AN7" s="399"/>
      <c r="AO7" s="400"/>
      <c r="AP7" s="400"/>
      <c r="AQ7" s="400"/>
      <c r="AR7" s="400"/>
      <c r="AS7" s="400"/>
      <c r="AT7" s="400"/>
      <c r="AU7" s="401"/>
    </row>
    <row r="8" spans="1:47" ht="23.1" customHeight="1">
      <c r="A8" s="393"/>
      <c r="B8" s="409" t="s">
        <v>1</v>
      </c>
      <c r="C8" s="413" t="s">
        <v>2</v>
      </c>
      <c r="D8" s="414"/>
      <c r="E8" s="414"/>
      <c r="F8" s="414"/>
      <c r="G8" s="415"/>
      <c r="H8" s="135" t="s">
        <v>388</v>
      </c>
      <c r="I8" s="8"/>
      <c r="J8" s="8"/>
      <c r="K8" s="8"/>
      <c r="L8" s="8"/>
      <c r="M8" s="8"/>
      <c r="N8" s="8"/>
      <c r="O8" s="136"/>
      <c r="P8" s="135" t="s">
        <v>388</v>
      </c>
      <c r="Q8" s="8"/>
      <c r="R8" s="8"/>
      <c r="S8" s="8"/>
      <c r="T8" s="8"/>
      <c r="U8" s="8"/>
      <c r="V8" s="8"/>
      <c r="W8" s="136"/>
      <c r="X8" s="135" t="s">
        <v>388</v>
      </c>
      <c r="Y8" s="8"/>
      <c r="Z8" s="8"/>
      <c r="AA8" s="8"/>
      <c r="AB8" s="8"/>
      <c r="AC8" s="8"/>
      <c r="AD8" s="8"/>
      <c r="AE8" s="136"/>
      <c r="AF8" s="135" t="s">
        <v>388</v>
      </c>
      <c r="AG8" s="8"/>
      <c r="AH8" s="8"/>
      <c r="AI8" s="8"/>
      <c r="AJ8" s="8"/>
      <c r="AK8" s="8"/>
      <c r="AL8" s="8"/>
      <c r="AM8" s="136"/>
      <c r="AN8" s="135" t="s">
        <v>388</v>
      </c>
      <c r="AO8" s="8"/>
      <c r="AP8" s="8"/>
      <c r="AQ8" s="8"/>
      <c r="AR8" s="8"/>
      <c r="AS8" s="8"/>
      <c r="AT8" s="8"/>
      <c r="AU8" s="136"/>
    </row>
    <row r="9" spans="1:47" ht="23.1" customHeight="1">
      <c r="A9" s="393"/>
      <c r="B9" s="393"/>
      <c r="C9" s="233" t="s">
        <v>423</v>
      </c>
      <c r="D9" s="402" t="str">
        <f>IF('集計用シート（今年度目標）'!$C$14="","－",'集計用シート（今年度目標）'!$C$14)</f>
        <v>－</v>
      </c>
      <c r="E9" s="403"/>
      <c r="F9" s="402" t="str">
        <f>IF('集計用シート（今年度目標）'!$C$15="","－",'集計用シート（今年度目標）'!$C$15)</f>
        <v>－</v>
      </c>
      <c r="G9" s="403"/>
      <c r="H9" s="402" t="str">
        <f>IF('集計用シート（今年度目標）'!$C$16="","－",'集計用シート（今年度目標）'!$C$16)</f>
        <v>－</v>
      </c>
      <c r="I9" s="403"/>
      <c r="J9" s="402" t="str">
        <f>IF('集計用シート（今年度目標）'!$C$17="","－",'集計用シート（今年度目標）'!$C$17)</f>
        <v>－</v>
      </c>
      <c r="K9" s="403"/>
      <c r="L9" s="402" t="str">
        <f>IF('集計用シート（今年度目標）'!$C$18="","－",'集計用シート（今年度目標）'!$C$18)</f>
        <v>－</v>
      </c>
      <c r="M9" s="403"/>
      <c r="N9" s="402" t="str">
        <f>IF('集計用シート（今年度目標）'!$C$19="","－",'集計用シート（今年度目標）'!$C$19)</f>
        <v>－</v>
      </c>
      <c r="O9" s="403"/>
      <c r="P9" s="402" t="str">
        <f>IF('集計用シート（今年度目標）'!$C$20="","－",'集計用シート（今年度目標）'!$C$20)</f>
        <v>－</v>
      </c>
      <c r="Q9" s="403"/>
      <c r="R9" s="402" t="str">
        <f>IF('集計用シート（今年度目標）'!$C$21="","－",'集計用シート（今年度目標）'!$C$21)</f>
        <v>－</v>
      </c>
      <c r="S9" s="403"/>
      <c r="T9" s="402" t="str">
        <f>IF('集計用シート（今年度目標）'!$C$22="","－",'集計用シート（今年度目標）'!$C$22)</f>
        <v>－</v>
      </c>
      <c r="U9" s="403"/>
      <c r="V9" s="402" t="str">
        <f>IF('集計用シート（今年度目標）'!$C$23="","－",'集計用シート（今年度目標）'!$C$23)</f>
        <v>－</v>
      </c>
      <c r="W9" s="403"/>
      <c r="X9" s="402" t="str">
        <f>IF('集計用シート（今年度目標）'!$C$24="","－",'集計用シート（今年度目標）'!$C$24)</f>
        <v>－</v>
      </c>
      <c r="Y9" s="403"/>
      <c r="Z9" s="402" t="str">
        <f>IF('集計用シート（今年度目標）'!$C$25="","－",'集計用シート（今年度目標）'!$C$25)</f>
        <v>－</v>
      </c>
      <c r="AA9" s="403"/>
      <c r="AB9" s="402" t="str">
        <f>IF('集計用シート（今年度目標）'!$C$26="","－",'集計用シート（今年度目標）'!$C$26)</f>
        <v>－</v>
      </c>
      <c r="AC9" s="403"/>
      <c r="AD9" s="402" t="str">
        <f>IF('集計用シート（今年度目標）'!$C$27="","－",'集計用シート（今年度目標）'!$C$27)</f>
        <v>－</v>
      </c>
      <c r="AE9" s="403"/>
      <c r="AF9" s="402" t="str">
        <f>IF('集計用シート（今年度目標）'!$C$28="","－",'集計用シート（今年度目標）'!$C$28)</f>
        <v>－</v>
      </c>
      <c r="AG9" s="403"/>
      <c r="AH9" s="402" t="str">
        <f>IF('集計用シート（今年度目標）'!$C$29="","－",'集計用シート（今年度目標）'!$C$29)</f>
        <v>－</v>
      </c>
      <c r="AI9" s="403"/>
      <c r="AJ9" s="402" t="str">
        <f>IF('集計用シート（今年度目標）'!$C$30="","－",'集計用シート（今年度目標）'!$C$30)</f>
        <v>－</v>
      </c>
      <c r="AK9" s="403"/>
      <c r="AL9" s="402" t="str">
        <f>IF('集計用シート（今年度目標）'!$C$31="","－",'集計用シート（今年度目標）'!$C$31)</f>
        <v>－</v>
      </c>
      <c r="AM9" s="403"/>
      <c r="AN9" s="402" t="str">
        <f>IF('集計用シート（今年度目標）'!$C$32="","－",'集計用シート（今年度目標）'!$C$32)</f>
        <v>－</v>
      </c>
      <c r="AO9" s="403"/>
      <c r="AP9" s="402" t="str">
        <f>IF('集計用シート（今年度目標）'!$C$33="","－",'集計用シート（今年度目標）'!$C$33)</f>
        <v>－</v>
      </c>
      <c r="AQ9" s="403"/>
      <c r="AR9" s="402"/>
      <c r="AS9" s="403"/>
      <c r="AT9" s="402"/>
      <c r="AU9" s="403"/>
    </row>
    <row r="10" spans="1:47" ht="23.1" customHeight="1">
      <c r="A10" s="393"/>
      <c r="B10" s="393"/>
      <c r="C10" s="3" t="s">
        <v>4</v>
      </c>
      <c r="D10" s="207" t="str">
        <f>IF('集計用シート（今年度目標）'!$E14="","－",'集計用シート（今年度目標）'!$E14)</f>
        <v>－</v>
      </c>
      <c r="E10" s="4" t="s">
        <v>3</v>
      </c>
      <c r="F10" s="207" t="str">
        <f>IF('集計用シート（今年度目標）'!$E15="","－",'集計用シート（今年度目標）'!$E15)</f>
        <v>－</v>
      </c>
      <c r="G10" s="4" t="s">
        <v>3</v>
      </c>
      <c r="H10" s="207" t="str">
        <f>IF('集計用シート（今年度目標）'!$E16="","－",'集計用シート（今年度目標）'!$E16)</f>
        <v>－</v>
      </c>
      <c r="I10" s="4" t="s">
        <v>387</v>
      </c>
      <c r="J10" s="207" t="str">
        <f>IF('集計用シート（今年度目標）'!$E17="","－",'集計用シート（今年度目標）'!$E17)</f>
        <v>－</v>
      </c>
      <c r="K10" s="4" t="s">
        <v>387</v>
      </c>
      <c r="L10" s="207" t="str">
        <f>IF('集計用シート（今年度目標）'!$E18="","－",'集計用シート（今年度目標）'!$E18)</f>
        <v>－</v>
      </c>
      <c r="M10" s="4" t="s">
        <v>387</v>
      </c>
      <c r="N10" s="207" t="str">
        <f>IF('集計用シート（今年度目標）'!$E19="","－",'集計用シート（今年度目標）'!$E19)</f>
        <v>－</v>
      </c>
      <c r="O10" s="4" t="s">
        <v>387</v>
      </c>
      <c r="P10" s="207" t="str">
        <f>IF('集計用シート（今年度目標）'!$E20="","－",'集計用シート（今年度目標）'!$E20)</f>
        <v>－</v>
      </c>
      <c r="Q10" s="4" t="s">
        <v>387</v>
      </c>
      <c r="R10" s="207" t="str">
        <f>IF('集計用シート（今年度目標）'!$E21="","－",'集計用シート（今年度目標）'!$E21)</f>
        <v>－</v>
      </c>
      <c r="S10" s="4" t="s">
        <v>387</v>
      </c>
      <c r="T10" s="207" t="str">
        <f>IF('集計用シート（今年度目標）'!$E22="","－",'集計用シート（今年度目標）'!$E22)</f>
        <v>－</v>
      </c>
      <c r="U10" s="4" t="s">
        <v>387</v>
      </c>
      <c r="V10" s="207" t="str">
        <f>IF('集計用シート（今年度目標）'!$E23="","－",'集計用シート（今年度目標）'!$E23)</f>
        <v>－</v>
      </c>
      <c r="W10" s="4" t="s">
        <v>387</v>
      </c>
      <c r="X10" s="207" t="str">
        <f>IF('集計用シート（今年度目標）'!$E24="","－",'集計用シート（今年度目標）'!$E24)</f>
        <v>－</v>
      </c>
      <c r="Y10" s="4" t="s">
        <v>387</v>
      </c>
      <c r="Z10" s="207" t="str">
        <f>IF('集計用シート（今年度目標）'!$E25="","－",'集計用シート（今年度目標）'!$E25)</f>
        <v>－</v>
      </c>
      <c r="AA10" s="4" t="s">
        <v>387</v>
      </c>
      <c r="AB10" s="207" t="str">
        <f>IF('集計用シート（今年度目標）'!$E26="","－",'集計用シート（今年度目標）'!$E26)</f>
        <v>－</v>
      </c>
      <c r="AC10" s="4" t="s">
        <v>387</v>
      </c>
      <c r="AD10" s="207" t="str">
        <f>IF('集計用シート（今年度目標）'!$E27="","－",'集計用シート（今年度目標）'!$E27)</f>
        <v>－</v>
      </c>
      <c r="AE10" s="4" t="s">
        <v>387</v>
      </c>
      <c r="AF10" s="207" t="str">
        <f>IF('集計用シート（今年度目標）'!$E28="","－",'集計用シート（今年度目標）'!$E28)</f>
        <v>－</v>
      </c>
      <c r="AG10" s="4" t="s">
        <v>387</v>
      </c>
      <c r="AH10" s="207" t="str">
        <f>IF('集計用シート（今年度目標）'!$E29="","－",'集計用シート（今年度目標）'!$E29)</f>
        <v>－</v>
      </c>
      <c r="AI10" s="4" t="s">
        <v>387</v>
      </c>
      <c r="AJ10" s="207" t="str">
        <f>IF('集計用シート（今年度目標）'!$E30="","－",'集計用シート（今年度目標）'!$E30)</f>
        <v>－</v>
      </c>
      <c r="AK10" s="4" t="s">
        <v>387</v>
      </c>
      <c r="AL10" s="207" t="str">
        <f>IF('集計用シート（今年度目標）'!$E31="","－",'集計用シート（今年度目標）'!$E31)</f>
        <v>－</v>
      </c>
      <c r="AM10" s="4" t="s">
        <v>387</v>
      </c>
      <c r="AN10" s="207" t="str">
        <f>IF('集計用シート（今年度目標）'!$E32="","－",'集計用シート（今年度目標）'!$E32)</f>
        <v>－</v>
      </c>
      <c r="AO10" s="4" t="s">
        <v>387</v>
      </c>
      <c r="AP10" s="207" t="str">
        <f>IF('集計用シート（今年度目標）'!$E33="","－",'集計用シート（今年度目標）'!$E33)</f>
        <v>－</v>
      </c>
      <c r="AQ10" s="4" t="s">
        <v>387</v>
      </c>
      <c r="AR10" s="207"/>
      <c r="AS10" s="4" t="s">
        <v>387</v>
      </c>
      <c r="AT10" s="207"/>
      <c r="AU10" s="4" t="s">
        <v>387</v>
      </c>
    </row>
    <row r="11" spans="1:47" ht="116.25" customHeight="1">
      <c r="A11" s="394"/>
      <c r="B11" s="394"/>
      <c r="C11" s="410" t="s">
        <v>416</v>
      </c>
      <c r="D11" s="411"/>
      <c r="E11" s="411"/>
      <c r="F11" s="411"/>
      <c r="G11" s="412"/>
      <c r="H11" s="399"/>
      <c r="I11" s="400"/>
      <c r="J11" s="400"/>
      <c r="K11" s="400"/>
      <c r="L11" s="400"/>
      <c r="M11" s="400"/>
      <c r="N11" s="400"/>
      <c r="O11" s="401"/>
      <c r="P11" s="399"/>
      <c r="Q11" s="400"/>
      <c r="R11" s="400"/>
      <c r="S11" s="400"/>
      <c r="T11" s="400"/>
      <c r="U11" s="400"/>
      <c r="V11" s="400"/>
      <c r="W11" s="401"/>
      <c r="X11" s="399"/>
      <c r="Y11" s="400"/>
      <c r="Z11" s="400"/>
      <c r="AA11" s="400"/>
      <c r="AB11" s="400"/>
      <c r="AC11" s="400"/>
      <c r="AD11" s="400"/>
      <c r="AE11" s="401"/>
      <c r="AF11" s="399"/>
      <c r="AG11" s="400"/>
      <c r="AH11" s="400"/>
      <c r="AI11" s="400"/>
      <c r="AJ11" s="400"/>
      <c r="AK11" s="400"/>
      <c r="AL11" s="400"/>
      <c r="AM11" s="401"/>
      <c r="AN11" s="399"/>
      <c r="AO11" s="400"/>
      <c r="AP11" s="400"/>
      <c r="AQ11" s="400"/>
      <c r="AR11" s="400"/>
      <c r="AS11" s="400"/>
      <c r="AT11" s="400"/>
      <c r="AU11" s="401"/>
    </row>
    <row r="12" spans="1:47" ht="22.5" customHeight="1">
      <c r="A12" s="395" t="s">
        <v>424</v>
      </c>
      <c r="B12" s="419"/>
      <c r="C12" s="419"/>
      <c r="D12" s="419"/>
      <c r="E12" s="419"/>
      <c r="F12" s="419"/>
      <c r="G12" s="420"/>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spans="1:47" ht="65.25" customHeight="1">
      <c r="A13" s="393"/>
      <c r="B13" s="5" t="s">
        <v>0</v>
      </c>
      <c r="C13" s="410" t="s">
        <v>425</v>
      </c>
      <c r="D13" s="411"/>
      <c r="E13" s="411"/>
      <c r="F13" s="411"/>
      <c r="G13" s="412"/>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row>
    <row r="14" spans="1:47" ht="65.25" customHeight="1">
      <c r="A14" s="394"/>
      <c r="B14" s="5" t="s">
        <v>1</v>
      </c>
      <c r="C14" s="410" t="s">
        <v>426</v>
      </c>
      <c r="D14" s="411"/>
      <c r="E14" s="411"/>
      <c r="F14" s="411"/>
      <c r="G14" s="412"/>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row>
    <row r="15" spans="1:47">
      <c r="A15" s="6"/>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7">
      <c r="A16" s="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1:1">
      <c r="A17" s="6"/>
    </row>
    <row r="18" spans="1:1">
      <c r="A18" s="6"/>
    </row>
    <row r="19" spans="1:1">
      <c r="A19" s="6"/>
    </row>
    <row r="20" spans="1:1">
      <c r="A20" s="6"/>
    </row>
  </sheetData>
  <mergeCells count="73">
    <mergeCell ref="A1:G1"/>
    <mergeCell ref="B2:G2"/>
    <mergeCell ref="A3:G3"/>
    <mergeCell ref="A13:A14"/>
    <mergeCell ref="C13:G13"/>
    <mergeCell ref="C14:G14"/>
    <mergeCell ref="A12:G12"/>
    <mergeCell ref="A4:A11"/>
    <mergeCell ref="D5:E5"/>
    <mergeCell ref="C11:G11"/>
    <mergeCell ref="C4:G4"/>
    <mergeCell ref="F5:G5"/>
    <mergeCell ref="L5:M5"/>
    <mergeCell ref="T5:U5"/>
    <mergeCell ref="J9:K9"/>
    <mergeCell ref="B8:B11"/>
    <mergeCell ref="P5:Q5"/>
    <mergeCell ref="C7:G7"/>
    <mergeCell ref="H11:O11"/>
    <mergeCell ref="H7:O7"/>
    <mergeCell ref="B4:B7"/>
    <mergeCell ref="D9:E9"/>
    <mergeCell ref="F9:G9"/>
    <mergeCell ref="N5:O5"/>
    <mergeCell ref="C8:G8"/>
    <mergeCell ref="L9:M9"/>
    <mergeCell ref="H5:I5"/>
    <mergeCell ref="J5:K5"/>
    <mergeCell ref="P11:W11"/>
    <mergeCell ref="Z9:AA9"/>
    <mergeCell ref="V9:W9"/>
    <mergeCell ref="H9:I9"/>
    <mergeCell ref="T9:U9"/>
    <mergeCell ref="X11:AE11"/>
    <mergeCell ref="AB5:AC5"/>
    <mergeCell ref="AD5:AE5"/>
    <mergeCell ref="AB9:AC9"/>
    <mergeCell ref="X9:Y9"/>
    <mergeCell ref="Z5:AA5"/>
    <mergeCell ref="AF7:AM7"/>
    <mergeCell ref="P3:W3"/>
    <mergeCell ref="X5:Y5"/>
    <mergeCell ref="R5:S5"/>
    <mergeCell ref="N9:O9"/>
    <mergeCell ref="X3:AE3"/>
    <mergeCell ref="X7:AE7"/>
    <mergeCell ref="V5:W5"/>
    <mergeCell ref="P7:W7"/>
    <mergeCell ref="P9:Q9"/>
    <mergeCell ref="R9:S9"/>
    <mergeCell ref="AD9:AE9"/>
    <mergeCell ref="H3:O3"/>
    <mergeCell ref="AF3:AM3"/>
    <mergeCell ref="AF5:AG5"/>
    <mergeCell ref="AH5:AI5"/>
    <mergeCell ref="AJ5:AK5"/>
    <mergeCell ref="AL5:AM5"/>
    <mergeCell ref="AN3:AU3"/>
    <mergeCell ref="AN5:AO5"/>
    <mergeCell ref="AP5:AQ5"/>
    <mergeCell ref="AR5:AS5"/>
    <mergeCell ref="AT5:AU5"/>
    <mergeCell ref="AN11:AU11"/>
    <mergeCell ref="AF9:AG9"/>
    <mergeCell ref="AH9:AI9"/>
    <mergeCell ref="AJ9:AK9"/>
    <mergeCell ref="AL9:AM9"/>
    <mergeCell ref="AF11:AM11"/>
    <mergeCell ref="AN7:AU7"/>
    <mergeCell ref="AN9:AO9"/>
    <mergeCell ref="AP9:AQ9"/>
    <mergeCell ref="AR9:AS9"/>
    <mergeCell ref="AT9:AU9"/>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26"/>
  <sheetViews>
    <sheetView view="pageBreakPreview" zoomScale="85" zoomScaleNormal="100" zoomScaleSheetLayoutView="85" workbookViewId="0">
      <selection activeCell="AR19" sqref="AR19"/>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46" width="18.25" style="1" customWidth="1"/>
    <col min="47" max="47" width="3.5" style="1" customWidth="1"/>
    <col min="48" max="16384" width="9" style="1"/>
  </cols>
  <sheetData>
    <row r="1" spans="1:47" ht="22.5" customHeight="1">
      <c r="A1" s="395" t="s">
        <v>427</v>
      </c>
      <c r="B1" s="419"/>
      <c r="C1" s="419"/>
      <c r="D1" s="419"/>
      <c r="E1" s="419"/>
      <c r="F1" s="419"/>
      <c r="G1" s="418"/>
      <c r="H1" s="373" t="s">
        <v>427</v>
      </c>
      <c r="I1" s="426"/>
      <c r="J1" s="426"/>
      <c r="K1" s="426"/>
      <c r="L1" s="426"/>
      <c r="M1" s="426"/>
      <c r="N1" s="427"/>
      <c r="O1" s="140"/>
      <c r="P1" s="373" t="s">
        <v>427</v>
      </c>
      <c r="Q1" s="426"/>
      <c r="R1" s="426"/>
      <c r="S1" s="426"/>
      <c r="T1" s="426"/>
      <c r="U1" s="426"/>
      <c r="V1" s="427"/>
      <c r="W1" s="140"/>
      <c r="X1" s="373" t="s">
        <v>427</v>
      </c>
      <c r="Y1" s="426"/>
      <c r="Z1" s="426"/>
      <c r="AA1" s="426"/>
      <c r="AB1" s="426"/>
      <c r="AC1" s="426"/>
      <c r="AD1" s="427"/>
      <c r="AE1" s="140"/>
      <c r="AF1" s="373" t="s">
        <v>427</v>
      </c>
      <c r="AG1" s="426"/>
      <c r="AH1" s="426"/>
      <c r="AI1" s="426"/>
      <c r="AJ1" s="426"/>
      <c r="AK1" s="426"/>
      <c r="AL1" s="427"/>
      <c r="AM1" s="140"/>
      <c r="AN1" s="373" t="s">
        <v>427</v>
      </c>
      <c r="AO1" s="426"/>
      <c r="AP1" s="426"/>
      <c r="AQ1" s="426"/>
      <c r="AR1" s="426"/>
      <c r="AS1" s="426"/>
      <c r="AT1" s="427"/>
      <c r="AU1" s="140"/>
    </row>
    <row r="2" spans="1:47" ht="23.1" customHeight="1">
      <c r="A2" s="393"/>
      <c r="B2" s="409" t="s">
        <v>0</v>
      </c>
      <c r="C2" s="413" t="str">
        <f>第２面!$C$4</f>
        <v>【前年度（　　　年度）実績】</v>
      </c>
      <c r="D2" s="414"/>
      <c r="E2" s="414"/>
      <c r="F2" s="414"/>
      <c r="G2" s="415"/>
      <c r="H2" s="413" t="str">
        <f>第２面!$C$4</f>
        <v>【前年度（　　　年度）実績】</v>
      </c>
      <c r="I2" s="414"/>
      <c r="J2" s="414"/>
      <c r="K2" s="414"/>
      <c r="L2" s="414"/>
      <c r="M2" s="8"/>
      <c r="N2" s="8"/>
      <c r="O2" s="141"/>
      <c r="P2" s="413" t="str">
        <f>第２面!$C$4</f>
        <v>【前年度（　　　年度）実績】</v>
      </c>
      <c r="Q2" s="414"/>
      <c r="R2" s="414"/>
      <c r="S2" s="414"/>
      <c r="T2" s="414"/>
      <c r="U2" s="8"/>
      <c r="V2" s="8"/>
      <c r="W2" s="141"/>
      <c r="X2" s="413" t="str">
        <f>第２面!$C$4</f>
        <v>【前年度（　　　年度）実績】</v>
      </c>
      <c r="Y2" s="414"/>
      <c r="Z2" s="414"/>
      <c r="AA2" s="414"/>
      <c r="AB2" s="414"/>
      <c r="AC2" s="8"/>
      <c r="AD2" s="8"/>
      <c r="AE2" s="141"/>
      <c r="AF2" s="413" t="str">
        <f>第２面!$C$4</f>
        <v>【前年度（　　　年度）実績】</v>
      </c>
      <c r="AG2" s="414"/>
      <c r="AH2" s="414"/>
      <c r="AI2" s="414"/>
      <c r="AJ2" s="414"/>
      <c r="AK2" s="8"/>
      <c r="AL2" s="8"/>
      <c r="AM2" s="141"/>
      <c r="AN2" s="413" t="str">
        <f>第２面!$C$4</f>
        <v>【前年度（　　　年度）実績】</v>
      </c>
      <c r="AO2" s="414"/>
      <c r="AP2" s="414"/>
      <c r="AQ2" s="414"/>
      <c r="AR2" s="414"/>
      <c r="AS2" s="8"/>
      <c r="AT2" s="8"/>
      <c r="AU2" s="141"/>
    </row>
    <row r="3" spans="1:47" ht="22.5" customHeight="1">
      <c r="A3" s="393"/>
      <c r="B3" s="393"/>
      <c r="C3" s="233" t="s">
        <v>423</v>
      </c>
      <c r="D3" s="407" t="str">
        <f>第２面!$D$5</f>
        <v>－</v>
      </c>
      <c r="E3" s="428"/>
      <c r="F3" s="407" t="str">
        <f>第２面!$F$5</f>
        <v>－</v>
      </c>
      <c r="G3" s="428"/>
      <c r="H3" s="407" t="str">
        <f>第２面!$H$5</f>
        <v>－</v>
      </c>
      <c r="I3" s="428"/>
      <c r="J3" s="407" t="str">
        <f>第２面!$J$5</f>
        <v>－</v>
      </c>
      <c r="K3" s="428"/>
      <c r="L3" s="407" t="str">
        <f>第２面!$L$5</f>
        <v>－</v>
      </c>
      <c r="M3" s="428"/>
      <c r="N3" s="407" t="str">
        <f>第２面!$N$5</f>
        <v>－</v>
      </c>
      <c r="O3" s="428"/>
      <c r="P3" s="407" t="str">
        <f>第２面!$P$5</f>
        <v>－</v>
      </c>
      <c r="Q3" s="428"/>
      <c r="R3" s="407" t="str">
        <f>第２面!$R$5</f>
        <v>－</v>
      </c>
      <c r="S3" s="428"/>
      <c r="T3" s="407" t="str">
        <f>第２面!$T$5</f>
        <v>－</v>
      </c>
      <c r="U3" s="428"/>
      <c r="V3" s="407" t="str">
        <f>第２面!$V$5</f>
        <v>－</v>
      </c>
      <c r="W3" s="428"/>
      <c r="X3" s="407" t="str">
        <f>第２面!$X$5</f>
        <v>－</v>
      </c>
      <c r="Y3" s="428"/>
      <c r="Z3" s="407" t="str">
        <f>第２面!$Z$5</f>
        <v>－</v>
      </c>
      <c r="AA3" s="428"/>
      <c r="AB3" s="407" t="str">
        <f>第２面!$AB$5</f>
        <v>－</v>
      </c>
      <c r="AC3" s="428"/>
      <c r="AD3" s="407" t="str">
        <f>第２面!$AD$5</f>
        <v>－</v>
      </c>
      <c r="AE3" s="428"/>
      <c r="AF3" s="407" t="str">
        <f>第２面!$AF$5</f>
        <v>－</v>
      </c>
      <c r="AG3" s="428"/>
      <c r="AH3" s="407" t="str">
        <f>第２面!$AH$5</f>
        <v>－</v>
      </c>
      <c r="AI3" s="428"/>
      <c r="AJ3" s="407" t="str">
        <f>第２面!$AJ$5</f>
        <v>－</v>
      </c>
      <c r="AK3" s="428"/>
      <c r="AL3" s="407" t="str">
        <f>第２面!$AL$5</f>
        <v>－</v>
      </c>
      <c r="AM3" s="428"/>
      <c r="AN3" s="407" t="str">
        <f>第２面!$AN$5</f>
        <v>－</v>
      </c>
      <c r="AO3" s="428"/>
      <c r="AP3" s="407" t="str">
        <f>第２面!$AP$5</f>
        <v>－</v>
      </c>
      <c r="AQ3" s="428"/>
      <c r="AR3" s="407"/>
      <c r="AS3" s="428"/>
      <c r="AT3" s="407"/>
      <c r="AU3" s="428"/>
    </row>
    <row r="4" spans="1:47" ht="33" customHeight="1">
      <c r="A4" s="393"/>
      <c r="B4" s="393"/>
      <c r="C4" s="232" t="s">
        <v>428</v>
      </c>
      <c r="D4" s="208" t="str">
        <f>IF(AND('集計用シート（前年度実績）'!$F$14="",'集計用シート（前年度実績）'!$L$14=""),"－",'集計用シート（前年度実績）'!$U$14)</f>
        <v>－</v>
      </c>
      <c r="E4" s="4" t="s">
        <v>7</v>
      </c>
      <c r="F4" s="208" t="str">
        <f>IF(AND('集計用シート（前年度実績）'!$F$15="",'集計用シート（前年度実績）'!$L$15=""),"－",'集計用シート（前年度実績）'!$U$15)</f>
        <v>－</v>
      </c>
      <c r="G4" s="4" t="s">
        <v>7</v>
      </c>
      <c r="H4" s="208" t="str">
        <f>IF(AND('集計用シート（前年度実績）'!$F$16="",'集計用シート（前年度実績）'!$L$16=""),"－",'集計用シート（前年度実績）'!$U$16)</f>
        <v>－</v>
      </c>
      <c r="I4" s="4" t="s">
        <v>387</v>
      </c>
      <c r="J4" s="208" t="str">
        <f>IF(AND('集計用シート（前年度実績）'!$F$17="",'集計用シート（前年度実績）'!$L$17=""),"－",'集計用シート（前年度実績）'!$U$17)</f>
        <v>－</v>
      </c>
      <c r="K4" s="4" t="s">
        <v>387</v>
      </c>
      <c r="L4" s="208" t="str">
        <f>IF(AND('集計用シート（前年度実績）'!$F$18="",'集計用シート（前年度実績）'!$L$18=""),"－",'集計用シート（前年度実績）'!$U$18)</f>
        <v>－</v>
      </c>
      <c r="M4" s="4" t="s">
        <v>387</v>
      </c>
      <c r="N4" s="208" t="str">
        <f>IF(AND('集計用シート（前年度実績）'!$F$19="",'集計用シート（前年度実績）'!$L$19=""),"－",'集計用シート（前年度実績）'!$U$19)</f>
        <v>－</v>
      </c>
      <c r="O4" s="4" t="s">
        <v>387</v>
      </c>
      <c r="P4" s="208" t="str">
        <f>IF(AND('集計用シート（前年度実績）'!$F$20="",'集計用シート（前年度実績）'!$L$20=""),"－",'集計用シート（前年度実績）'!$U$20)</f>
        <v>－</v>
      </c>
      <c r="Q4" s="4" t="s">
        <v>387</v>
      </c>
      <c r="R4" s="208" t="str">
        <f>IF(AND('集計用シート（前年度実績）'!$F$21="",'集計用シート（前年度実績）'!$L$21=""),"－",'集計用シート（前年度実績）'!$U$21)</f>
        <v>－</v>
      </c>
      <c r="S4" s="4" t="s">
        <v>387</v>
      </c>
      <c r="T4" s="208" t="str">
        <f>IF(AND('集計用シート（前年度実績）'!$F$22="",'集計用シート（前年度実績）'!$L$22=""),"－",'集計用シート（前年度実績）'!$U$22)</f>
        <v>－</v>
      </c>
      <c r="U4" s="4" t="s">
        <v>387</v>
      </c>
      <c r="V4" s="208" t="str">
        <f>IF(AND('集計用シート（前年度実績）'!$F$23="",'集計用シート（前年度実績）'!$L$23=""),"－",'集計用シート（前年度実績）'!$U$23)</f>
        <v>－</v>
      </c>
      <c r="W4" s="4" t="s">
        <v>387</v>
      </c>
      <c r="X4" s="208" t="str">
        <f>IF(AND('集計用シート（前年度実績）'!$F$24="",'集計用シート（前年度実績）'!$L$24=""),"－",'集計用シート（前年度実績）'!$U$24)</f>
        <v>－</v>
      </c>
      <c r="Y4" s="4" t="s">
        <v>387</v>
      </c>
      <c r="Z4" s="208" t="str">
        <f>IF(AND('集計用シート（前年度実績）'!$F$25="",'集計用シート（前年度実績）'!$L$25=""),"－",'集計用シート（前年度実績）'!$U$25)</f>
        <v>－</v>
      </c>
      <c r="AA4" s="4" t="s">
        <v>387</v>
      </c>
      <c r="AB4" s="208" t="str">
        <f>IF(AND('集計用シート（前年度実績）'!$F$26="",'集計用シート（前年度実績）'!$L$26=""),"－",'集計用シート（前年度実績）'!$U$26)</f>
        <v>－</v>
      </c>
      <c r="AC4" s="4" t="s">
        <v>387</v>
      </c>
      <c r="AD4" s="208" t="str">
        <f>IF(AND('集計用シート（前年度実績）'!$F$27="",'集計用シート（前年度実績）'!$L$27=""),"－",'集計用シート（前年度実績）'!$U$27)</f>
        <v>－</v>
      </c>
      <c r="AE4" s="4" t="s">
        <v>387</v>
      </c>
      <c r="AF4" s="208" t="str">
        <f>IF(AND('集計用シート（前年度実績）'!$F$28="",'集計用シート（前年度実績）'!$L$28=""),"－",'集計用シート（前年度実績）'!$U$28)</f>
        <v>－</v>
      </c>
      <c r="AG4" s="4" t="s">
        <v>387</v>
      </c>
      <c r="AH4" s="208" t="str">
        <f>IF(AND('集計用シート（前年度実績）'!$F$29="",'集計用シート（前年度実績）'!$L$29=""),"－",'集計用シート（前年度実績）'!$U$29)</f>
        <v>－</v>
      </c>
      <c r="AI4" s="4" t="s">
        <v>387</v>
      </c>
      <c r="AJ4" s="208" t="str">
        <f>IF(AND('集計用シート（前年度実績）'!$F$30="",'集計用シート（前年度実績）'!$L$30=""),"－",'集計用シート（前年度実績）'!$U$30)</f>
        <v>－</v>
      </c>
      <c r="AK4" s="4" t="s">
        <v>387</v>
      </c>
      <c r="AL4" s="208" t="str">
        <f>IF(AND('集計用シート（前年度実績）'!$F$31="",'集計用シート（前年度実績）'!$L$31=""),"－",'集計用シート（前年度実績）'!$U$31)</f>
        <v>－</v>
      </c>
      <c r="AM4" s="4" t="s">
        <v>387</v>
      </c>
      <c r="AN4" s="208" t="str">
        <f>IF(AND('集計用シート（前年度実績）'!$F$32="",'集計用シート（前年度実績）'!$L$32=""),"－",'集計用シート（前年度実績）'!$U$32)</f>
        <v>－</v>
      </c>
      <c r="AO4" s="4" t="s">
        <v>387</v>
      </c>
      <c r="AP4" s="208" t="str">
        <f>IF(AND('集計用シート（前年度実績）'!$F$33="",'集計用シート（前年度実績）'!$L$33=""),"－",'集計用シート（前年度実績）'!$U$33)</f>
        <v>－</v>
      </c>
      <c r="AQ4" s="4" t="s">
        <v>387</v>
      </c>
      <c r="AR4" s="208"/>
      <c r="AS4" s="4" t="s">
        <v>387</v>
      </c>
      <c r="AT4" s="208"/>
      <c r="AU4" s="4" t="s">
        <v>387</v>
      </c>
    </row>
    <row r="5" spans="1:47" ht="81" customHeight="1">
      <c r="A5" s="393"/>
      <c r="B5" s="394"/>
      <c r="C5" s="431" t="s">
        <v>6</v>
      </c>
      <c r="D5" s="411"/>
      <c r="E5" s="411"/>
      <c r="F5" s="411"/>
      <c r="G5" s="432"/>
      <c r="H5" s="421"/>
      <c r="I5" s="422"/>
      <c r="J5" s="422"/>
      <c r="K5" s="422"/>
      <c r="L5" s="422"/>
      <c r="M5" s="422"/>
      <c r="N5" s="422"/>
      <c r="O5" s="423"/>
      <c r="P5" s="421"/>
      <c r="Q5" s="422"/>
      <c r="R5" s="422"/>
      <c r="S5" s="422"/>
      <c r="T5" s="422"/>
      <c r="U5" s="422"/>
      <c r="V5" s="422"/>
      <c r="W5" s="423"/>
      <c r="X5" s="421"/>
      <c r="Y5" s="422"/>
      <c r="Z5" s="422"/>
      <c r="AA5" s="422"/>
      <c r="AB5" s="422"/>
      <c r="AC5" s="422"/>
      <c r="AD5" s="422"/>
      <c r="AE5" s="423"/>
      <c r="AF5" s="421"/>
      <c r="AG5" s="422"/>
      <c r="AH5" s="422"/>
      <c r="AI5" s="422"/>
      <c r="AJ5" s="422"/>
      <c r="AK5" s="422"/>
      <c r="AL5" s="422"/>
      <c r="AM5" s="423"/>
      <c r="AN5" s="421"/>
      <c r="AO5" s="422"/>
      <c r="AP5" s="422"/>
      <c r="AQ5" s="422"/>
      <c r="AR5" s="422"/>
      <c r="AS5" s="422"/>
      <c r="AT5" s="422"/>
      <c r="AU5" s="423"/>
    </row>
    <row r="6" spans="1:47" ht="21.75" customHeight="1">
      <c r="A6" s="393"/>
      <c r="B6" s="409" t="s">
        <v>1</v>
      </c>
      <c r="C6" s="413" t="s">
        <v>2</v>
      </c>
      <c r="D6" s="414"/>
      <c r="E6" s="414"/>
      <c r="F6" s="414"/>
      <c r="G6" s="415"/>
      <c r="H6" s="135" t="s">
        <v>388</v>
      </c>
      <c r="I6" s="139"/>
      <c r="J6" s="139"/>
      <c r="K6" s="139"/>
      <c r="L6" s="139"/>
      <c r="M6" s="139"/>
      <c r="N6" s="139"/>
      <c r="O6" s="136"/>
      <c r="P6" s="135" t="s">
        <v>388</v>
      </c>
      <c r="Q6" s="139"/>
      <c r="R6" s="139"/>
      <c r="S6" s="139"/>
      <c r="T6" s="139"/>
      <c r="U6" s="139"/>
      <c r="V6" s="139"/>
      <c r="W6" s="136"/>
      <c r="X6" s="135" t="s">
        <v>388</v>
      </c>
      <c r="Y6" s="139"/>
      <c r="Z6" s="139"/>
      <c r="AA6" s="139"/>
      <c r="AB6" s="139"/>
      <c r="AC6" s="139"/>
      <c r="AD6" s="139"/>
      <c r="AE6" s="136"/>
      <c r="AF6" s="135" t="s">
        <v>388</v>
      </c>
      <c r="AG6" s="139"/>
      <c r="AH6" s="139"/>
      <c r="AI6" s="139"/>
      <c r="AJ6" s="139"/>
      <c r="AK6" s="139"/>
      <c r="AL6" s="139"/>
      <c r="AM6" s="136"/>
      <c r="AN6" s="135" t="s">
        <v>388</v>
      </c>
      <c r="AO6" s="139"/>
      <c r="AP6" s="139"/>
      <c r="AQ6" s="139"/>
      <c r="AR6" s="139"/>
      <c r="AS6" s="139"/>
      <c r="AT6" s="139"/>
      <c r="AU6" s="136"/>
    </row>
    <row r="7" spans="1:47" ht="23.1" customHeight="1">
      <c r="A7" s="393"/>
      <c r="B7" s="393"/>
      <c r="C7" s="233" t="s">
        <v>423</v>
      </c>
      <c r="D7" s="424" t="str">
        <f>第２面!$D$9</f>
        <v>－</v>
      </c>
      <c r="E7" s="425"/>
      <c r="F7" s="424" t="str">
        <f>第２面!$F$9</f>
        <v>－</v>
      </c>
      <c r="G7" s="425"/>
      <c r="H7" s="424" t="str">
        <f>第２面!$H$9</f>
        <v>－</v>
      </c>
      <c r="I7" s="425"/>
      <c r="J7" s="424" t="str">
        <f>第２面!$J$9</f>
        <v>－</v>
      </c>
      <c r="K7" s="425"/>
      <c r="L7" s="424" t="str">
        <f>第２面!$L$9</f>
        <v>－</v>
      </c>
      <c r="M7" s="425"/>
      <c r="N7" s="424" t="str">
        <f>第２面!$N$9</f>
        <v>－</v>
      </c>
      <c r="O7" s="425"/>
      <c r="P7" s="424" t="str">
        <f>第２面!$P$9</f>
        <v>－</v>
      </c>
      <c r="Q7" s="425"/>
      <c r="R7" s="424" t="str">
        <f>第２面!$R$9</f>
        <v>－</v>
      </c>
      <c r="S7" s="425"/>
      <c r="T7" s="424" t="str">
        <f>第２面!$T$9</f>
        <v>－</v>
      </c>
      <c r="U7" s="425"/>
      <c r="V7" s="424" t="str">
        <f>第２面!$V$9</f>
        <v>－</v>
      </c>
      <c r="W7" s="425"/>
      <c r="X7" s="424" t="str">
        <f>第２面!$X$9</f>
        <v>－</v>
      </c>
      <c r="Y7" s="425"/>
      <c r="Z7" s="424" t="str">
        <f>第２面!$Z$9</f>
        <v>－</v>
      </c>
      <c r="AA7" s="425"/>
      <c r="AB7" s="424" t="str">
        <f>第２面!$AB$9</f>
        <v>－</v>
      </c>
      <c r="AC7" s="425"/>
      <c r="AD7" s="424" t="str">
        <f>第２面!$AD$9</f>
        <v>－</v>
      </c>
      <c r="AE7" s="425"/>
      <c r="AF7" s="424" t="str">
        <f>第２面!$AF$9</f>
        <v>－</v>
      </c>
      <c r="AG7" s="425"/>
      <c r="AH7" s="424" t="str">
        <f>第２面!$AH$9</f>
        <v>－</v>
      </c>
      <c r="AI7" s="425"/>
      <c r="AJ7" s="424" t="str">
        <f>第２面!$AJ$9</f>
        <v>－</v>
      </c>
      <c r="AK7" s="425"/>
      <c r="AL7" s="424" t="str">
        <f>第２面!$AL$9</f>
        <v>－</v>
      </c>
      <c r="AM7" s="425"/>
      <c r="AN7" s="424" t="str">
        <f>第２面!$AN9</f>
        <v>－</v>
      </c>
      <c r="AO7" s="425"/>
      <c r="AP7" s="424" t="str">
        <f>第２面!$AP$9</f>
        <v>－</v>
      </c>
      <c r="AQ7" s="425"/>
      <c r="AR7" s="424"/>
      <c r="AS7" s="425"/>
      <c r="AT7" s="424"/>
      <c r="AU7" s="425"/>
    </row>
    <row r="8" spans="1:47" ht="33" customHeight="1">
      <c r="A8" s="393"/>
      <c r="B8" s="393"/>
      <c r="C8" s="232" t="s">
        <v>429</v>
      </c>
      <c r="D8" s="207" t="str">
        <f>IF(AND('集計用シート（今年度目標）'!$F$14="",'集計用シート（今年度目標）'!$L$14=""),"－",'集計用シート（今年度目標）'!$U$14)</f>
        <v>－</v>
      </c>
      <c r="E8" s="4" t="s">
        <v>7</v>
      </c>
      <c r="F8" s="207" t="str">
        <f>IF(AND('集計用シート（今年度目標）'!$F$15="",'集計用シート（今年度目標）'!$L$15=""),"－",'集計用シート（今年度目標）'!$U$15)</f>
        <v>－</v>
      </c>
      <c r="G8" s="4" t="s">
        <v>7</v>
      </c>
      <c r="H8" s="207" t="str">
        <f>IF(AND('集計用シート（今年度目標）'!$F$16="",'集計用シート（今年度目標）'!$L$16=""),"－",'集計用シート（今年度目標）'!$U$16)</f>
        <v>－</v>
      </c>
      <c r="I8" s="4" t="s">
        <v>387</v>
      </c>
      <c r="J8" s="207" t="str">
        <f>IF(AND('集計用シート（今年度目標）'!$F$17="",'集計用シート（今年度目標）'!$L$17=""),"－",'集計用シート（今年度目標）'!$U$17)</f>
        <v>－</v>
      </c>
      <c r="K8" s="4" t="s">
        <v>387</v>
      </c>
      <c r="L8" s="207" t="str">
        <f>IF(AND('集計用シート（今年度目標）'!$F$18="",'集計用シート（今年度目標）'!$L$18=""),"－",'集計用シート（今年度目標）'!$U$18)</f>
        <v>－</v>
      </c>
      <c r="M8" s="4" t="s">
        <v>387</v>
      </c>
      <c r="N8" s="207" t="str">
        <f>IF(AND('集計用シート（今年度目標）'!$F$19="",'集計用シート（今年度目標）'!$L$19=""),"－",'集計用シート（今年度目標）'!$U$19)</f>
        <v>－</v>
      </c>
      <c r="O8" s="4" t="s">
        <v>387</v>
      </c>
      <c r="P8" s="207" t="str">
        <f>IF(AND('集計用シート（今年度目標）'!$F$20="",'集計用シート（今年度目標）'!$L$20=""),"－",'集計用シート（今年度目標）'!$U$20)</f>
        <v>－</v>
      </c>
      <c r="Q8" s="4" t="s">
        <v>387</v>
      </c>
      <c r="R8" s="207" t="str">
        <f>IF(AND('集計用シート（今年度目標）'!$F$21="",'集計用シート（今年度目標）'!$L$21=""),"－",'集計用シート（今年度目標）'!$U$21)</f>
        <v>－</v>
      </c>
      <c r="S8" s="4" t="s">
        <v>387</v>
      </c>
      <c r="T8" s="207" t="str">
        <f>IF(AND('集計用シート（今年度目標）'!$F$22="",'集計用シート（今年度目標）'!$L$22=""),"－",'集計用シート（今年度目標）'!$U$22)</f>
        <v>－</v>
      </c>
      <c r="U8" s="4" t="s">
        <v>387</v>
      </c>
      <c r="V8" s="207" t="str">
        <f>IF(AND('集計用シート（今年度目標）'!$F$23="",'集計用シート（今年度目標）'!$L$23=""),"－",'集計用シート（今年度目標）'!$U$23)</f>
        <v>－</v>
      </c>
      <c r="W8" s="4" t="s">
        <v>387</v>
      </c>
      <c r="X8" s="207" t="str">
        <f>IF(AND('集計用シート（今年度目標）'!$F$24="",'集計用シート（今年度目標）'!$L$24=""),"－",'集計用シート（今年度目標）'!$U$24)</f>
        <v>－</v>
      </c>
      <c r="Y8" s="4" t="s">
        <v>387</v>
      </c>
      <c r="Z8" s="207" t="str">
        <f>IF(AND('集計用シート（今年度目標）'!$F$25="",'集計用シート（今年度目標）'!$L$25=""),"－",'集計用シート（今年度目標）'!$U$25)</f>
        <v>－</v>
      </c>
      <c r="AA8" s="4" t="s">
        <v>387</v>
      </c>
      <c r="AB8" s="207" t="str">
        <f>IF(AND('集計用シート（今年度目標）'!$F$26="",'集計用シート（今年度目標）'!$L$26=""),"－",'集計用シート（今年度目標）'!$U$26)</f>
        <v>－</v>
      </c>
      <c r="AC8" s="4" t="s">
        <v>387</v>
      </c>
      <c r="AD8" s="207" t="str">
        <f>IF(AND('集計用シート（今年度目標）'!$F$27="",'集計用シート（今年度目標）'!$L$27=""),"－",'集計用シート（今年度目標）'!$U$27)</f>
        <v>－</v>
      </c>
      <c r="AE8" s="4" t="s">
        <v>387</v>
      </c>
      <c r="AF8" s="207" t="str">
        <f>IF(AND('集計用シート（今年度目標）'!$F$28="",'集計用シート（今年度目標）'!$L$28=""),"－",'集計用シート（今年度目標）'!$U$28)</f>
        <v>－</v>
      </c>
      <c r="AG8" s="4" t="s">
        <v>387</v>
      </c>
      <c r="AH8" s="207" t="str">
        <f>IF(AND('集計用シート（今年度目標）'!$F$29="",'集計用シート（今年度目標）'!$L$29=""),"－",'集計用シート（今年度目標）'!$U$29)</f>
        <v>－</v>
      </c>
      <c r="AI8" s="4" t="s">
        <v>387</v>
      </c>
      <c r="AJ8" s="207" t="str">
        <f>IF(AND('集計用シート（今年度目標）'!$F$30="",'集計用シート（今年度目標）'!$L$30=""),"－",'集計用シート（今年度目標）'!$U$30)</f>
        <v>－</v>
      </c>
      <c r="AK8" s="4" t="s">
        <v>387</v>
      </c>
      <c r="AL8" s="207" t="str">
        <f>IF(AND('集計用シート（今年度目標）'!$F$31="",'集計用シート（今年度目標）'!$L$31=""),"－",'集計用シート（今年度目標）'!$U$31)</f>
        <v>－</v>
      </c>
      <c r="AM8" s="4" t="s">
        <v>387</v>
      </c>
      <c r="AN8" s="207" t="str">
        <f>IF(AND('集計用シート（今年度目標）'!$F$32="",'集計用シート（今年度目標）'!$L$32=""),"－",'集計用シート（今年度目標）'!$U$32)</f>
        <v>－</v>
      </c>
      <c r="AO8" s="4" t="s">
        <v>387</v>
      </c>
      <c r="AP8" s="207" t="str">
        <f>IF(AND('集計用シート（今年度目標）'!$F$33="",'集計用シート（今年度目標）'!$L$33=""),"－",'集計用シート（今年度目標）'!$U$33)</f>
        <v>－</v>
      </c>
      <c r="AQ8" s="4" t="s">
        <v>387</v>
      </c>
      <c r="AR8" s="207"/>
      <c r="AS8" s="4" t="s">
        <v>387</v>
      </c>
      <c r="AT8" s="207"/>
      <c r="AU8" s="4" t="s">
        <v>387</v>
      </c>
    </row>
    <row r="9" spans="1:47" ht="81" customHeight="1">
      <c r="A9" s="394"/>
      <c r="B9" s="393"/>
      <c r="C9" s="429" t="s">
        <v>5</v>
      </c>
      <c r="D9" s="430"/>
      <c r="E9" s="430"/>
      <c r="F9" s="430"/>
      <c r="G9" s="418"/>
      <c r="H9" s="421"/>
      <c r="I9" s="422"/>
      <c r="J9" s="422"/>
      <c r="K9" s="422"/>
      <c r="L9" s="422"/>
      <c r="M9" s="422"/>
      <c r="N9" s="422"/>
      <c r="O9" s="423"/>
      <c r="P9" s="421"/>
      <c r="Q9" s="422"/>
      <c r="R9" s="422"/>
      <c r="S9" s="422"/>
      <c r="T9" s="422"/>
      <c r="U9" s="422"/>
      <c r="V9" s="422"/>
      <c r="W9" s="423"/>
      <c r="X9" s="421"/>
      <c r="Y9" s="422"/>
      <c r="Z9" s="422"/>
      <c r="AA9" s="422"/>
      <c r="AB9" s="422"/>
      <c r="AC9" s="422"/>
      <c r="AD9" s="422"/>
      <c r="AE9" s="423"/>
      <c r="AF9" s="421"/>
      <c r="AG9" s="422"/>
      <c r="AH9" s="422"/>
      <c r="AI9" s="422"/>
      <c r="AJ9" s="422"/>
      <c r="AK9" s="422"/>
      <c r="AL9" s="422"/>
      <c r="AM9" s="423"/>
      <c r="AN9" s="421"/>
      <c r="AO9" s="422"/>
      <c r="AP9" s="422"/>
      <c r="AQ9" s="422"/>
      <c r="AR9" s="422"/>
      <c r="AS9" s="422"/>
      <c r="AT9" s="422"/>
      <c r="AU9" s="423"/>
    </row>
    <row r="10" spans="1:47" ht="21.75" customHeight="1">
      <c r="A10" s="395" t="s">
        <v>434</v>
      </c>
      <c r="B10" s="419"/>
      <c r="C10" s="419"/>
      <c r="D10" s="419"/>
      <c r="E10" s="419"/>
      <c r="F10" s="419"/>
      <c r="G10" s="418"/>
      <c r="H10" s="373" t="s">
        <v>434</v>
      </c>
      <c r="I10" s="426"/>
      <c r="J10" s="426"/>
      <c r="K10" s="426"/>
      <c r="L10" s="426"/>
      <c r="M10" s="426"/>
      <c r="N10" s="427"/>
      <c r="O10" s="140"/>
      <c r="P10" s="373" t="s">
        <v>434</v>
      </c>
      <c r="Q10" s="426"/>
      <c r="R10" s="426"/>
      <c r="S10" s="426"/>
      <c r="T10" s="426"/>
      <c r="U10" s="426"/>
      <c r="V10" s="427"/>
      <c r="W10" s="140"/>
      <c r="X10" s="373" t="s">
        <v>434</v>
      </c>
      <c r="Y10" s="426"/>
      <c r="Z10" s="426"/>
      <c r="AA10" s="426"/>
      <c r="AB10" s="426"/>
      <c r="AC10" s="426"/>
      <c r="AD10" s="427"/>
      <c r="AE10" s="140"/>
      <c r="AF10" s="373" t="s">
        <v>434</v>
      </c>
      <c r="AG10" s="426"/>
      <c r="AH10" s="426"/>
      <c r="AI10" s="426"/>
      <c r="AJ10" s="426"/>
      <c r="AK10" s="426"/>
      <c r="AL10" s="427"/>
      <c r="AM10" s="140"/>
      <c r="AN10" s="373" t="s">
        <v>434</v>
      </c>
      <c r="AO10" s="426"/>
      <c r="AP10" s="426"/>
      <c r="AQ10" s="426"/>
      <c r="AR10" s="426"/>
      <c r="AS10" s="426"/>
      <c r="AT10" s="427"/>
      <c r="AU10" s="140"/>
    </row>
    <row r="11" spans="1:47" ht="23.1" customHeight="1">
      <c r="A11" s="393"/>
      <c r="B11" s="409" t="s">
        <v>0</v>
      </c>
      <c r="C11" s="413" t="str">
        <f>第２面!$C$4</f>
        <v>【前年度（　　　年度）実績】</v>
      </c>
      <c r="D11" s="414"/>
      <c r="E11" s="414"/>
      <c r="F11" s="414"/>
      <c r="G11" s="415"/>
      <c r="H11" s="413" t="str">
        <f>第２面!$C$4</f>
        <v>【前年度（　　　年度）実績】</v>
      </c>
      <c r="I11" s="414"/>
      <c r="J11" s="414"/>
      <c r="K11" s="414"/>
      <c r="L11" s="414"/>
      <c r="M11" s="139"/>
      <c r="N11" s="139"/>
      <c r="O11" s="136"/>
      <c r="P11" s="413" t="str">
        <f>第２面!$C$4</f>
        <v>【前年度（　　　年度）実績】</v>
      </c>
      <c r="Q11" s="414"/>
      <c r="R11" s="414"/>
      <c r="S11" s="414"/>
      <c r="T11" s="414"/>
      <c r="U11" s="139"/>
      <c r="V11" s="139"/>
      <c r="W11" s="136"/>
      <c r="X11" s="413" t="str">
        <f>第２面!$C$4</f>
        <v>【前年度（　　　年度）実績】</v>
      </c>
      <c r="Y11" s="414"/>
      <c r="Z11" s="414"/>
      <c r="AA11" s="414"/>
      <c r="AB11" s="414"/>
      <c r="AC11" s="139"/>
      <c r="AD11" s="139"/>
      <c r="AE11" s="136"/>
      <c r="AF11" s="413" t="str">
        <f>第２面!$C$4</f>
        <v>【前年度（　　　年度）実績】</v>
      </c>
      <c r="AG11" s="414"/>
      <c r="AH11" s="414"/>
      <c r="AI11" s="414"/>
      <c r="AJ11" s="414"/>
      <c r="AK11" s="139"/>
      <c r="AL11" s="139"/>
      <c r="AM11" s="136"/>
      <c r="AN11" s="413" t="str">
        <f>第２面!$C$4</f>
        <v>【前年度（　　　年度）実績】</v>
      </c>
      <c r="AO11" s="414"/>
      <c r="AP11" s="414"/>
      <c r="AQ11" s="414"/>
      <c r="AR11" s="414"/>
      <c r="AS11" s="139"/>
      <c r="AT11" s="139"/>
      <c r="AU11" s="136"/>
    </row>
    <row r="12" spans="1:47" ht="22.5" customHeight="1">
      <c r="A12" s="393"/>
      <c r="B12" s="393"/>
      <c r="C12" s="233" t="s">
        <v>423</v>
      </c>
      <c r="D12" s="407" t="str">
        <f>第２面!$D$5</f>
        <v>－</v>
      </c>
      <c r="E12" s="428"/>
      <c r="F12" s="407" t="str">
        <f>第２面!$F$5</f>
        <v>－</v>
      </c>
      <c r="G12" s="428"/>
      <c r="H12" s="407" t="str">
        <f>第２面!$H$5</f>
        <v>－</v>
      </c>
      <c r="I12" s="428"/>
      <c r="J12" s="407" t="str">
        <f>第２面!$J$5</f>
        <v>－</v>
      </c>
      <c r="K12" s="428"/>
      <c r="L12" s="407" t="str">
        <f>第２面!$L$5</f>
        <v>－</v>
      </c>
      <c r="M12" s="428"/>
      <c r="N12" s="407" t="str">
        <f>第２面!$N$5</f>
        <v>－</v>
      </c>
      <c r="O12" s="428"/>
      <c r="P12" s="407" t="str">
        <f>第２面!$P$5</f>
        <v>－</v>
      </c>
      <c r="Q12" s="428"/>
      <c r="R12" s="407" t="str">
        <f>第２面!$R$5</f>
        <v>－</v>
      </c>
      <c r="S12" s="428"/>
      <c r="T12" s="407" t="str">
        <f>第２面!$T$5</f>
        <v>－</v>
      </c>
      <c r="U12" s="428"/>
      <c r="V12" s="407" t="str">
        <f>第２面!$V$5</f>
        <v>－</v>
      </c>
      <c r="W12" s="428"/>
      <c r="X12" s="407" t="str">
        <f>第２面!$X$5</f>
        <v>－</v>
      </c>
      <c r="Y12" s="428"/>
      <c r="Z12" s="407" t="str">
        <f>第２面!$Z$5</f>
        <v>－</v>
      </c>
      <c r="AA12" s="428"/>
      <c r="AB12" s="407" t="str">
        <f>第２面!$AB$5</f>
        <v>－</v>
      </c>
      <c r="AC12" s="428"/>
      <c r="AD12" s="407" t="str">
        <f>第２面!$AD$5</f>
        <v>－</v>
      </c>
      <c r="AE12" s="428"/>
      <c r="AF12" s="407" t="str">
        <f>第２面!$AF$5</f>
        <v>－</v>
      </c>
      <c r="AG12" s="428"/>
      <c r="AH12" s="407" t="str">
        <f>第２面!$AH$5</f>
        <v>－</v>
      </c>
      <c r="AI12" s="428"/>
      <c r="AJ12" s="407" t="str">
        <f>第２面!$AJ$5</f>
        <v>－</v>
      </c>
      <c r="AK12" s="428"/>
      <c r="AL12" s="407" t="str">
        <f>第２面!$AL$5</f>
        <v>－</v>
      </c>
      <c r="AM12" s="428"/>
      <c r="AN12" s="407" t="str">
        <f>第２面!$AN$5</f>
        <v>－</v>
      </c>
      <c r="AO12" s="428"/>
      <c r="AP12" s="407" t="str">
        <f>第２面!$AP$5</f>
        <v>－</v>
      </c>
      <c r="AQ12" s="428"/>
      <c r="AR12" s="407"/>
      <c r="AS12" s="428"/>
      <c r="AT12" s="407"/>
      <c r="AU12" s="428"/>
    </row>
    <row r="13" spans="1:47" ht="33" customHeight="1">
      <c r="A13" s="393"/>
      <c r="B13" s="393"/>
      <c r="C13" s="232" t="s">
        <v>430</v>
      </c>
      <c r="D13" s="207" t="str">
        <f>IF('集計用シート（前年度実績）'!$I$14="","－",'集計用シート（前年度実績）'!$I$14)</f>
        <v>－</v>
      </c>
      <c r="E13" s="4" t="s">
        <v>7</v>
      </c>
      <c r="F13" s="207" t="str">
        <f>IF('集計用シート（前年度実績）'!$I$15="","－",'集計用シート（前年度実績）'!$I$15)</f>
        <v>－</v>
      </c>
      <c r="G13" s="4" t="s">
        <v>7</v>
      </c>
      <c r="H13" s="207" t="str">
        <f>IF('集計用シート（前年度実績）'!$I$16="","－",'集計用シート（前年度実績）'!$I$16)</f>
        <v>－</v>
      </c>
      <c r="I13" s="4" t="s">
        <v>387</v>
      </c>
      <c r="J13" s="207" t="str">
        <f>IF('集計用シート（前年度実績）'!$I$17="","－",'集計用シート（前年度実績）'!$I$17)</f>
        <v>－</v>
      </c>
      <c r="K13" s="4" t="s">
        <v>387</v>
      </c>
      <c r="L13" s="207" t="str">
        <f>IF('集計用シート（前年度実績）'!$I$18="","－",'集計用シート（前年度実績）'!$I$18)</f>
        <v>－</v>
      </c>
      <c r="M13" s="4" t="s">
        <v>387</v>
      </c>
      <c r="N13" s="207" t="str">
        <f>IF('集計用シート（前年度実績）'!$I$19="","－",'集計用シート（前年度実績）'!$I$19)</f>
        <v>－</v>
      </c>
      <c r="O13" s="4" t="s">
        <v>387</v>
      </c>
      <c r="P13" s="207" t="str">
        <f>IF('集計用シート（前年度実績）'!$I$20="","－",'集計用シート（前年度実績）'!$I$20)</f>
        <v>－</v>
      </c>
      <c r="Q13" s="4" t="s">
        <v>387</v>
      </c>
      <c r="R13" s="207" t="str">
        <f>IF('集計用シート（前年度実績）'!$I$21="","－",'集計用シート（前年度実績）'!$I$21)</f>
        <v>－</v>
      </c>
      <c r="S13" s="4" t="s">
        <v>387</v>
      </c>
      <c r="T13" s="207" t="str">
        <f>IF('集計用シート（前年度実績）'!$I$22="","－",'集計用シート（前年度実績）'!$I$22)</f>
        <v>－</v>
      </c>
      <c r="U13" s="4" t="s">
        <v>387</v>
      </c>
      <c r="V13" s="207" t="str">
        <f>IF('集計用シート（前年度実績）'!$I$23="","－",'集計用シート（前年度実績）'!$I$23)</f>
        <v>－</v>
      </c>
      <c r="W13" s="4" t="s">
        <v>387</v>
      </c>
      <c r="X13" s="207" t="str">
        <f>IF('集計用シート（前年度実績）'!$I$24="","－",'集計用シート（前年度実績）'!$I$24)</f>
        <v>－</v>
      </c>
      <c r="Y13" s="4" t="s">
        <v>387</v>
      </c>
      <c r="Z13" s="207" t="str">
        <f>IF('集計用シート（前年度実績）'!$I$25="","－",'集計用シート（前年度実績）'!$I$25)</f>
        <v>－</v>
      </c>
      <c r="AA13" s="4" t="s">
        <v>387</v>
      </c>
      <c r="AB13" s="207" t="str">
        <f>IF('集計用シート（前年度実績）'!$I$26="","－",'集計用シート（前年度実績）'!$I$26)</f>
        <v>－</v>
      </c>
      <c r="AC13" s="4" t="s">
        <v>387</v>
      </c>
      <c r="AD13" s="207" t="str">
        <f>IF('集計用シート（前年度実績）'!$I$27="","－",'集計用シート（前年度実績）'!$I$27)</f>
        <v>－</v>
      </c>
      <c r="AE13" s="4" t="s">
        <v>387</v>
      </c>
      <c r="AF13" s="207" t="str">
        <f>IF('集計用シート（前年度実績）'!$I$28="","－",'集計用シート（前年度実績）'!$I$28)</f>
        <v>－</v>
      </c>
      <c r="AG13" s="4" t="s">
        <v>387</v>
      </c>
      <c r="AH13" s="207" t="str">
        <f>IF('集計用シート（前年度実績）'!$I$29="","－",'集計用シート（前年度実績）'!$I$29)</f>
        <v>－</v>
      </c>
      <c r="AI13" s="4" t="s">
        <v>387</v>
      </c>
      <c r="AJ13" s="207" t="str">
        <f>IF('集計用シート（前年度実績）'!$I$30="","－",'集計用シート（前年度実績）'!$I$30)</f>
        <v>－</v>
      </c>
      <c r="AK13" s="4" t="s">
        <v>387</v>
      </c>
      <c r="AL13" s="207" t="str">
        <f>IF('集計用シート（前年度実績）'!$I$31="","－",'集計用シート（前年度実績）'!$I$31)</f>
        <v>－</v>
      </c>
      <c r="AM13" s="4" t="s">
        <v>387</v>
      </c>
      <c r="AN13" s="207" t="str">
        <f>IF('集計用シート（前年度実績）'!$I$32="","－",'集計用シート（前年度実績）'!$I$32)</f>
        <v>－</v>
      </c>
      <c r="AO13" s="4" t="s">
        <v>387</v>
      </c>
      <c r="AP13" s="207" t="str">
        <f>IF('集計用シート（前年度実績）'!$I$33="","－",'集計用シート（前年度実績）'!$I$33)</f>
        <v>－</v>
      </c>
      <c r="AQ13" s="4" t="s">
        <v>387</v>
      </c>
      <c r="AR13" s="207"/>
      <c r="AS13" s="4" t="s">
        <v>387</v>
      </c>
      <c r="AT13" s="207"/>
      <c r="AU13" s="4" t="s">
        <v>387</v>
      </c>
    </row>
    <row r="14" spans="1:47" ht="33" customHeight="1">
      <c r="A14" s="393"/>
      <c r="B14" s="393"/>
      <c r="C14" s="233" t="s">
        <v>431</v>
      </c>
      <c r="D14" s="207" t="str">
        <f>IF('集計用シート（前年度実績）'!$K$14=0,"－",'集計用シート（前年度実績）'!$K$14)</f>
        <v>－</v>
      </c>
      <c r="E14" s="4" t="s">
        <v>3</v>
      </c>
      <c r="F14" s="207" t="str">
        <f>IF('集計用シート（前年度実績）'!$K$15=0,"－",'集計用シート（前年度実績）'!$K$15)</f>
        <v>－</v>
      </c>
      <c r="G14" s="4" t="s">
        <v>3</v>
      </c>
      <c r="H14" s="207" t="str">
        <f>IF('集計用シート（前年度実績）'!$K$16=0,"－",'集計用シート（前年度実績）'!$K$16)</f>
        <v>－</v>
      </c>
      <c r="I14" s="4" t="s">
        <v>387</v>
      </c>
      <c r="J14" s="207" t="str">
        <f>IF('集計用シート（前年度実績）'!$K$17=0,"－",'集計用シート（前年度実績）'!$K$17)</f>
        <v>－</v>
      </c>
      <c r="K14" s="4" t="s">
        <v>387</v>
      </c>
      <c r="L14" s="207" t="str">
        <f>IF('集計用シート（前年度実績）'!$K$18=0,"－",'集計用シート（前年度実績）'!$K$18)</f>
        <v>－</v>
      </c>
      <c r="M14" s="4" t="s">
        <v>387</v>
      </c>
      <c r="N14" s="207" t="str">
        <f>IF('集計用シート（前年度実績）'!$K$19=0,"－",'集計用シート（前年度実績）'!$K$19)</f>
        <v>－</v>
      </c>
      <c r="O14" s="4" t="s">
        <v>387</v>
      </c>
      <c r="P14" s="207" t="str">
        <f>IF('集計用シート（前年度実績）'!$K$20=0,"－",'集計用シート（前年度実績）'!$K$20)</f>
        <v>－</v>
      </c>
      <c r="Q14" s="4" t="s">
        <v>387</v>
      </c>
      <c r="R14" s="207" t="str">
        <f>IF('集計用シート（前年度実績）'!$K$21=0,"－",'集計用シート（前年度実績）'!$K$21)</f>
        <v>－</v>
      </c>
      <c r="S14" s="4" t="s">
        <v>387</v>
      </c>
      <c r="T14" s="207" t="str">
        <f>IF('集計用シート（前年度実績）'!$K$22=0,"－",'集計用シート（前年度実績）'!$K$22)</f>
        <v>－</v>
      </c>
      <c r="U14" s="4" t="s">
        <v>387</v>
      </c>
      <c r="V14" s="207" t="str">
        <f>IF('集計用シート（前年度実績）'!$K$23=0,"－",'集計用シート（前年度実績）'!$K$23)</f>
        <v>－</v>
      </c>
      <c r="W14" s="4" t="s">
        <v>387</v>
      </c>
      <c r="X14" s="207" t="str">
        <f>IF('集計用シート（前年度実績）'!$K$24=0,"－",'集計用シート（前年度実績）'!$K$24)</f>
        <v>－</v>
      </c>
      <c r="Y14" s="4" t="s">
        <v>387</v>
      </c>
      <c r="Z14" s="207" t="str">
        <f>IF('集計用シート（前年度実績）'!$K$25=0,"－",'集計用シート（前年度実績）'!$K$25)</f>
        <v>－</v>
      </c>
      <c r="AA14" s="4" t="s">
        <v>387</v>
      </c>
      <c r="AB14" s="207" t="str">
        <f>IF('集計用シート（前年度実績）'!$K$26=0,"－",'集計用シート（前年度実績）'!$K$26)</f>
        <v>－</v>
      </c>
      <c r="AC14" s="4" t="s">
        <v>387</v>
      </c>
      <c r="AD14" s="207" t="str">
        <f>IF('集計用シート（前年度実績）'!$K$27=0,"－",'集計用シート（前年度実績）'!$K$27)</f>
        <v>－</v>
      </c>
      <c r="AE14" s="4" t="s">
        <v>387</v>
      </c>
      <c r="AF14" s="207" t="str">
        <f>IF('集計用シート（前年度実績）'!$K$28=0,"－",'集計用シート（前年度実績）'!$K$28)</f>
        <v>－</v>
      </c>
      <c r="AG14" s="4" t="s">
        <v>387</v>
      </c>
      <c r="AH14" s="207" t="str">
        <f>IF('集計用シート（前年度実績）'!$K$29=0,"－",'集計用シート（前年度実績）'!$K$29)</f>
        <v>－</v>
      </c>
      <c r="AI14" s="4" t="s">
        <v>387</v>
      </c>
      <c r="AJ14" s="207" t="str">
        <f>IF('集計用シート（前年度実績）'!$K$30=0,"－",'集計用シート（前年度実績）'!$K$30)</f>
        <v>－</v>
      </c>
      <c r="AK14" s="4" t="s">
        <v>387</v>
      </c>
      <c r="AL14" s="207" t="str">
        <f>IF('集計用シート（前年度実績）'!$K$31=0,"－",'集計用シート（前年度実績）'!$K$31)</f>
        <v>－</v>
      </c>
      <c r="AM14" s="4" t="s">
        <v>387</v>
      </c>
      <c r="AN14" s="207" t="str">
        <f>IF('集計用シート（前年度実績）'!$K$32=0,"－",'集計用シート（前年度実績）'!$K$32)</f>
        <v>－</v>
      </c>
      <c r="AO14" s="4" t="s">
        <v>387</v>
      </c>
      <c r="AP14" s="207" t="str">
        <f>IF('集計用シート（前年度実績）'!$K$33=0,"－",'集計用シート（前年度実績）'!$K$33)</f>
        <v>－</v>
      </c>
      <c r="AQ14" s="4" t="s">
        <v>387</v>
      </c>
      <c r="AR14" s="207"/>
      <c r="AS14" s="4" t="s">
        <v>387</v>
      </c>
      <c r="AT14" s="207"/>
      <c r="AU14" s="4" t="s">
        <v>387</v>
      </c>
    </row>
    <row r="15" spans="1:47" ht="99.75" customHeight="1">
      <c r="A15" s="393"/>
      <c r="B15" s="394"/>
      <c r="C15" s="431" t="s">
        <v>6</v>
      </c>
      <c r="D15" s="411"/>
      <c r="E15" s="411"/>
      <c r="F15" s="411"/>
      <c r="G15" s="432"/>
      <c r="H15" s="421"/>
      <c r="I15" s="422"/>
      <c r="J15" s="422"/>
      <c r="K15" s="422"/>
      <c r="L15" s="422"/>
      <c r="M15" s="422"/>
      <c r="N15" s="422"/>
      <c r="O15" s="423"/>
      <c r="P15" s="421"/>
      <c r="Q15" s="422"/>
      <c r="R15" s="422"/>
      <c r="S15" s="422"/>
      <c r="T15" s="422"/>
      <c r="U15" s="422"/>
      <c r="V15" s="422"/>
      <c r="W15" s="423"/>
      <c r="X15" s="421"/>
      <c r="Y15" s="422"/>
      <c r="Z15" s="422"/>
      <c r="AA15" s="422"/>
      <c r="AB15" s="422"/>
      <c r="AC15" s="422"/>
      <c r="AD15" s="422"/>
      <c r="AE15" s="423"/>
      <c r="AF15" s="421"/>
      <c r="AG15" s="422"/>
      <c r="AH15" s="422"/>
      <c r="AI15" s="422"/>
      <c r="AJ15" s="422"/>
      <c r="AK15" s="422"/>
      <c r="AL15" s="422"/>
      <c r="AM15" s="423"/>
      <c r="AN15" s="421"/>
      <c r="AO15" s="422"/>
      <c r="AP15" s="422"/>
      <c r="AQ15" s="422"/>
      <c r="AR15" s="422"/>
      <c r="AS15" s="422"/>
      <c r="AT15" s="422"/>
      <c r="AU15" s="423"/>
    </row>
    <row r="16" spans="1:47" ht="23.1" customHeight="1">
      <c r="A16" s="393"/>
      <c r="B16" s="409" t="s">
        <v>1</v>
      </c>
      <c r="C16" s="413" t="s">
        <v>2</v>
      </c>
      <c r="D16" s="414"/>
      <c r="E16" s="414"/>
      <c r="F16" s="414"/>
      <c r="G16" s="415"/>
      <c r="H16" s="135" t="s">
        <v>388</v>
      </c>
      <c r="I16" s="139"/>
      <c r="J16" s="139"/>
      <c r="K16" s="139"/>
      <c r="L16" s="139"/>
      <c r="M16" s="139"/>
      <c r="N16" s="139"/>
      <c r="O16" s="136"/>
      <c r="P16" s="135" t="s">
        <v>388</v>
      </c>
      <c r="Q16" s="139"/>
      <c r="R16" s="139"/>
      <c r="S16" s="139"/>
      <c r="T16" s="139"/>
      <c r="U16" s="139"/>
      <c r="V16" s="139"/>
      <c r="W16" s="136"/>
      <c r="X16" s="135" t="s">
        <v>388</v>
      </c>
      <c r="Y16" s="139"/>
      <c r="Z16" s="139"/>
      <c r="AA16" s="139"/>
      <c r="AB16" s="139"/>
      <c r="AC16" s="139"/>
      <c r="AD16" s="139"/>
      <c r="AE16" s="136"/>
      <c r="AF16" s="135" t="s">
        <v>388</v>
      </c>
      <c r="AG16" s="139"/>
      <c r="AH16" s="139"/>
      <c r="AI16" s="139"/>
      <c r="AJ16" s="139"/>
      <c r="AK16" s="139"/>
      <c r="AL16" s="139"/>
      <c r="AM16" s="136"/>
      <c r="AN16" s="135" t="s">
        <v>388</v>
      </c>
      <c r="AO16" s="139"/>
      <c r="AP16" s="139"/>
      <c r="AQ16" s="139"/>
      <c r="AR16" s="139"/>
      <c r="AS16" s="139"/>
      <c r="AT16" s="139"/>
      <c r="AU16" s="136"/>
    </row>
    <row r="17" spans="1:47" ht="22.5" customHeight="1">
      <c r="A17" s="393"/>
      <c r="B17" s="393"/>
      <c r="C17" s="233" t="s">
        <v>423</v>
      </c>
      <c r="D17" s="424" t="str">
        <f>第２面!$D$9</f>
        <v>－</v>
      </c>
      <c r="E17" s="425"/>
      <c r="F17" s="424" t="str">
        <f>第２面!$F$9</f>
        <v>－</v>
      </c>
      <c r="G17" s="425"/>
      <c r="H17" s="424" t="str">
        <f>第２面!$H$9</f>
        <v>－</v>
      </c>
      <c r="I17" s="425"/>
      <c r="J17" s="424" t="str">
        <f>第２面!$J$9</f>
        <v>－</v>
      </c>
      <c r="K17" s="425"/>
      <c r="L17" s="424" t="str">
        <f>第２面!$L$9</f>
        <v>－</v>
      </c>
      <c r="M17" s="425"/>
      <c r="N17" s="424" t="str">
        <f>第２面!$N$9</f>
        <v>－</v>
      </c>
      <c r="O17" s="425"/>
      <c r="P17" s="424" t="str">
        <f>第２面!$P$9</f>
        <v>－</v>
      </c>
      <c r="Q17" s="425"/>
      <c r="R17" s="424" t="str">
        <f>第２面!$R$9</f>
        <v>－</v>
      </c>
      <c r="S17" s="425"/>
      <c r="T17" s="424" t="str">
        <f>第２面!$T$9</f>
        <v>－</v>
      </c>
      <c r="U17" s="425"/>
      <c r="V17" s="424" t="str">
        <f>第２面!$V$9</f>
        <v>－</v>
      </c>
      <c r="W17" s="425"/>
      <c r="X17" s="424" t="str">
        <f>第２面!$X$9</f>
        <v>－</v>
      </c>
      <c r="Y17" s="425"/>
      <c r="Z17" s="424" t="str">
        <f>第２面!$Z$9</f>
        <v>－</v>
      </c>
      <c r="AA17" s="425"/>
      <c r="AB17" s="424" t="str">
        <f>第２面!$AB$9</f>
        <v>－</v>
      </c>
      <c r="AC17" s="425"/>
      <c r="AD17" s="424" t="str">
        <f>第２面!$AD$9</f>
        <v>－</v>
      </c>
      <c r="AE17" s="425"/>
      <c r="AF17" s="424" t="str">
        <f>第２面!$AF$9</f>
        <v>－</v>
      </c>
      <c r="AG17" s="425"/>
      <c r="AH17" s="424" t="str">
        <f>第２面!$AH$9</f>
        <v>－</v>
      </c>
      <c r="AI17" s="425"/>
      <c r="AJ17" s="424" t="str">
        <f>第２面!$AJ$9</f>
        <v>－</v>
      </c>
      <c r="AK17" s="425"/>
      <c r="AL17" s="424" t="str">
        <f>第２面!$AL$9</f>
        <v>－</v>
      </c>
      <c r="AM17" s="425"/>
      <c r="AN17" s="424" t="str">
        <f>第２面!$AN$9</f>
        <v>－</v>
      </c>
      <c r="AO17" s="425"/>
      <c r="AP17" s="424" t="str">
        <f>第２面!$AP$9</f>
        <v>－</v>
      </c>
      <c r="AQ17" s="425"/>
      <c r="AR17" s="424"/>
      <c r="AS17" s="425"/>
      <c r="AT17" s="424"/>
      <c r="AU17" s="425"/>
    </row>
    <row r="18" spans="1:47" ht="33" customHeight="1">
      <c r="A18" s="393"/>
      <c r="B18" s="393"/>
      <c r="C18" s="232" t="s">
        <v>432</v>
      </c>
      <c r="D18" s="207" t="str">
        <f>IF('集計用シート（今年度目標）'!$I$14="","－",'集計用シート（今年度目標）'!$I$14)</f>
        <v>－</v>
      </c>
      <c r="E18" s="4" t="s">
        <v>7</v>
      </c>
      <c r="F18" s="207" t="str">
        <f>IF('集計用シート（今年度目標）'!$I$15="","－",'集計用シート（今年度目標）'!$I$15)</f>
        <v>－</v>
      </c>
      <c r="G18" s="4" t="s">
        <v>7</v>
      </c>
      <c r="H18" s="207" t="str">
        <f>IF('集計用シート（今年度目標）'!$I$16="","－",'集計用シート（今年度目標）'!$I$16)</f>
        <v>－</v>
      </c>
      <c r="I18" s="4" t="s">
        <v>387</v>
      </c>
      <c r="J18" s="207" t="str">
        <f>IF('集計用シート（今年度目標）'!$I$17="","－",'集計用シート（今年度目標）'!$I$17)</f>
        <v>－</v>
      </c>
      <c r="K18" s="4" t="s">
        <v>387</v>
      </c>
      <c r="L18" s="207" t="str">
        <f>IF('集計用シート（今年度目標）'!$I$18="","－",'集計用シート（今年度目標）'!$I$18)</f>
        <v>－</v>
      </c>
      <c r="M18" s="4" t="s">
        <v>387</v>
      </c>
      <c r="N18" s="207" t="str">
        <f>IF('集計用シート（今年度目標）'!$I$19="","－",'集計用シート（今年度目標）'!$I$19)</f>
        <v>－</v>
      </c>
      <c r="O18" s="4" t="s">
        <v>387</v>
      </c>
      <c r="P18" s="207" t="str">
        <f>IF('集計用シート（今年度目標）'!$I$20="","－",'集計用シート（今年度目標）'!$I$20)</f>
        <v>－</v>
      </c>
      <c r="Q18" s="4" t="s">
        <v>387</v>
      </c>
      <c r="R18" s="207" t="str">
        <f>IF('集計用シート（今年度目標）'!$I$21="","－",'集計用シート（今年度目標）'!$I$21)</f>
        <v>－</v>
      </c>
      <c r="S18" s="4" t="s">
        <v>387</v>
      </c>
      <c r="T18" s="207" t="str">
        <f>IF('集計用シート（今年度目標）'!$I$22="","－",'集計用シート（今年度目標）'!$I$22)</f>
        <v>－</v>
      </c>
      <c r="U18" s="4" t="s">
        <v>387</v>
      </c>
      <c r="V18" s="207" t="str">
        <f>IF('集計用シート（今年度目標）'!$I$23="","－",'集計用シート（今年度目標）'!$I$23)</f>
        <v>－</v>
      </c>
      <c r="W18" s="4" t="s">
        <v>387</v>
      </c>
      <c r="X18" s="207" t="str">
        <f>IF('集計用シート（今年度目標）'!$I$24="","－",'集計用シート（今年度目標）'!$I$24)</f>
        <v>－</v>
      </c>
      <c r="Y18" s="4" t="s">
        <v>387</v>
      </c>
      <c r="Z18" s="207" t="str">
        <f>IF('集計用シート（今年度目標）'!$I$25="","－",'集計用シート（今年度目標）'!$I$25)</f>
        <v>－</v>
      </c>
      <c r="AA18" s="4" t="s">
        <v>387</v>
      </c>
      <c r="AB18" s="207" t="str">
        <f>IF('集計用シート（今年度目標）'!$I$26="","－",'集計用シート（今年度目標）'!$I$26)</f>
        <v>－</v>
      </c>
      <c r="AC18" s="4" t="s">
        <v>387</v>
      </c>
      <c r="AD18" s="207" t="str">
        <f>IF('集計用シート（今年度目標）'!$I$27="","－",'集計用シート（今年度目標）'!$I$27)</f>
        <v>－</v>
      </c>
      <c r="AE18" s="4" t="s">
        <v>387</v>
      </c>
      <c r="AF18" s="207" t="str">
        <f>IF('集計用シート（今年度目標）'!$I$28="","－",'集計用シート（今年度目標）'!$I$28)</f>
        <v>－</v>
      </c>
      <c r="AG18" s="4" t="s">
        <v>387</v>
      </c>
      <c r="AH18" s="207" t="str">
        <f>IF('集計用シート（今年度目標）'!$I$29="","－",'集計用シート（今年度目標）'!$I$29)</f>
        <v>－</v>
      </c>
      <c r="AI18" s="4" t="s">
        <v>387</v>
      </c>
      <c r="AJ18" s="207" t="str">
        <f>IF('集計用シート（今年度目標）'!$I$30="","－",'集計用シート（今年度目標）'!$I$30)</f>
        <v>－</v>
      </c>
      <c r="AK18" s="4" t="s">
        <v>387</v>
      </c>
      <c r="AL18" s="207" t="str">
        <f>IF('集計用シート（今年度目標）'!$I$31="","－",'集計用シート（今年度目標）'!$I$31)</f>
        <v>－</v>
      </c>
      <c r="AM18" s="4" t="s">
        <v>387</v>
      </c>
      <c r="AN18" s="207" t="str">
        <f>IF('集計用シート（今年度目標）'!$I$32="","－",'集計用シート（今年度目標）'!$I$32)</f>
        <v>－</v>
      </c>
      <c r="AO18" s="4" t="s">
        <v>387</v>
      </c>
      <c r="AP18" s="207" t="str">
        <f>IF('集計用シート（今年度目標）'!$I$33="","－",'集計用シート（今年度目標）'!$I$33)</f>
        <v>－</v>
      </c>
      <c r="AQ18" s="4" t="s">
        <v>387</v>
      </c>
      <c r="AR18" s="207"/>
      <c r="AS18" s="4" t="s">
        <v>387</v>
      </c>
      <c r="AT18" s="207"/>
      <c r="AU18" s="4" t="s">
        <v>387</v>
      </c>
    </row>
    <row r="19" spans="1:47" ht="33" customHeight="1">
      <c r="A19" s="393"/>
      <c r="B19" s="393"/>
      <c r="C19" s="233" t="s">
        <v>433</v>
      </c>
      <c r="D19" s="207" t="str">
        <f>IF('集計用シート（今年度目標）'!$K$14=0,"－",'集計用シート（今年度目標）'!$K$14)</f>
        <v>－</v>
      </c>
      <c r="E19" s="4" t="s">
        <v>7</v>
      </c>
      <c r="F19" s="207" t="str">
        <f>IF('集計用シート（今年度目標）'!$K$15=0,"－",'集計用シート（今年度目標）'!$K$15)</f>
        <v>－</v>
      </c>
      <c r="G19" s="4" t="s">
        <v>7</v>
      </c>
      <c r="H19" s="207" t="str">
        <f>IF('集計用シート（今年度目標）'!$K$16=0,"－",'集計用シート（今年度目標）'!$K$16)</f>
        <v>－</v>
      </c>
      <c r="I19" s="4" t="s">
        <v>387</v>
      </c>
      <c r="J19" s="207" t="str">
        <f>IF('集計用シート（今年度目標）'!$K$17=0,"－",'集計用シート（今年度目標）'!$K$17)</f>
        <v>－</v>
      </c>
      <c r="K19" s="4" t="s">
        <v>387</v>
      </c>
      <c r="L19" s="207" t="str">
        <f>IF('集計用シート（今年度目標）'!$K$18=0,"－",'集計用シート（今年度目標）'!$K$18)</f>
        <v>－</v>
      </c>
      <c r="M19" s="4" t="s">
        <v>387</v>
      </c>
      <c r="N19" s="207" t="str">
        <f>IF('集計用シート（今年度目標）'!$K$19=0,"－",'集計用シート（今年度目標）'!$K$19)</f>
        <v>－</v>
      </c>
      <c r="O19" s="4" t="s">
        <v>387</v>
      </c>
      <c r="P19" s="207" t="str">
        <f>IF('集計用シート（今年度目標）'!$K$20=0,"－",'集計用シート（今年度目標）'!$K$20)</f>
        <v>－</v>
      </c>
      <c r="Q19" s="4" t="s">
        <v>387</v>
      </c>
      <c r="R19" s="207" t="str">
        <f>IF('集計用シート（今年度目標）'!$K$21=0,"－",'集計用シート（今年度目標）'!$K$21)</f>
        <v>－</v>
      </c>
      <c r="S19" s="4" t="s">
        <v>387</v>
      </c>
      <c r="T19" s="207" t="str">
        <f>IF('集計用シート（今年度目標）'!$K$22=0,"－",'集計用シート（今年度目標）'!$K$22)</f>
        <v>－</v>
      </c>
      <c r="U19" s="4" t="s">
        <v>387</v>
      </c>
      <c r="V19" s="207" t="str">
        <f>IF('集計用シート（今年度目標）'!$K$23=0,"－",'集計用シート（今年度目標）'!$K$23)</f>
        <v>－</v>
      </c>
      <c r="W19" s="4" t="s">
        <v>387</v>
      </c>
      <c r="X19" s="207" t="str">
        <f>IF('集計用シート（今年度目標）'!$K$24=0,"－",'集計用シート（今年度目標）'!$K$24)</f>
        <v>－</v>
      </c>
      <c r="Y19" s="4" t="s">
        <v>387</v>
      </c>
      <c r="Z19" s="207" t="str">
        <f>IF('集計用シート（今年度目標）'!$K$25=0,"－",'集計用シート（今年度目標）'!$K$25)</f>
        <v>－</v>
      </c>
      <c r="AA19" s="4" t="s">
        <v>387</v>
      </c>
      <c r="AB19" s="207" t="str">
        <f>IF('集計用シート（今年度目標）'!$K$26=0,"－",'集計用シート（今年度目標）'!$K$26)</f>
        <v>－</v>
      </c>
      <c r="AC19" s="4" t="s">
        <v>387</v>
      </c>
      <c r="AD19" s="207" t="str">
        <f>IF('集計用シート（今年度目標）'!$K$27=0,"－",'集計用シート（今年度目標）'!$K$27)</f>
        <v>－</v>
      </c>
      <c r="AE19" s="4" t="s">
        <v>387</v>
      </c>
      <c r="AF19" s="207" t="str">
        <f>IF('集計用シート（今年度目標）'!$K$28=0,"－",'集計用シート（今年度目標）'!$K$28)</f>
        <v>－</v>
      </c>
      <c r="AG19" s="4" t="s">
        <v>387</v>
      </c>
      <c r="AH19" s="207" t="str">
        <f>IF('集計用シート（今年度目標）'!$K$29=0,"－",'集計用シート（今年度目標）'!$K$29)</f>
        <v>－</v>
      </c>
      <c r="AI19" s="4" t="s">
        <v>387</v>
      </c>
      <c r="AJ19" s="207" t="str">
        <f>IF('集計用シート（今年度目標）'!$K$30=0,"－",'集計用シート（今年度目標）'!$K$30)</f>
        <v>－</v>
      </c>
      <c r="AK19" s="4" t="s">
        <v>387</v>
      </c>
      <c r="AL19" s="207" t="str">
        <f>IF('集計用シート（今年度目標）'!$K$31=0,"－",'集計用シート（今年度目標）'!$K$31)</f>
        <v>－</v>
      </c>
      <c r="AM19" s="4" t="s">
        <v>387</v>
      </c>
      <c r="AN19" s="207" t="str">
        <f>IF('集計用シート（今年度目標）'!$K$32=0,"－",'集計用シート（今年度目標）'!$K$32)</f>
        <v>－</v>
      </c>
      <c r="AO19" s="4" t="s">
        <v>387</v>
      </c>
      <c r="AP19" s="207" t="str">
        <f>IF('集計用シート（今年度目標）'!$K$33=0,"－",'集計用シート（今年度目標）'!$K$33)</f>
        <v>－</v>
      </c>
      <c r="AQ19" s="4" t="s">
        <v>387</v>
      </c>
      <c r="AR19" s="207"/>
      <c r="AS19" s="4" t="s">
        <v>387</v>
      </c>
      <c r="AT19" s="207"/>
      <c r="AU19" s="4" t="s">
        <v>387</v>
      </c>
    </row>
    <row r="20" spans="1:47" ht="99.75" customHeight="1">
      <c r="A20" s="394"/>
      <c r="B20" s="394"/>
      <c r="C20" s="431" t="s">
        <v>5</v>
      </c>
      <c r="D20" s="411"/>
      <c r="E20" s="411"/>
      <c r="F20" s="411"/>
      <c r="G20" s="432"/>
      <c r="H20" s="399"/>
      <c r="I20" s="400"/>
      <c r="J20" s="400"/>
      <c r="K20" s="400"/>
      <c r="L20" s="400"/>
      <c r="M20" s="400"/>
      <c r="N20" s="400"/>
      <c r="O20" s="401"/>
      <c r="P20" s="399"/>
      <c r="Q20" s="400"/>
      <c r="R20" s="400"/>
      <c r="S20" s="400"/>
      <c r="T20" s="400"/>
      <c r="U20" s="400"/>
      <c r="V20" s="400"/>
      <c r="W20" s="401"/>
      <c r="X20" s="399"/>
      <c r="Y20" s="400"/>
      <c r="Z20" s="400"/>
      <c r="AA20" s="400"/>
      <c r="AB20" s="400"/>
      <c r="AC20" s="400"/>
      <c r="AD20" s="400"/>
      <c r="AE20" s="401"/>
      <c r="AF20" s="399"/>
      <c r="AG20" s="400"/>
      <c r="AH20" s="400"/>
      <c r="AI20" s="400"/>
      <c r="AJ20" s="400"/>
      <c r="AK20" s="400"/>
      <c r="AL20" s="400"/>
      <c r="AM20" s="401"/>
      <c r="AN20" s="399"/>
      <c r="AO20" s="400"/>
      <c r="AP20" s="400"/>
      <c r="AQ20" s="400"/>
      <c r="AR20" s="400"/>
      <c r="AS20" s="400"/>
      <c r="AT20" s="400"/>
      <c r="AU20" s="401"/>
    </row>
    <row r="21" spans="1:47">
      <c r="A21" s="6"/>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c r="A22" s="6"/>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1:47">
      <c r="A23" s="6"/>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47">
      <c r="A24" s="6"/>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1:47">
      <c r="A25" s="6"/>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7">
      <c r="A26" s="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sheetData>
  <mergeCells count="144">
    <mergeCell ref="X1:AD1"/>
    <mergeCell ref="X3:Y3"/>
    <mergeCell ref="Z3:AA3"/>
    <mergeCell ref="AB3:AC3"/>
    <mergeCell ref="AD3:AE3"/>
    <mergeCell ref="X5:AE5"/>
    <mergeCell ref="X20:AE20"/>
    <mergeCell ref="H2:L2"/>
    <mergeCell ref="P2:T2"/>
    <mergeCell ref="X2:AB2"/>
    <mergeCell ref="H11:L11"/>
    <mergeCell ref="P11:T11"/>
    <mergeCell ref="X11:AB11"/>
    <mergeCell ref="AD12:AE12"/>
    <mergeCell ref="X15:AE15"/>
    <mergeCell ref="X17:Y17"/>
    <mergeCell ref="X7:Y7"/>
    <mergeCell ref="Z7:AA7"/>
    <mergeCell ref="AB7:AC7"/>
    <mergeCell ref="AD7:AE7"/>
    <mergeCell ref="X9:AE9"/>
    <mergeCell ref="X10:AD10"/>
    <mergeCell ref="Z17:AA17"/>
    <mergeCell ref="AB17:AC17"/>
    <mergeCell ref="AD17:AE17"/>
    <mergeCell ref="H12:I12"/>
    <mergeCell ref="J12:K12"/>
    <mergeCell ref="J17:K17"/>
    <mergeCell ref="X12:Y12"/>
    <mergeCell ref="Z12:AA12"/>
    <mergeCell ref="AB12:AC12"/>
    <mergeCell ref="H20:O20"/>
    <mergeCell ref="H15:O15"/>
    <mergeCell ref="H9:O9"/>
    <mergeCell ref="L12:M12"/>
    <mergeCell ref="N12:O12"/>
    <mergeCell ref="H17:I17"/>
    <mergeCell ref="P12:Q12"/>
    <mergeCell ref="P20:W20"/>
    <mergeCell ref="R12:S12"/>
    <mergeCell ref="P17:Q17"/>
    <mergeCell ref="R17:S17"/>
    <mergeCell ref="P15:W15"/>
    <mergeCell ref="T12:U12"/>
    <mergeCell ref="V12:W12"/>
    <mergeCell ref="T17:U17"/>
    <mergeCell ref="V17:W17"/>
    <mergeCell ref="L17:M17"/>
    <mergeCell ref="N17:O17"/>
    <mergeCell ref="F12:G12"/>
    <mergeCell ref="C15:G15"/>
    <mergeCell ref="A1:G1"/>
    <mergeCell ref="A2:A9"/>
    <mergeCell ref="B2:B5"/>
    <mergeCell ref="C2:G2"/>
    <mergeCell ref="D3:E3"/>
    <mergeCell ref="F3:G3"/>
    <mergeCell ref="C5:G5"/>
    <mergeCell ref="B6:B9"/>
    <mergeCell ref="A11:A20"/>
    <mergeCell ref="A10:G10"/>
    <mergeCell ref="B16:B20"/>
    <mergeCell ref="C16:G16"/>
    <mergeCell ref="B11:B15"/>
    <mergeCell ref="D17:E17"/>
    <mergeCell ref="F17:G17"/>
    <mergeCell ref="C20:G20"/>
    <mergeCell ref="C11:G11"/>
    <mergeCell ref="D12:E12"/>
    <mergeCell ref="C9:G9"/>
    <mergeCell ref="P7:Q7"/>
    <mergeCell ref="R7:S7"/>
    <mergeCell ref="F7:G7"/>
    <mergeCell ref="P9:W9"/>
    <mergeCell ref="P1:V1"/>
    <mergeCell ref="H5:O5"/>
    <mergeCell ref="C6:G6"/>
    <mergeCell ref="D7:E7"/>
    <mergeCell ref="V7:W7"/>
    <mergeCell ref="J3:K3"/>
    <mergeCell ref="P5:W5"/>
    <mergeCell ref="N7:O7"/>
    <mergeCell ref="H7:I7"/>
    <mergeCell ref="L7:M7"/>
    <mergeCell ref="J7:K7"/>
    <mergeCell ref="P10:V10"/>
    <mergeCell ref="P3:Q3"/>
    <mergeCell ref="R3:S3"/>
    <mergeCell ref="T3:U3"/>
    <mergeCell ref="V3:W3"/>
    <mergeCell ref="H1:N1"/>
    <mergeCell ref="T7:U7"/>
    <mergeCell ref="L3:M3"/>
    <mergeCell ref="N3:O3"/>
    <mergeCell ref="H3:I3"/>
    <mergeCell ref="H10:N10"/>
    <mergeCell ref="AF5:AM5"/>
    <mergeCell ref="AF7:AG7"/>
    <mergeCell ref="AH7:AI7"/>
    <mergeCell ref="AJ7:AK7"/>
    <mergeCell ref="AL7:AM7"/>
    <mergeCell ref="AF9:AM9"/>
    <mergeCell ref="AF1:AL1"/>
    <mergeCell ref="AF2:AJ2"/>
    <mergeCell ref="AF3:AG3"/>
    <mergeCell ref="AH3:AI3"/>
    <mergeCell ref="AJ3:AK3"/>
    <mergeCell ref="AL3:AM3"/>
    <mergeCell ref="AF15:AM15"/>
    <mergeCell ref="AF17:AG17"/>
    <mergeCell ref="AH17:AI17"/>
    <mergeCell ref="AJ17:AK17"/>
    <mergeCell ref="AL17:AM17"/>
    <mergeCell ref="AF20:AM20"/>
    <mergeCell ref="AF10:AL10"/>
    <mergeCell ref="AF11:AJ11"/>
    <mergeCell ref="AF12:AG12"/>
    <mergeCell ref="AH12:AI12"/>
    <mergeCell ref="AJ12:AK12"/>
    <mergeCell ref="AL12:AM12"/>
    <mergeCell ref="AN5:AU5"/>
    <mergeCell ref="AN7:AO7"/>
    <mergeCell ref="AP7:AQ7"/>
    <mergeCell ref="AR7:AS7"/>
    <mergeCell ref="AT7:AU7"/>
    <mergeCell ref="AN9:AU9"/>
    <mergeCell ref="AN1:AT1"/>
    <mergeCell ref="AN2:AR2"/>
    <mergeCell ref="AN3:AO3"/>
    <mergeCell ref="AP3:AQ3"/>
    <mergeCell ref="AR3:AS3"/>
    <mergeCell ref="AT3:AU3"/>
    <mergeCell ref="AN15:AU15"/>
    <mergeCell ref="AN17:AO17"/>
    <mergeCell ref="AP17:AQ17"/>
    <mergeCell ref="AR17:AS17"/>
    <mergeCell ref="AT17:AU17"/>
    <mergeCell ref="AN20:AU20"/>
    <mergeCell ref="AN10:AT10"/>
    <mergeCell ref="AN11:AR11"/>
    <mergeCell ref="AN12:AO12"/>
    <mergeCell ref="AP12:AQ12"/>
    <mergeCell ref="AR12:AS12"/>
    <mergeCell ref="AT12:AU12"/>
  </mergeCells>
  <phoneticPr fontId="2"/>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(第３面)</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24"/>
  <sheetViews>
    <sheetView view="pageBreakPreview" zoomScale="85" zoomScaleNormal="100" zoomScaleSheetLayoutView="85" workbookViewId="0">
      <selection activeCell="AQ8" sqref="AQ8"/>
    </sheetView>
  </sheetViews>
  <sheetFormatPr defaultRowHeight="13.5"/>
  <cols>
    <col min="1" max="1" width="3.75" style="1" customWidth="1"/>
    <col min="2" max="2" width="19.25" style="1" customWidth="1"/>
    <col min="3" max="3" width="3.375" style="1" customWidth="1"/>
    <col min="4" max="4" width="1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45" width="18.25" style="1" customWidth="1"/>
    <col min="46" max="46" width="3.5" style="1" customWidth="1"/>
    <col min="47" max="47" width="18.25" style="1" customWidth="1"/>
    <col min="48" max="48" width="3.5" style="1" customWidth="1"/>
    <col min="49" max="16384" width="9" style="1"/>
  </cols>
  <sheetData>
    <row r="1" spans="1:48" ht="19.5" customHeight="1">
      <c r="A1" s="395" t="s">
        <v>435</v>
      </c>
      <c r="B1" s="419"/>
      <c r="C1" s="419"/>
      <c r="D1" s="419"/>
      <c r="E1" s="419"/>
      <c r="F1" s="419"/>
      <c r="G1" s="419"/>
      <c r="H1" s="418"/>
      <c r="I1" s="373" t="s">
        <v>435</v>
      </c>
      <c r="J1" s="426"/>
      <c r="K1" s="426"/>
      <c r="L1" s="426"/>
      <c r="M1" s="426"/>
      <c r="N1" s="426"/>
      <c r="O1" s="426"/>
      <c r="P1" s="432"/>
      <c r="Q1" s="373" t="s">
        <v>435</v>
      </c>
      <c r="R1" s="426"/>
      <c r="S1" s="426"/>
      <c r="T1" s="426"/>
      <c r="U1" s="426"/>
      <c r="V1" s="426"/>
      <c r="W1" s="426"/>
      <c r="X1" s="432"/>
      <c r="Y1" s="373" t="s">
        <v>9</v>
      </c>
      <c r="Z1" s="426"/>
      <c r="AA1" s="426"/>
      <c r="AB1" s="426"/>
      <c r="AC1" s="426"/>
      <c r="AD1" s="426"/>
      <c r="AE1" s="426"/>
      <c r="AF1" s="432"/>
      <c r="AG1" s="373" t="s">
        <v>9</v>
      </c>
      <c r="AH1" s="426"/>
      <c r="AI1" s="426"/>
      <c r="AJ1" s="426"/>
      <c r="AK1" s="426"/>
      <c r="AL1" s="426"/>
      <c r="AM1" s="426"/>
      <c r="AN1" s="432"/>
      <c r="AO1" s="373" t="s">
        <v>9</v>
      </c>
      <c r="AP1" s="426"/>
      <c r="AQ1" s="426"/>
      <c r="AR1" s="426"/>
      <c r="AS1" s="426"/>
      <c r="AT1" s="426"/>
      <c r="AU1" s="426"/>
      <c r="AV1" s="432"/>
    </row>
    <row r="2" spans="1:48" ht="23.1" customHeight="1">
      <c r="A2" s="393"/>
      <c r="B2" s="409" t="s">
        <v>0</v>
      </c>
      <c r="C2" s="413" t="str">
        <f>第２面!$C$4</f>
        <v>【前年度（　　　年度）実績】</v>
      </c>
      <c r="D2" s="414"/>
      <c r="E2" s="414"/>
      <c r="F2" s="414"/>
      <c r="G2" s="414"/>
      <c r="H2" s="415"/>
      <c r="I2" s="138" t="str">
        <f>第２面!$C$4</f>
        <v>【前年度（　　　年度）実績】</v>
      </c>
      <c r="J2" s="139"/>
      <c r="K2" s="142"/>
      <c r="L2" s="142"/>
      <c r="M2" s="142"/>
      <c r="N2" s="142"/>
      <c r="O2" s="142"/>
      <c r="P2" s="136"/>
      <c r="Q2" s="138" t="str">
        <f>第２面!$C$4</f>
        <v>【前年度（　　　年度）実績】</v>
      </c>
      <c r="R2" s="139"/>
      <c r="S2" s="142"/>
      <c r="T2" s="142"/>
      <c r="U2" s="142"/>
      <c r="V2" s="142"/>
      <c r="W2" s="142"/>
      <c r="X2" s="136"/>
      <c r="Y2" s="138" t="str">
        <f>第２面!$C$4</f>
        <v>【前年度（　　　年度）実績】</v>
      </c>
      <c r="Z2" s="139"/>
      <c r="AA2" s="142"/>
      <c r="AB2" s="142"/>
      <c r="AC2" s="142"/>
      <c r="AD2" s="142"/>
      <c r="AE2" s="142"/>
      <c r="AF2" s="136"/>
      <c r="AG2" s="138" t="str">
        <f>第２面!$C$4</f>
        <v>【前年度（　　　年度）実績】</v>
      </c>
      <c r="AH2" s="139"/>
      <c r="AI2" s="142"/>
      <c r="AJ2" s="142"/>
      <c r="AK2" s="142"/>
      <c r="AL2" s="142"/>
      <c r="AM2" s="142"/>
      <c r="AN2" s="136"/>
      <c r="AO2" s="138" t="str">
        <f>第２面!$C$4</f>
        <v>【前年度（　　　年度）実績】</v>
      </c>
      <c r="AP2" s="139"/>
      <c r="AQ2" s="142"/>
      <c r="AR2" s="142"/>
      <c r="AS2" s="142"/>
      <c r="AT2" s="142"/>
      <c r="AU2" s="142"/>
      <c r="AV2" s="136"/>
    </row>
    <row r="3" spans="1:48" ht="22.5" customHeight="1">
      <c r="A3" s="393"/>
      <c r="B3" s="393"/>
      <c r="C3" s="433" t="s">
        <v>423</v>
      </c>
      <c r="D3" s="434"/>
      <c r="E3" s="407" t="str">
        <f>第２面!$D$5</f>
        <v>－</v>
      </c>
      <c r="F3" s="428"/>
      <c r="G3" s="407" t="str">
        <f>第２面!$F$5</f>
        <v>－</v>
      </c>
      <c r="H3" s="428"/>
      <c r="I3" s="407" t="str">
        <f>第２面!$H$5</f>
        <v>－</v>
      </c>
      <c r="J3" s="428"/>
      <c r="K3" s="407" t="str">
        <f>第２面!$J$5</f>
        <v>－</v>
      </c>
      <c r="L3" s="428"/>
      <c r="M3" s="407" t="str">
        <f>第２面!$L$5</f>
        <v>－</v>
      </c>
      <c r="N3" s="428"/>
      <c r="O3" s="407" t="str">
        <f>第２面!$N$5</f>
        <v>－</v>
      </c>
      <c r="P3" s="428"/>
      <c r="Q3" s="407" t="str">
        <f>第２面!$P$5</f>
        <v>－</v>
      </c>
      <c r="R3" s="428"/>
      <c r="S3" s="407" t="str">
        <f>第２面!$R$5</f>
        <v>－</v>
      </c>
      <c r="T3" s="428"/>
      <c r="U3" s="407" t="str">
        <f>第２面!$T$5</f>
        <v>－</v>
      </c>
      <c r="V3" s="428"/>
      <c r="W3" s="407" t="str">
        <f>第２面!$V$5</f>
        <v>－</v>
      </c>
      <c r="X3" s="428"/>
      <c r="Y3" s="407" t="str">
        <f>第２面!$X$5</f>
        <v>－</v>
      </c>
      <c r="Z3" s="428"/>
      <c r="AA3" s="407" t="str">
        <f>第２面!$Z$5</f>
        <v>－</v>
      </c>
      <c r="AB3" s="428"/>
      <c r="AC3" s="407" t="str">
        <f>第２面!$AB$5</f>
        <v>－</v>
      </c>
      <c r="AD3" s="428"/>
      <c r="AE3" s="407" t="str">
        <f>第２面!$AD$5</f>
        <v>－</v>
      </c>
      <c r="AF3" s="428"/>
      <c r="AG3" s="407" t="str">
        <f>第２面!$AF$5</f>
        <v>－</v>
      </c>
      <c r="AH3" s="428"/>
      <c r="AI3" s="407" t="str">
        <f>第２面!$AH$5</f>
        <v>－</v>
      </c>
      <c r="AJ3" s="428"/>
      <c r="AK3" s="407" t="str">
        <f>第２面!$AJ$5</f>
        <v>－</v>
      </c>
      <c r="AL3" s="428"/>
      <c r="AM3" s="407" t="str">
        <f>第２面!$AL$5</f>
        <v>－</v>
      </c>
      <c r="AN3" s="428"/>
      <c r="AO3" s="407" t="str">
        <f>第２面!$AN$5</f>
        <v>－</v>
      </c>
      <c r="AP3" s="428"/>
      <c r="AQ3" s="407" t="str">
        <f>第２面!$AP$5</f>
        <v>－</v>
      </c>
      <c r="AR3" s="428"/>
      <c r="AS3" s="407"/>
      <c r="AT3" s="428"/>
      <c r="AU3" s="407"/>
      <c r="AV3" s="428"/>
    </row>
    <row r="4" spans="1:48" ht="45" customHeight="1">
      <c r="A4" s="393"/>
      <c r="B4" s="393"/>
      <c r="C4" s="435" t="s">
        <v>436</v>
      </c>
      <c r="D4" s="436"/>
      <c r="E4" s="208" t="str">
        <f>IF(AND('集計用シート（前年度実績）'!$G$14="",'集計用シート（前年度実績）'!$M$14=""),"－",'集計用シート（前年度実績）'!$V$14)</f>
        <v>－</v>
      </c>
      <c r="F4" s="4" t="s">
        <v>8</v>
      </c>
      <c r="G4" s="207" t="str">
        <f>IF(AND('集計用シート（前年度実績）'!$G$15="",'集計用シート（前年度実績）'!$M$15=""),"－",'集計用シート（前年度実績）'!$V$15)</f>
        <v>－</v>
      </c>
      <c r="H4" s="4" t="s">
        <v>8</v>
      </c>
      <c r="I4" s="207" t="str">
        <f>IF(AND('集計用シート（前年度実績）'!$G$16="",'集計用シート（前年度実績）'!$M$16=""),"－",'集計用シート（前年度実績）'!$V$16)</f>
        <v>－</v>
      </c>
      <c r="J4" s="4" t="s">
        <v>387</v>
      </c>
      <c r="K4" s="207" t="str">
        <f>IF(AND('集計用シート（前年度実績）'!$G$17="",'集計用シート（前年度実績）'!$M$17=""),"－",'集計用シート（前年度実績）'!$V$17)</f>
        <v>－</v>
      </c>
      <c r="L4" s="4" t="s">
        <v>387</v>
      </c>
      <c r="M4" s="207" t="str">
        <f>IF(AND('集計用シート（前年度実績）'!$G$18="",'集計用シート（前年度実績）'!$M$18=""),"－",'集計用シート（前年度実績）'!$V$18)</f>
        <v>－</v>
      </c>
      <c r="N4" s="4" t="s">
        <v>387</v>
      </c>
      <c r="O4" s="207" t="str">
        <f>IF(AND('集計用シート（前年度実績）'!$G$19="",'集計用シート（前年度実績）'!$M$19=""),"－",'集計用シート（前年度実績）'!$V$19)</f>
        <v>－</v>
      </c>
      <c r="P4" s="4" t="s">
        <v>387</v>
      </c>
      <c r="Q4" s="207" t="str">
        <f>IF(AND('集計用シート（前年度実績）'!$G$20="",'集計用シート（前年度実績）'!$M$20=""),"－",'集計用シート（前年度実績）'!$V$20)</f>
        <v>－</v>
      </c>
      <c r="R4" s="4" t="s">
        <v>387</v>
      </c>
      <c r="S4" s="207" t="str">
        <f>IF(AND('集計用シート（前年度実績）'!$G$21="",'集計用シート（前年度実績）'!$M$21=""),"－",'集計用シート（前年度実績）'!$V$21)</f>
        <v>－</v>
      </c>
      <c r="T4" s="4" t="s">
        <v>387</v>
      </c>
      <c r="U4" s="207" t="str">
        <f>IF(AND('集計用シート（前年度実績）'!$G$22="",'集計用シート（前年度実績）'!$M$22=""),"－",'集計用シート（前年度実績）'!$V$22)</f>
        <v>－</v>
      </c>
      <c r="V4" s="4" t="s">
        <v>387</v>
      </c>
      <c r="W4" s="207" t="str">
        <f>IF(AND('集計用シート（前年度実績）'!$G$23="",'集計用シート（前年度実績）'!$M$23=""),"－",'集計用シート（前年度実績）'!$V$23)</f>
        <v>－</v>
      </c>
      <c r="X4" s="4" t="s">
        <v>387</v>
      </c>
      <c r="Y4" s="207" t="str">
        <f>IF(AND('集計用シート（前年度実績）'!$G$24="",'集計用シート（前年度実績）'!$M$24=""),"－",'集計用シート（前年度実績）'!$V$24)</f>
        <v>－</v>
      </c>
      <c r="Z4" s="4" t="s">
        <v>387</v>
      </c>
      <c r="AA4" s="207" t="str">
        <f>IF(AND('集計用シート（前年度実績）'!$G$25="",'集計用シート（前年度実績）'!$M$25=""),"－",'集計用シート（前年度実績）'!$V$25)</f>
        <v>－</v>
      </c>
      <c r="AB4" s="4" t="s">
        <v>387</v>
      </c>
      <c r="AC4" s="207" t="str">
        <f>IF(AND('集計用シート（前年度実績）'!$G$26="",'集計用シート（前年度実績）'!$M$26=""),"－",'集計用シート（前年度実績）'!$V$26)</f>
        <v>－</v>
      </c>
      <c r="AD4" s="4" t="s">
        <v>387</v>
      </c>
      <c r="AE4" s="207" t="str">
        <f>IF(AND('集計用シート（前年度実績）'!$G$27="",'集計用シート（前年度実績）'!$M$27=""),"－",'集計用シート（前年度実績）'!$V$27)</f>
        <v>－</v>
      </c>
      <c r="AF4" s="4" t="s">
        <v>387</v>
      </c>
      <c r="AG4" s="207" t="str">
        <f>IF(AND('集計用シート（前年度実績）'!$G$28="",'集計用シート（前年度実績）'!$M$28=""),"－",'集計用シート（前年度実績）'!$V$28)</f>
        <v>－</v>
      </c>
      <c r="AH4" s="4" t="s">
        <v>387</v>
      </c>
      <c r="AI4" s="207" t="str">
        <f>IF(AND('集計用シート（前年度実績）'!$G$29="",'集計用シート（前年度実績）'!$M$29=""),"－",'集計用シート（前年度実績）'!$V$29)</f>
        <v>－</v>
      </c>
      <c r="AJ4" s="4" t="s">
        <v>387</v>
      </c>
      <c r="AK4" s="207" t="str">
        <f>IF(AND('集計用シート（前年度実績）'!$G$30="",'集計用シート（前年度実績）'!$M$30=""),"－",'集計用シート（前年度実績）'!$V$30)</f>
        <v>－</v>
      </c>
      <c r="AL4" s="4" t="s">
        <v>387</v>
      </c>
      <c r="AM4" s="207" t="str">
        <f>IF(AND('集計用シート（前年度実績）'!$G$31="",'集計用シート（前年度実績）'!$M$31=""),"－",'集計用シート（前年度実績）'!$V$31)</f>
        <v>－</v>
      </c>
      <c r="AN4" s="4" t="s">
        <v>387</v>
      </c>
      <c r="AO4" s="207" t="str">
        <f>IF(AND('集計用シート（前年度実績）'!$G$32="",'集計用シート（前年度実績）'!$M$32=""),"－",'集計用シート（前年度実績）'!$V$32)</f>
        <v>－</v>
      </c>
      <c r="AP4" s="4" t="s">
        <v>387</v>
      </c>
      <c r="AQ4" s="207" t="str">
        <f>IF(AND('集計用シート（前年度実績）'!$G$33="",'集計用シート（前年度実績）'!$M$33=""),"－",'集計用シート（前年度実績）'!$V$33)</f>
        <v>－</v>
      </c>
      <c r="AR4" s="4" t="s">
        <v>387</v>
      </c>
      <c r="AS4" s="207"/>
      <c r="AT4" s="4" t="s">
        <v>387</v>
      </c>
      <c r="AU4" s="207"/>
      <c r="AV4" s="4" t="s">
        <v>387</v>
      </c>
    </row>
    <row r="5" spans="1:48" ht="88.5" customHeight="1">
      <c r="A5" s="393"/>
      <c r="B5" s="394"/>
      <c r="C5" s="431" t="s">
        <v>6</v>
      </c>
      <c r="D5" s="411"/>
      <c r="E5" s="411"/>
      <c r="F5" s="411"/>
      <c r="G5" s="411"/>
      <c r="H5" s="432"/>
      <c r="I5" s="399"/>
      <c r="J5" s="400"/>
      <c r="K5" s="400"/>
      <c r="L5" s="400"/>
      <c r="M5" s="400"/>
      <c r="N5" s="400"/>
      <c r="O5" s="400"/>
      <c r="P5" s="401"/>
      <c r="Q5" s="399"/>
      <c r="R5" s="400"/>
      <c r="S5" s="400"/>
      <c r="T5" s="400"/>
      <c r="U5" s="400"/>
      <c r="V5" s="400"/>
      <c r="W5" s="400"/>
      <c r="X5" s="401"/>
      <c r="Y5" s="399"/>
      <c r="Z5" s="400"/>
      <c r="AA5" s="400"/>
      <c r="AB5" s="400"/>
      <c r="AC5" s="400"/>
      <c r="AD5" s="400"/>
      <c r="AE5" s="400"/>
      <c r="AF5" s="401"/>
      <c r="AG5" s="399"/>
      <c r="AH5" s="400"/>
      <c r="AI5" s="400"/>
      <c r="AJ5" s="400"/>
      <c r="AK5" s="400"/>
      <c r="AL5" s="400"/>
      <c r="AM5" s="400"/>
      <c r="AN5" s="401"/>
      <c r="AO5" s="399"/>
      <c r="AP5" s="400"/>
      <c r="AQ5" s="400"/>
      <c r="AR5" s="400"/>
      <c r="AS5" s="400"/>
      <c r="AT5" s="400"/>
      <c r="AU5" s="400"/>
      <c r="AV5" s="401"/>
    </row>
    <row r="6" spans="1:48" ht="23.1" customHeight="1">
      <c r="A6" s="393"/>
      <c r="B6" s="409" t="s">
        <v>1</v>
      </c>
      <c r="C6" s="413" t="s">
        <v>2</v>
      </c>
      <c r="D6" s="414"/>
      <c r="E6" s="414"/>
      <c r="F6" s="414"/>
      <c r="G6" s="414"/>
      <c r="H6" s="415"/>
      <c r="I6" s="144" t="s">
        <v>388</v>
      </c>
      <c r="J6" s="143"/>
      <c r="K6" s="8"/>
      <c r="L6" s="8"/>
      <c r="M6" s="8"/>
      <c r="N6" s="8"/>
      <c r="O6" s="143"/>
      <c r="P6" s="145"/>
      <c r="Q6" s="144" t="s">
        <v>388</v>
      </c>
      <c r="R6" s="143"/>
      <c r="S6" s="8"/>
      <c r="T6" s="8"/>
      <c r="U6" s="8"/>
      <c r="V6" s="8"/>
      <c r="W6" s="143"/>
      <c r="X6" s="145"/>
      <c r="Y6" s="144" t="s">
        <v>388</v>
      </c>
      <c r="Z6" s="143"/>
      <c r="AA6" s="8"/>
      <c r="AB6" s="8"/>
      <c r="AC6" s="8"/>
      <c r="AD6" s="8"/>
      <c r="AE6" s="143"/>
      <c r="AF6" s="145"/>
      <c r="AG6" s="144" t="s">
        <v>388</v>
      </c>
      <c r="AH6" s="143"/>
      <c r="AI6" s="8"/>
      <c r="AJ6" s="8"/>
      <c r="AK6" s="8"/>
      <c r="AL6" s="8"/>
      <c r="AM6" s="143"/>
      <c r="AN6" s="145"/>
      <c r="AO6" s="144" t="s">
        <v>388</v>
      </c>
      <c r="AP6" s="143"/>
      <c r="AQ6" s="8"/>
      <c r="AR6" s="8"/>
      <c r="AS6" s="8"/>
      <c r="AT6" s="8"/>
      <c r="AU6" s="143"/>
      <c r="AV6" s="145"/>
    </row>
    <row r="7" spans="1:48" ht="23.1" customHeight="1">
      <c r="A7" s="393"/>
      <c r="B7" s="393"/>
      <c r="C7" s="437" t="s">
        <v>423</v>
      </c>
      <c r="D7" s="434"/>
      <c r="E7" s="424" t="str">
        <f>第２面!$D$9</f>
        <v>－</v>
      </c>
      <c r="F7" s="425"/>
      <c r="G7" s="424" t="str">
        <f>第２面!$F$9</f>
        <v>－</v>
      </c>
      <c r="H7" s="425"/>
      <c r="I7" s="424" t="str">
        <f>第２面!$H$9</f>
        <v>－</v>
      </c>
      <c r="J7" s="425"/>
      <c r="K7" s="424" t="str">
        <f>第２面!$J$9</f>
        <v>－</v>
      </c>
      <c r="L7" s="425"/>
      <c r="M7" s="424" t="str">
        <f>第２面!$L$9</f>
        <v>－</v>
      </c>
      <c r="N7" s="425"/>
      <c r="O7" s="424" t="str">
        <f>第２面!$N$9</f>
        <v>－</v>
      </c>
      <c r="P7" s="425"/>
      <c r="Q7" s="424" t="str">
        <f>第２面!$P$9</f>
        <v>－</v>
      </c>
      <c r="R7" s="425"/>
      <c r="S7" s="424" t="str">
        <f>第２面!$R$9</f>
        <v>－</v>
      </c>
      <c r="T7" s="425"/>
      <c r="U7" s="424" t="str">
        <f>第２面!$T$9</f>
        <v>－</v>
      </c>
      <c r="V7" s="425"/>
      <c r="W7" s="424" t="str">
        <f>第２面!$V$9</f>
        <v>－</v>
      </c>
      <c r="X7" s="425"/>
      <c r="Y7" s="424" t="str">
        <f>第２面!$X$9</f>
        <v>－</v>
      </c>
      <c r="Z7" s="425"/>
      <c r="AA7" s="424" t="str">
        <f>第２面!$Z$9</f>
        <v>－</v>
      </c>
      <c r="AB7" s="425"/>
      <c r="AC7" s="424" t="str">
        <f>第２面!$AB$9</f>
        <v>－</v>
      </c>
      <c r="AD7" s="425"/>
      <c r="AE7" s="424" t="str">
        <f>第２面!$AD$9</f>
        <v>－</v>
      </c>
      <c r="AF7" s="425"/>
      <c r="AG7" s="424" t="str">
        <f>第２面!$AF$9</f>
        <v>－</v>
      </c>
      <c r="AH7" s="425"/>
      <c r="AI7" s="424" t="str">
        <f>第２面!$AH$9</f>
        <v>－</v>
      </c>
      <c r="AJ7" s="425"/>
      <c r="AK7" s="424" t="str">
        <f>第２面!$AJ$9</f>
        <v>－</v>
      </c>
      <c r="AL7" s="425"/>
      <c r="AM7" s="424" t="str">
        <f>第２面!$AL$9</f>
        <v>－</v>
      </c>
      <c r="AN7" s="425"/>
      <c r="AO7" s="424" t="str">
        <f>第２面!$AN$9</f>
        <v>－</v>
      </c>
      <c r="AP7" s="425"/>
      <c r="AQ7" s="424" t="str">
        <f>第２面!$AP$9</f>
        <v>－</v>
      </c>
      <c r="AR7" s="425"/>
      <c r="AS7" s="424"/>
      <c r="AT7" s="425"/>
      <c r="AU7" s="424"/>
      <c r="AV7" s="425"/>
    </row>
    <row r="8" spans="1:48" ht="45" customHeight="1">
      <c r="A8" s="393"/>
      <c r="B8" s="393"/>
      <c r="C8" s="435" t="s">
        <v>437</v>
      </c>
      <c r="D8" s="436"/>
      <c r="E8" s="207" t="str">
        <f>IF(AND('集計用シート（今年度目標）'!$G$14="",'集計用シート（今年度目標）'!$M$14=""),"－",'集計用シート（今年度目標）'!$V$14)</f>
        <v>－</v>
      </c>
      <c r="F8" s="4" t="s">
        <v>8</v>
      </c>
      <c r="G8" s="207" t="str">
        <f>IF(AND('集計用シート（今年度目標）'!$G$15="",'集計用シート（今年度目標）'!$M$15=""),"－",'集計用シート（今年度目標）'!$V$15)</f>
        <v>－</v>
      </c>
      <c r="H8" s="4" t="s">
        <v>8</v>
      </c>
      <c r="I8" s="207" t="str">
        <f>IF(AND('集計用シート（今年度目標）'!$G$16="",'集計用シート（今年度目標）'!$M$16=""),"－",'集計用シート（今年度目標）'!$V$16)</f>
        <v>－</v>
      </c>
      <c r="J8" s="4" t="s">
        <v>387</v>
      </c>
      <c r="K8" s="207" t="str">
        <f>IF(AND('集計用シート（今年度目標）'!$G$17="",'集計用シート（今年度目標）'!$M$17=""),"－",'集計用シート（今年度目標）'!$V$17)</f>
        <v>－</v>
      </c>
      <c r="L8" s="4" t="s">
        <v>387</v>
      </c>
      <c r="M8" s="207" t="str">
        <f>IF(AND('集計用シート（今年度目標）'!$G$18="",'集計用シート（今年度目標）'!$M$18=""),"－",'集計用シート（今年度目標）'!$V$18)</f>
        <v>－</v>
      </c>
      <c r="N8" s="4" t="s">
        <v>387</v>
      </c>
      <c r="O8" s="207" t="str">
        <f>IF(AND('集計用シート（今年度目標）'!$G$19="",'集計用シート（今年度目標）'!$M$19=""),"－",'集計用シート（今年度目標）'!$V$19)</f>
        <v>－</v>
      </c>
      <c r="P8" s="4" t="s">
        <v>387</v>
      </c>
      <c r="Q8" s="207" t="str">
        <f>IF(AND('集計用シート（今年度目標）'!$G$20="",'集計用シート（今年度目標）'!$M$20=""),"－",'集計用シート（今年度目標）'!$V$20)</f>
        <v>－</v>
      </c>
      <c r="R8" s="4" t="s">
        <v>387</v>
      </c>
      <c r="S8" s="207" t="str">
        <f>IF(AND('集計用シート（今年度目標）'!$G$21="",'集計用シート（今年度目標）'!$M$21=""),"－",'集計用シート（今年度目標）'!$V$21)</f>
        <v>－</v>
      </c>
      <c r="T8" s="4" t="s">
        <v>387</v>
      </c>
      <c r="U8" s="207" t="str">
        <f>IF(AND('集計用シート（今年度目標）'!$G$22="",'集計用シート（今年度目標）'!$M$22=""),"－",'集計用シート（今年度目標）'!$V$22)</f>
        <v>－</v>
      </c>
      <c r="V8" s="4" t="s">
        <v>387</v>
      </c>
      <c r="W8" s="207" t="str">
        <f>IF(AND('集計用シート（今年度目標）'!$G$23="",'集計用シート（今年度目標）'!$M$23=""),"－",'集計用シート（今年度目標）'!$V$23)</f>
        <v>－</v>
      </c>
      <c r="X8" s="4" t="s">
        <v>387</v>
      </c>
      <c r="Y8" s="207" t="str">
        <f>IF(AND('集計用シート（今年度目標）'!$G$24="",'集計用シート（今年度目標）'!$M$24=""),"－",'集計用シート（今年度目標）'!$V$24)</f>
        <v>－</v>
      </c>
      <c r="Z8" s="4" t="s">
        <v>387</v>
      </c>
      <c r="AA8" s="207" t="str">
        <f>IF(AND('集計用シート（今年度目標）'!$G$25="",'集計用シート（今年度目標）'!$M$25=""),"－",'集計用シート（今年度目標）'!$V$25)</f>
        <v>－</v>
      </c>
      <c r="AB8" s="4" t="s">
        <v>387</v>
      </c>
      <c r="AC8" s="207" t="str">
        <f>IF(AND('集計用シート（今年度目標）'!$G$26="",'集計用シート（今年度目標）'!$M$26=""),"－",'集計用シート（今年度目標）'!$V$26)</f>
        <v>－</v>
      </c>
      <c r="AD8" s="4" t="s">
        <v>387</v>
      </c>
      <c r="AE8" s="207" t="str">
        <f>IF(AND('集計用シート（今年度目標）'!$G$27="",'集計用シート（今年度目標）'!$M$27=""),"－",'集計用シート（今年度目標）'!$V$27)</f>
        <v>－</v>
      </c>
      <c r="AF8" s="4" t="s">
        <v>387</v>
      </c>
      <c r="AG8" s="207" t="str">
        <f>IF(AND('集計用シート（今年度目標）'!$G$28="",'集計用シート（今年度目標）'!$M$28=""),"－",'集計用シート（今年度目標）'!$V$28)</f>
        <v>－</v>
      </c>
      <c r="AH8" s="4" t="s">
        <v>387</v>
      </c>
      <c r="AI8" s="207" t="str">
        <f>IF(AND('集計用シート（今年度目標）'!$G$29="",'集計用シート（今年度目標）'!$M$29=""),"－",'集計用シート（今年度目標）'!$V$29)</f>
        <v>－</v>
      </c>
      <c r="AJ8" s="4" t="s">
        <v>387</v>
      </c>
      <c r="AK8" s="207" t="str">
        <f>IF(AND('集計用シート（今年度目標）'!$G$30="",'集計用シート（今年度目標）'!$M$30=""),"－",'集計用シート（今年度目標）'!$V$30)</f>
        <v>－</v>
      </c>
      <c r="AL8" s="4" t="s">
        <v>387</v>
      </c>
      <c r="AM8" s="207" t="str">
        <f>IF(AND('集計用シート（今年度目標）'!$G$31="",'集計用シート（今年度目標）'!$M$31=""),"－",'集計用シート（今年度目標）'!$V$31)</f>
        <v>－</v>
      </c>
      <c r="AN8" s="4" t="s">
        <v>387</v>
      </c>
      <c r="AO8" s="207" t="str">
        <f>IF(AND('集計用シート（今年度目標）'!$G$32="",'集計用シート（今年度目標）'!$M$32=""),"－",'集計用シート（今年度目標）'!$V$32)</f>
        <v>－</v>
      </c>
      <c r="AP8" s="4" t="s">
        <v>387</v>
      </c>
      <c r="AQ8" s="207" t="str">
        <f>IF(AND('集計用シート（今年度目標）'!$G$33="",'集計用シート（今年度目標）'!$M$33=""),"－",'集計用シート（今年度目標）'!$V$33)</f>
        <v>－</v>
      </c>
      <c r="AR8" s="4" t="s">
        <v>387</v>
      </c>
      <c r="AS8" s="207"/>
      <c r="AT8" s="4" t="s">
        <v>387</v>
      </c>
      <c r="AU8" s="207"/>
      <c r="AV8" s="4" t="s">
        <v>387</v>
      </c>
    </row>
    <row r="9" spans="1:48" ht="88.5" customHeight="1">
      <c r="A9" s="394"/>
      <c r="B9" s="393"/>
      <c r="C9" s="429" t="s">
        <v>5</v>
      </c>
      <c r="D9" s="430"/>
      <c r="E9" s="430"/>
      <c r="F9" s="430"/>
      <c r="G9" s="430"/>
      <c r="H9" s="418"/>
      <c r="I9" s="399"/>
      <c r="J9" s="400"/>
      <c r="K9" s="400"/>
      <c r="L9" s="400"/>
      <c r="M9" s="400"/>
      <c r="N9" s="400"/>
      <c r="O9" s="400"/>
      <c r="P9" s="401"/>
      <c r="Q9" s="399"/>
      <c r="R9" s="400"/>
      <c r="S9" s="400"/>
      <c r="T9" s="400"/>
      <c r="U9" s="400"/>
      <c r="V9" s="400"/>
      <c r="W9" s="400"/>
      <c r="X9" s="401"/>
      <c r="Y9" s="399"/>
      <c r="Z9" s="400"/>
      <c r="AA9" s="400"/>
      <c r="AB9" s="400"/>
      <c r="AC9" s="400"/>
      <c r="AD9" s="400"/>
      <c r="AE9" s="400"/>
      <c r="AF9" s="401"/>
      <c r="AG9" s="399"/>
      <c r="AH9" s="400"/>
      <c r="AI9" s="400"/>
      <c r="AJ9" s="400"/>
      <c r="AK9" s="400"/>
      <c r="AL9" s="400"/>
      <c r="AM9" s="400"/>
      <c r="AN9" s="401"/>
      <c r="AO9" s="399"/>
      <c r="AP9" s="400"/>
      <c r="AQ9" s="400"/>
      <c r="AR9" s="400"/>
      <c r="AS9" s="400"/>
      <c r="AT9" s="400"/>
      <c r="AU9" s="400"/>
      <c r="AV9" s="401"/>
    </row>
    <row r="10" spans="1:48" ht="21.75" customHeight="1">
      <c r="A10" s="395" t="s">
        <v>438</v>
      </c>
      <c r="B10" s="419"/>
      <c r="C10" s="419"/>
      <c r="D10" s="419"/>
      <c r="E10" s="419"/>
      <c r="F10" s="419"/>
      <c r="G10" s="419"/>
      <c r="H10" s="418"/>
      <c r="I10" s="373" t="s">
        <v>438</v>
      </c>
      <c r="J10" s="426"/>
      <c r="K10" s="426"/>
      <c r="L10" s="426"/>
      <c r="M10" s="426"/>
      <c r="N10" s="426"/>
      <c r="O10" s="426"/>
      <c r="P10" s="432"/>
      <c r="Q10" s="373" t="s">
        <v>438</v>
      </c>
      <c r="R10" s="426"/>
      <c r="S10" s="426"/>
      <c r="T10" s="426"/>
      <c r="U10" s="426"/>
      <c r="V10" s="426"/>
      <c r="W10" s="426"/>
      <c r="X10" s="432"/>
      <c r="Y10" s="373" t="s">
        <v>438</v>
      </c>
      <c r="Z10" s="426"/>
      <c r="AA10" s="426"/>
      <c r="AB10" s="426"/>
      <c r="AC10" s="426"/>
      <c r="AD10" s="426"/>
      <c r="AE10" s="426"/>
      <c r="AF10" s="432"/>
      <c r="AG10" s="373" t="s">
        <v>438</v>
      </c>
      <c r="AH10" s="426"/>
      <c r="AI10" s="426"/>
      <c r="AJ10" s="426"/>
      <c r="AK10" s="426"/>
      <c r="AL10" s="426"/>
      <c r="AM10" s="426"/>
      <c r="AN10" s="432"/>
      <c r="AO10" s="373" t="s">
        <v>438</v>
      </c>
      <c r="AP10" s="426"/>
      <c r="AQ10" s="426"/>
      <c r="AR10" s="426"/>
      <c r="AS10" s="426"/>
      <c r="AT10" s="426"/>
      <c r="AU10" s="426"/>
      <c r="AV10" s="432"/>
    </row>
    <row r="11" spans="1:48" ht="23.1" customHeight="1">
      <c r="A11" s="393"/>
      <c r="B11" s="409" t="s">
        <v>0</v>
      </c>
      <c r="C11" s="413" t="str">
        <f>第２面!$C$4</f>
        <v>【前年度（　　　年度）実績】</v>
      </c>
      <c r="D11" s="414"/>
      <c r="E11" s="414"/>
      <c r="F11" s="414"/>
      <c r="G11" s="414"/>
      <c r="H11" s="415"/>
      <c r="I11" s="135" t="str">
        <f>第２面!$C$4</f>
        <v>【前年度（　　　年度）実績】</v>
      </c>
      <c r="J11" s="143"/>
      <c r="K11" s="8"/>
      <c r="L11" s="8"/>
      <c r="M11" s="8"/>
      <c r="N11" s="8"/>
      <c r="O11" s="143"/>
      <c r="P11" s="136"/>
      <c r="Q11" s="135" t="str">
        <f>第２面!$C$4</f>
        <v>【前年度（　　　年度）実績】</v>
      </c>
      <c r="R11" s="143"/>
      <c r="S11" s="8"/>
      <c r="T11" s="8"/>
      <c r="U11" s="8"/>
      <c r="V11" s="8"/>
      <c r="W11" s="143"/>
      <c r="X11" s="136"/>
      <c r="Y11" s="135" t="str">
        <f>第２面!$C$4</f>
        <v>【前年度（　　　年度）実績】</v>
      </c>
      <c r="Z11" s="143"/>
      <c r="AA11" s="8"/>
      <c r="AB11" s="8"/>
      <c r="AC11" s="8"/>
      <c r="AD11" s="8"/>
      <c r="AE11" s="143"/>
      <c r="AF11" s="136"/>
      <c r="AG11" s="135" t="str">
        <f>第２面!$C$4</f>
        <v>【前年度（　　　年度）実績】</v>
      </c>
      <c r="AH11" s="143"/>
      <c r="AI11" s="8"/>
      <c r="AJ11" s="8"/>
      <c r="AK11" s="8"/>
      <c r="AL11" s="8"/>
      <c r="AM11" s="143"/>
      <c r="AN11" s="136"/>
      <c r="AO11" s="135" t="str">
        <f>第２面!$C$4</f>
        <v>【前年度（　　　年度）実績】</v>
      </c>
      <c r="AP11" s="143"/>
      <c r="AQ11" s="8"/>
      <c r="AR11" s="8"/>
      <c r="AS11" s="8"/>
      <c r="AT11" s="8"/>
      <c r="AU11" s="143"/>
      <c r="AV11" s="136"/>
    </row>
    <row r="12" spans="1:48" ht="22.5" customHeight="1">
      <c r="A12" s="393"/>
      <c r="B12" s="393"/>
      <c r="C12" s="438" t="s">
        <v>423</v>
      </c>
      <c r="D12" s="434"/>
      <c r="E12" s="407" t="str">
        <f>第２面!$D$5</f>
        <v>－</v>
      </c>
      <c r="F12" s="428"/>
      <c r="G12" s="407" t="str">
        <f>第２面!$F$5</f>
        <v>－</v>
      </c>
      <c r="H12" s="428"/>
      <c r="I12" s="407" t="str">
        <f>第２面!$H$5</f>
        <v>－</v>
      </c>
      <c r="J12" s="428"/>
      <c r="K12" s="407" t="str">
        <f>第２面!$J$5</f>
        <v>－</v>
      </c>
      <c r="L12" s="428"/>
      <c r="M12" s="407" t="str">
        <f>第２面!$L$5</f>
        <v>－</v>
      </c>
      <c r="N12" s="428"/>
      <c r="O12" s="407" t="str">
        <f>第２面!$N$5</f>
        <v>－</v>
      </c>
      <c r="P12" s="428"/>
      <c r="Q12" s="407" t="str">
        <f>第２面!$P$5</f>
        <v>－</v>
      </c>
      <c r="R12" s="428"/>
      <c r="S12" s="407" t="str">
        <f>第２面!$R$5</f>
        <v>－</v>
      </c>
      <c r="T12" s="428"/>
      <c r="U12" s="407" t="str">
        <f>第２面!$T$5</f>
        <v>－</v>
      </c>
      <c r="V12" s="428"/>
      <c r="W12" s="407" t="str">
        <f>第２面!$V$5</f>
        <v>－</v>
      </c>
      <c r="X12" s="428"/>
      <c r="Y12" s="407" t="str">
        <f>第２面!$X$5</f>
        <v>－</v>
      </c>
      <c r="Z12" s="428"/>
      <c r="AA12" s="407" t="str">
        <f>第２面!$Z$5</f>
        <v>－</v>
      </c>
      <c r="AB12" s="428"/>
      <c r="AC12" s="407" t="str">
        <f>第２面!$AB$5</f>
        <v>－</v>
      </c>
      <c r="AD12" s="428"/>
      <c r="AE12" s="407" t="str">
        <f>第２面!$AD$5</f>
        <v>－</v>
      </c>
      <c r="AF12" s="428"/>
      <c r="AG12" s="407" t="str">
        <f>第２面!$AF$5</f>
        <v>－</v>
      </c>
      <c r="AH12" s="428"/>
      <c r="AI12" s="407" t="str">
        <f>第２面!$AH$5</f>
        <v>－</v>
      </c>
      <c r="AJ12" s="428"/>
      <c r="AK12" s="407" t="str">
        <f>第２面!$AJ$5</f>
        <v>－</v>
      </c>
      <c r="AL12" s="428"/>
      <c r="AM12" s="407" t="str">
        <f>第２面!$AL$5</f>
        <v>－</v>
      </c>
      <c r="AN12" s="428"/>
      <c r="AO12" s="407" t="str">
        <f>第２面!$AN$5</f>
        <v>－</v>
      </c>
      <c r="AP12" s="428"/>
      <c r="AQ12" s="407" t="str">
        <f>第２面!$AP$5</f>
        <v>－</v>
      </c>
      <c r="AR12" s="428"/>
      <c r="AS12" s="407"/>
      <c r="AT12" s="428"/>
      <c r="AU12" s="407"/>
      <c r="AV12" s="428"/>
    </row>
    <row r="13" spans="1:48" ht="33" customHeight="1">
      <c r="A13" s="393"/>
      <c r="B13" s="393"/>
      <c r="C13" s="378" t="s">
        <v>14</v>
      </c>
      <c r="D13" s="439"/>
      <c r="E13" s="207" t="str">
        <f>IF('集計用シート（前年度実績）'!$N$14=0,"－",'集計用シート（前年度実績）'!$N$14)</f>
        <v>－</v>
      </c>
      <c r="F13" s="4" t="s">
        <v>8</v>
      </c>
      <c r="G13" s="207" t="str">
        <f>IF('集計用シート（前年度実績）'!$N$15=0,"－",'集計用シート（前年度実績）'!$N$15)</f>
        <v>－</v>
      </c>
      <c r="H13" s="4" t="s">
        <v>8</v>
      </c>
      <c r="I13" s="207" t="str">
        <f>IF('集計用シート（前年度実績）'!$N$16=0,"－",'集計用シート（前年度実績）'!$N$16)</f>
        <v>－</v>
      </c>
      <c r="J13" s="4" t="s">
        <v>387</v>
      </c>
      <c r="K13" s="207" t="str">
        <f>IF('集計用シート（前年度実績）'!$N$17=0,"－",'集計用シート（前年度実績）'!$N$17)</f>
        <v>－</v>
      </c>
      <c r="L13" s="4" t="s">
        <v>387</v>
      </c>
      <c r="M13" s="207" t="str">
        <f>IF('集計用シート（前年度実績）'!$N$18=0,"－",'集計用シート（前年度実績）'!$N$18)</f>
        <v>－</v>
      </c>
      <c r="N13" s="4" t="s">
        <v>387</v>
      </c>
      <c r="O13" s="207" t="str">
        <f>IF('集計用シート（前年度実績）'!$N$19=0,"－",'集計用シート（前年度実績）'!$N$19)</f>
        <v>－</v>
      </c>
      <c r="P13" s="4" t="s">
        <v>387</v>
      </c>
      <c r="Q13" s="207" t="str">
        <f>IF('集計用シート（前年度実績）'!$N$20=0,"－",'集計用シート（前年度実績）'!$N$20)</f>
        <v>－</v>
      </c>
      <c r="R13" s="4" t="s">
        <v>387</v>
      </c>
      <c r="S13" s="207" t="str">
        <f>IF('集計用シート（前年度実績）'!$N$21=0,"－",'集計用シート（前年度実績）'!$N$21)</f>
        <v>－</v>
      </c>
      <c r="T13" s="4" t="s">
        <v>387</v>
      </c>
      <c r="U13" s="207" t="str">
        <f>IF('集計用シート（前年度実績）'!$N$22=0,"－",'集計用シート（前年度実績）'!$N$22)</f>
        <v>－</v>
      </c>
      <c r="V13" s="4" t="s">
        <v>387</v>
      </c>
      <c r="W13" s="207" t="str">
        <f>IF('集計用シート（前年度実績）'!$N$23=0,"－",'集計用シート（前年度実績）'!$N$23)</f>
        <v>－</v>
      </c>
      <c r="X13" s="4" t="s">
        <v>387</v>
      </c>
      <c r="Y13" s="207" t="str">
        <f>IF('集計用シート（前年度実績）'!$N$24=0,"－",'集計用シート（前年度実績）'!$N$24)</f>
        <v>－</v>
      </c>
      <c r="Z13" s="4" t="s">
        <v>387</v>
      </c>
      <c r="AA13" s="207" t="str">
        <f>IF('集計用シート（前年度実績）'!$N$25=0,"－",'集計用シート（前年度実績）'!$N$25)</f>
        <v>－</v>
      </c>
      <c r="AB13" s="4" t="s">
        <v>387</v>
      </c>
      <c r="AC13" s="207" t="str">
        <f>IF('集計用シート（前年度実績）'!$N$26=0,"－",'集計用シート（前年度実績）'!$N$26)</f>
        <v>－</v>
      </c>
      <c r="AD13" s="4" t="s">
        <v>387</v>
      </c>
      <c r="AE13" s="207" t="str">
        <f>IF('集計用シート（前年度実績）'!$N$27=0,"－",'集計用シート（前年度実績）'!$N$27)</f>
        <v>－</v>
      </c>
      <c r="AF13" s="4" t="s">
        <v>387</v>
      </c>
      <c r="AG13" s="207" t="str">
        <f>IF('集計用シート（前年度実績）'!$N$28=0,"－",'集計用シート（前年度実績）'!$N$28)</f>
        <v>－</v>
      </c>
      <c r="AH13" s="4" t="s">
        <v>387</v>
      </c>
      <c r="AI13" s="207" t="str">
        <f>IF('集計用シート（前年度実績）'!$N$29=0,"－",'集計用シート（前年度実績）'!$N$29)</f>
        <v>－</v>
      </c>
      <c r="AJ13" s="4" t="s">
        <v>387</v>
      </c>
      <c r="AK13" s="207" t="str">
        <f>IF('集計用シート（前年度実績）'!$N$30=0,"－",'集計用シート（前年度実績）'!$N$30)</f>
        <v>－</v>
      </c>
      <c r="AL13" s="4" t="s">
        <v>387</v>
      </c>
      <c r="AM13" s="207" t="str">
        <f>IF('集計用シート（前年度実績）'!$N$31=0,"－",'集計用シート（前年度実績）'!$N$31)</f>
        <v>－</v>
      </c>
      <c r="AN13" s="4" t="s">
        <v>387</v>
      </c>
      <c r="AO13" s="207" t="str">
        <f>IF('集計用シート（前年度実績）'!$N$32=0,"－",'集計用シート（前年度実績）'!$N$32)</f>
        <v>－</v>
      </c>
      <c r="AP13" s="4" t="s">
        <v>387</v>
      </c>
      <c r="AQ13" s="207" t="str">
        <f>IF('集計用シート（前年度実績）'!$N$33=0,"－",'集計用シート（前年度実績）'!$N$33)</f>
        <v>－</v>
      </c>
      <c r="AR13" s="4" t="s">
        <v>387</v>
      </c>
      <c r="AS13" s="207"/>
      <c r="AT13" s="4" t="s">
        <v>387</v>
      </c>
      <c r="AU13" s="207"/>
      <c r="AV13" s="4" t="s">
        <v>387</v>
      </c>
    </row>
    <row r="14" spans="1:48" ht="33" customHeight="1">
      <c r="A14" s="393"/>
      <c r="B14" s="393"/>
      <c r="D14" s="9" t="s">
        <v>10</v>
      </c>
      <c r="E14" s="207" t="str">
        <f>IF('集計用シート（前年度実績）'!$T$14="","－",'集計用シート（前年度実績）'!$T$14)</f>
        <v>－</v>
      </c>
      <c r="F14" s="4" t="s">
        <v>3</v>
      </c>
      <c r="G14" s="207" t="str">
        <f>IF('集計用シート（前年度実績）'!$T$15="","－",'集計用シート（前年度実績）'!$T$15)</f>
        <v>－</v>
      </c>
      <c r="H14" s="4" t="s">
        <v>3</v>
      </c>
      <c r="I14" s="207" t="str">
        <f>IF('集計用シート（前年度実績）'!$T$16="","－",'集計用シート（前年度実績）'!$T$16)</f>
        <v>－</v>
      </c>
      <c r="J14" s="4" t="s">
        <v>387</v>
      </c>
      <c r="K14" s="207" t="str">
        <f>IF('集計用シート（前年度実績）'!$T$17="","－",'集計用シート（前年度実績）'!$T$17)</f>
        <v>－</v>
      </c>
      <c r="L14" s="4" t="s">
        <v>387</v>
      </c>
      <c r="M14" s="207" t="str">
        <f>IF('集計用シート（前年度実績）'!$T$18="","－",'集計用シート（前年度実績）'!$T$18)</f>
        <v>－</v>
      </c>
      <c r="N14" s="4" t="s">
        <v>387</v>
      </c>
      <c r="O14" s="207" t="str">
        <f>IF('集計用シート（前年度実績）'!$T$19="","－",'集計用シート（前年度実績）'!$T$19)</f>
        <v>－</v>
      </c>
      <c r="P14" s="4" t="s">
        <v>387</v>
      </c>
      <c r="Q14" s="207" t="str">
        <f>IF('集計用シート（前年度実績）'!$T$20="","－",'集計用シート（前年度実績）'!$T$20)</f>
        <v>－</v>
      </c>
      <c r="R14" s="4" t="s">
        <v>387</v>
      </c>
      <c r="S14" s="207" t="str">
        <f>IF('集計用シート（前年度実績）'!$T$21="","－",'集計用シート（前年度実績）'!$T$21)</f>
        <v>－</v>
      </c>
      <c r="T14" s="4" t="s">
        <v>387</v>
      </c>
      <c r="U14" s="207" t="str">
        <f>IF('集計用シート（前年度実績）'!$T$22="","－",'集計用シート（前年度実績）'!$T$22)</f>
        <v>－</v>
      </c>
      <c r="V14" s="4" t="s">
        <v>387</v>
      </c>
      <c r="W14" s="207" t="str">
        <f>IF('集計用シート（前年度実績）'!$T$23="","－",'集計用シート（前年度実績）'!$T$23)</f>
        <v>－</v>
      </c>
      <c r="X14" s="4" t="s">
        <v>387</v>
      </c>
      <c r="Y14" s="207" t="str">
        <f>IF('集計用シート（前年度実績）'!$T$24="","－",'集計用シート（前年度実績）'!$T$24)</f>
        <v>－</v>
      </c>
      <c r="Z14" s="4" t="s">
        <v>387</v>
      </c>
      <c r="AA14" s="207" t="str">
        <f>IF('集計用シート（前年度実績）'!$T$25="","－",'集計用シート（前年度実績）'!$T$25)</f>
        <v>－</v>
      </c>
      <c r="AB14" s="4" t="s">
        <v>387</v>
      </c>
      <c r="AC14" s="207" t="str">
        <f>IF('集計用シート（前年度実績）'!$T$26="","－",'集計用シート（前年度実績）'!$T$26)</f>
        <v>－</v>
      </c>
      <c r="AD14" s="4" t="s">
        <v>387</v>
      </c>
      <c r="AE14" s="207" t="str">
        <f>IF('集計用シート（前年度実績）'!$T$27="","－",'集計用シート（前年度実績）'!$T$27)</f>
        <v>－</v>
      </c>
      <c r="AF14" s="4" t="s">
        <v>387</v>
      </c>
      <c r="AG14" s="207" t="str">
        <f>IF('集計用シート（前年度実績）'!$T$28="","－",'集計用シート（前年度実績）'!$T$28)</f>
        <v>－</v>
      </c>
      <c r="AH14" s="4" t="s">
        <v>387</v>
      </c>
      <c r="AI14" s="207" t="str">
        <f>IF('集計用シート（前年度実績）'!$T$29="","－",'集計用シート（前年度実績）'!$T$29)</f>
        <v>－</v>
      </c>
      <c r="AJ14" s="4" t="s">
        <v>387</v>
      </c>
      <c r="AK14" s="207" t="str">
        <f>IF('集計用シート（前年度実績）'!$T$30="","－",'集計用シート（前年度実績）'!$T$30)</f>
        <v>－</v>
      </c>
      <c r="AL14" s="4" t="s">
        <v>387</v>
      </c>
      <c r="AM14" s="207" t="str">
        <f>IF('集計用シート（前年度実績）'!$T$31="","－",'集計用シート（前年度実績）'!$T$31)</f>
        <v>－</v>
      </c>
      <c r="AN14" s="4" t="s">
        <v>387</v>
      </c>
      <c r="AO14" s="207" t="str">
        <f>IF('集計用シート（前年度実績）'!$T$32="","－",'集計用シート（前年度実績）'!$T$32)</f>
        <v>－</v>
      </c>
      <c r="AP14" s="4" t="s">
        <v>387</v>
      </c>
      <c r="AQ14" s="207" t="str">
        <f>IF('集計用シート（前年度実績）'!$T$33="","－",'集計用シート（前年度実績）'!$T$33)</f>
        <v>－</v>
      </c>
      <c r="AR14" s="4" t="s">
        <v>387</v>
      </c>
      <c r="AS14" s="207"/>
      <c r="AT14" s="4" t="s">
        <v>387</v>
      </c>
      <c r="AU14" s="207"/>
      <c r="AV14" s="4" t="s">
        <v>387</v>
      </c>
    </row>
    <row r="15" spans="1:48" ht="33" customHeight="1">
      <c r="A15" s="393"/>
      <c r="B15" s="393"/>
      <c r="D15" s="9" t="s">
        <v>13</v>
      </c>
      <c r="E15" s="207" t="str">
        <f>IF('集計用シート（前年度実績）'!$O$14="","－",'集計用シート（前年度実績）'!$O$14)</f>
        <v>－</v>
      </c>
      <c r="F15" s="4" t="s">
        <v>3</v>
      </c>
      <c r="G15" s="207" t="str">
        <f>IF('集計用シート（前年度実績）'!$O$15="","－",'集計用シート（前年度実績）'!$O$15)</f>
        <v>－</v>
      </c>
      <c r="H15" s="4" t="s">
        <v>3</v>
      </c>
      <c r="I15" s="207" t="str">
        <f>IF('集計用シート（前年度実績）'!$O$16="","－",'集計用シート（前年度実績）'!$O$16)</f>
        <v>－</v>
      </c>
      <c r="J15" s="4" t="s">
        <v>387</v>
      </c>
      <c r="K15" s="207" t="str">
        <f>IF('集計用シート（前年度実績）'!$O$17="","－",'集計用シート（前年度実績）'!$O$17)</f>
        <v>－</v>
      </c>
      <c r="L15" s="4" t="s">
        <v>387</v>
      </c>
      <c r="M15" s="207" t="str">
        <f>IF('集計用シート（前年度実績）'!$O$18="","－",'集計用シート（前年度実績）'!$O$18)</f>
        <v>－</v>
      </c>
      <c r="N15" s="4" t="s">
        <v>387</v>
      </c>
      <c r="O15" s="207" t="str">
        <f>IF('集計用シート（前年度実績）'!$O$19="","－",'集計用シート（前年度実績）'!$O$19)</f>
        <v>－</v>
      </c>
      <c r="P15" s="4" t="s">
        <v>387</v>
      </c>
      <c r="Q15" s="207" t="str">
        <f>IF('集計用シート（前年度実績）'!$O$20="","－",'集計用シート（前年度実績）'!$O$20)</f>
        <v>－</v>
      </c>
      <c r="R15" s="4" t="s">
        <v>387</v>
      </c>
      <c r="S15" s="207" t="str">
        <f>IF('集計用シート（前年度実績）'!$O$21="","－",'集計用シート（前年度実績）'!$O$21)</f>
        <v>－</v>
      </c>
      <c r="T15" s="4" t="s">
        <v>387</v>
      </c>
      <c r="U15" s="207" t="str">
        <f>IF('集計用シート（前年度実績）'!$O$22="","－",'集計用シート（前年度実績）'!$O$22)</f>
        <v>－</v>
      </c>
      <c r="V15" s="4" t="s">
        <v>387</v>
      </c>
      <c r="W15" s="207" t="str">
        <f>IF('集計用シート（前年度実績）'!$O$23="","－",'集計用シート（前年度実績）'!$O$23)</f>
        <v>－</v>
      </c>
      <c r="X15" s="4" t="s">
        <v>387</v>
      </c>
      <c r="Y15" s="207" t="str">
        <f>IF('集計用シート（前年度実績）'!$O$24="","－",'集計用シート（前年度実績）'!$O$24)</f>
        <v>－</v>
      </c>
      <c r="Z15" s="4" t="s">
        <v>387</v>
      </c>
      <c r="AA15" s="207" t="str">
        <f>IF('集計用シート（前年度実績）'!$O$25="","－",'集計用シート（前年度実績）'!$O$25)</f>
        <v>－</v>
      </c>
      <c r="AB15" s="4" t="s">
        <v>387</v>
      </c>
      <c r="AC15" s="207" t="str">
        <f>IF('集計用シート（前年度実績）'!$O$26="","－",'集計用シート（前年度実績）'!$O$26)</f>
        <v>－</v>
      </c>
      <c r="AD15" s="4" t="s">
        <v>387</v>
      </c>
      <c r="AE15" s="207" t="str">
        <f>IF('集計用シート（前年度実績）'!$O$27="","－",'集計用シート（前年度実績）'!$O$27)</f>
        <v>－</v>
      </c>
      <c r="AF15" s="4" t="s">
        <v>387</v>
      </c>
      <c r="AG15" s="207" t="str">
        <f>IF('集計用シート（前年度実績）'!$O$28="","－",'集計用シート（前年度実績）'!$O$28)</f>
        <v>－</v>
      </c>
      <c r="AH15" s="4" t="s">
        <v>387</v>
      </c>
      <c r="AI15" s="207" t="str">
        <f>IF('集計用シート（前年度実績）'!$O$29="","－",'集計用シート（前年度実績）'!$O$29)</f>
        <v>－</v>
      </c>
      <c r="AJ15" s="4" t="s">
        <v>387</v>
      </c>
      <c r="AK15" s="207" t="str">
        <f>IF('集計用シート（前年度実績）'!$O$30="","－",'集計用シート（前年度実績）'!$O$30)</f>
        <v>－</v>
      </c>
      <c r="AL15" s="4" t="s">
        <v>387</v>
      </c>
      <c r="AM15" s="207" t="str">
        <f>IF('集計用シート（前年度実績）'!$O$31="","－",'集計用シート（前年度実績）'!$O$31)</f>
        <v>－</v>
      </c>
      <c r="AN15" s="4" t="s">
        <v>387</v>
      </c>
      <c r="AO15" s="207" t="str">
        <f>IF('集計用シート（前年度実績）'!$O$32="","－",'集計用シート（前年度実績）'!$O$32)</f>
        <v>－</v>
      </c>
      <c r="AP15" s="4" t="s">
        <v>387</v>
      </c>
      <c r="AQ15" s="207" t="str">
        <f>IF('集計用シート（前年度実績）'!$O$33="","－",'集計用シート（前年度実績）'!$O$33)</f>
        <v>－</v>
      </c>
      <c r="AR15" s="4" t="s">
        <v>387</v>
      </c>
      <c r="AS15" s="207"/>
      <c r="AT15" s="4" t="s">
        <v>387</v>
      </c>
      <c r="AU15" s="207"/>
      <c r="AV15" s="4" t="s">
        <v>387</v>
      </c>
    </row>
    <row r="16" spans="1:48" ht="33" customHeight="1">
      <c r="A16" s="393"/>
      <c r="B16" s="393"/>
      <c r="D16" s="9" t="s">
        <v>11</v>
      </c>
      <c r="E16" s="207" t="str">
        <f>IF('集計用シート（前年度実績）'!$P$14="","－",'集計用シート（前年度実績）'!$P$14)</f>
        <v>－</v>
      </c>
      <c r="F16" s="4" t="s">
        <v>3</v>
      </c>
      <c r="G16" s="207" t="str">
        <f>IF('集計用シート（前年度実績）'!$P$15="","－",'集計用シート（前年度実績）'!$P$15)</f>
        <v>－</v>
      </c>
      <c r="H16" s="4" t="s">
        <v>3</v>
      </c>
      <c r="I16" s="207" t="str">
        <f>IF('集計用シート（前年度実績）'!$P$16="","－",'集計用シート（前年度実績）'!$P$16)</f>
        <v>－</v>
      </c>
      <c r="J16" s="4" t="s">
        <v>387</v>
      </c>
      <c r="K16" s="207" t="str">
        <f>IF('集計用シート（前年度実績）'!$P$17="","－",'集計用シート（前年度実績）'!$P$17)</f>
        <v>－</v>
      </c>
      <c r="L16" s="4" t="s">
        <v>387</v>
      </c>
      <c r="M16" s="207" t="str">
        <f>IF('集計用シート（前年度実績）'!$P$18="","－",'集計用シート（前年度実績）'!$P$18)</f>
        <v>－</v>
      </c>
      <c r="N16" s="4" t="s">
        <v>387</v>
      </c>
      <c r="O16" s="207" t="str">
        <f>IF('集計用シート（前年度実績）'!$P$19="","－",'集計用シート（前年度実績）'!$P$19)</f>
        <v>－</v>
      </c>
      <c r="P16" s="4" t="s">
        <v>387</v>
      </c>
      <c r="Q16" s="207" t="str">
        <f>IF('集計用シート（前年度実績）'!$P$20="","－",'集計用シート（前年度実績）'!$P$20)</f>
        <v>－</v>
      </c>
      <c r="R16" s="4" t="s">
        <v>387</v>
      </c>
      <c r="S16" s="207" t="str">
        <f>IF('集計用シート（前年度実績）'!$P$21="","－",'集計用シート（前年度実績）'!$P$21)</f>
        <v>－</v>
      </c>
      <c r="T16" s="4" t="s">
        <v>387</v>
      </c>
      <c r="U16" s="207" t="str">
        <f>IF('集計用シート（前年度実績）'!$P$22="","－",'集計用シート（前年度実績）'!$P$22)</f>
        <v>－</v>
      </c>
      <c r="V16" s="4" t="s">
        <v>387</v>
      </c>
      <c r="W16" s="207" t="str">
        <f>IF('集計用シート（前年度実績）'!$P$23="","－",'集計用シート（前年度実績）'!$P$23)</f>
        <v>－</v>
      </c>
      <c r="X16" s="4" t="s">
        <v>387</v>
      </c>
      <c r="Y16" s="207" t="str">
        <f>IF('集計用シート（前年度実績）'!$P$24="","－",'集計用シート（前年度実績）'!$P$24)</f>
        <v>－</v>
      </c>
      <c r="Z16" s="4" t="s">
        <v>387</v>
      </c>
      <c r="AA16" s="207" t="str">
        <f>IF('集計用シート（前年度実績）'!$P$25="","－",'集計用シート（前年度実績）'!$P$25)</f>
        <v>－</v>
      </c>
      <c r="AB16" s="4" t="s">
        <v>387</v>
      </c>
      <c r="AC16" s="207" t="str">
        <f>IF('集計用シート（前年度実績）'!$P$26="","－",'集計用シート（前年度実績）'!$P$26)</f>
        <v>－</v>
      </c>
      <c r="AD16" s="4" t="s">
        <v>387</v>
      </c>
      <c r="AE16" s="207" t="str">
        <f>IF('集計用シート（前年度実績）'!$P$27="","－",'集計用シート（前年度実績）'!$P$27)</f>
        <v>－</v>
      </c>
      <c r="AF16" s="4" t="s">
        <v>387</v>
      </c>
      <c r="AG16" s="207" t="str">
        <f>IF('集計用シート（前年度実績）'!$P$28="","－",'集計用シート（前年度実績）'!$P$28)</f>
        <v>－</v>
      </c>
      <c r="AH16" s="4" t="s">
        <v>387</v>
      </c>
      <c r="AI16" s="207" t="str">
        <f>IF('集計用シート（前年度実績）'!$P$29="","－",'集計用シート（前年度実績）'!$P$29)</f>
        <v>－</v>
      </c>
      <c r="AJ16" s="4" t="s">
        <v>387</v>
      </c>
      <c r="AK16" s="207" t="str">
        <f>IF('集計用シート（前年度実績）'!$P$30="","－",'集計用シート（前年度実績）'!$P$30)</f>
        <v>－</v>
      </c>
      <c r="AL16" s="4" t="s">
        <v>387</v>
      </c>
      <c r="AM16" s="207" t="str">
        <f>IF('集計用シート（前年度実績）'!$P$31="","－",'集計用シート（前年度実績）'!$P$31)</f>
        <v>－</v>
      </c>
      <c r="AN16" s="4" t="s">
        <v>387</v>
      </c>
      <c r="AO16" s="207" t="str">
        <f>IF('集計用シート（前年度実績）'!$P$32="","－",'集計用シート（前年度実績）'!$P$32)</f>
        <v>－</v>
      </c>
      <c r="AP16" s="4" t="s">
        <v>387</v>
      </c>
      <c r="AQ16" s="207" t="str">
        <f>IF('集計用シート（前年度実績）'!$P$33="","－",'集計用シート（前年度実績）'!$P$33)</f>
        <v>－</v>
      </c>
      <c r="AR16" s="4" t="s">
        <v>387</v>
      </c>
      <c r="AS16" s="207"/>
      <c r="AT16" s="4" t="s">
        <v>387</v>
      </c>
      <c r="AU16" s="207"/>
      <c r="AV16" s="4" t="s">
        <v>387</v>
      </c>
    </row>
    <row r="17" spans="1:48" ht="45" customHeight="1">
      <c r="A17" s="393"/>
      <c r="B17" s="393"/>
      <c r="D17" s="9" t="s">
        <v>12</v>
      </c>
      <c r="E17" s="207" t="str">
        <f>IF('集計用シート（前年度実績）'!$Q$14="","－",'集計用シート（前年度実績）'!$Q$14)</f>
        <v>－</v>
      </c>
      <c r="F17" s="4" t="s">
        <v>3</v>
      </c>
      <c r="G17" s="207" t="str">
        <f>IF('集計用シート（前年度実績）'!$Q$15="","－",'集計用シート（前年度実績）'!$Q$15)</f>
        <v>－</v>
      </c>
      <c r="H17" s="4" t="s">
        <v>3</v>
      </c>
      <c r="I17" s="207" t="str">
        <f>IF('集計用シート（前年度実績）'!$Q$16="","－",'集計用シート（前年度実績）'!$Q$16)</f>
        <v>－</v>
      </c>
      <c r="J17" s="4" t="s">
        <v>387</v>
      </c>
      <c r="K17" s="207" t="str">
        <f>IF('集計用シート（前年度実績）'!$Q$17="","－",'集計用シート（前年度実績）'!$Q$17)</f>
        <v>－</v>
      </c>
      <c r="L17" s="4" t="s">
        <v>387</v>
      </c>
      <c r="M17" s="207" t="str">
        <f>IF('集計用シート（前年度実績）'!$Q$18="","－",'集計用シート（前年度実績）'!$Q$18)</f>
        <v>－</v>
      </c>
      <c r="N17" s="4" t="s">
        <v>387</v>
      </c>
      <c r="O17" s="207" t="str">
        <f>IF('集計用シート（前年度実績）'!$Q$19="","－",'集計用シート（前年度実績）'!$Q$19)</f>
        <v>－</v>
      </c>
      <c r="P17" s="4" t="s">
        <v>387</v>
      </c>
      <c r="Q17" s="207" t="str">
        <f>IF('集計用シート（前年度実績）'!$Q$20="","－",'集計用シート（前年度実績）'!$Q$20)</f>
        <v>－</v>
      </c>
      <c r="R17" s="4" t="s">
        <v>387</v>
      </c>
      <c r="S17" s="207" t="str">
        <f>IF('集計用シート（前年度実績）'!$Q$21="","－",'集計用シート（前年度実績）'!$Q$21)</f>
        <v>－</v>
      </c>
      <c r="T17" s="4" t="s">
        <v>387</v>
      </c>
      <c r="U17" s="207" t="str">
        <f>IF('集計用シート（前年度実績）'!$Q$22="","－",'集計用シート（前年度実績）'!$Q$22)</f>
        <v>－</v>
      </c>
      <c r="V17" s="4" t="s">
        <v>387</v>
      </c>
      <c r="W17" s="207" t="str">
        <f>IF('集計用シート（前年度実績）'!$Q$23="","－",'集計用シート（前年度実績）'!$Q$23)</f>
        <v>－</v>
      </c>
      <c r="X17" s="4" t="s">
        <v>387</v>
      </c>
      <c r="Y17" s="207" t="str">
        <f>IF('集計用シート（前年度実績）'!$Q$24="","－",'集計用シート（前年度実績）'!$Q$24)</f>
        <v>－</v>
      </c>
      <c r="Z17" s="4" t="s">
        <v>387</v>
      </c>
      <c r="AA17" s="207" t="str">
        <f>IF('集計用シート（前年度実績）'!$Q$25="","－",'集計用シート（前年度実績）'!$Q$25)</f>
        <v>－</v>
      </c>
      <c r="AB17" s="4" t="s">
        <v>387</v>
      </c>
      <c r="AC17" s="207" t="str">
        <f>IF('集計用シート（前年度実績）'!$Q$26="","－",'集計用シート（前年度実績）'!$Q$26)</f>
        <v>－</v>
      </c>
      <c r="AD17" s="4" t="s">
        <v>387</v>
      </c>
      <c r="AE17" s="207" t="str">
        <f>IF('集計用シート（前年度実績）'!$Q$27="","－",'集計用シート（前年度実績）'!$Q$27)</f>
        <v>－</v>
      </c>
      <c r="AF17" s="4" t="s">
        <v>387</v>
      </c>
      <c r="AG17" s="207" t="str">
        <f>IF('集計用シート（前年度実績）'!$Q$28="","－",'集計用シート（前年度実績）'!$Q$28)</f>
        <v>－</v>
      </c>
      <c r="AH17" s="4" t="s">
        <v>387</v>
      </c>
      <c r="AI17" s="207" t="str">
        <f>IF('集計用シート（前年度実績）'!$Q$29="","－",'集計用シート（前年度実績）'!$Q$29)</f>
        <v>－</v>
      </c>
      <c r="AJ17" s="4" t="s">
        <v>387</v>
      </c>
      <c r="AK17" s="207" t="str">
        <f>IF('集計用シート（前年度実績）'!$Q$30="","－",'集計用シート（前年度実績）'!$Q$30)</f>
        <v>－</v>
      </c>
      <c r="AL17" s="4" t="s">
        <v>387</v>
      </c>
      <c r="AM17" s="207" t="str">
        <f>IF('集計用シート（前年度実績）'!$Q$31="","－",'集計用シート（前年度実績）'!$Q$31)</f>
        <v>－</v>
      </c>
      <c r="AN17" s="4" t="s">
        <v>387</v>
      </c>
      <c r="AO17" s="207" t="str">
        <f>IF('集計用シート（前年度実績）'!$Q$32="","－",'集計用シート（前年度実績）'!$Q$32)</f>
        <v>－</v>
      </c>
      <c r="AP17" s="4" t="s">
        <v>387</v>
      </c>
      <c r="AQ17" s="207" t="str">
        <f>IF('集計用シート（前年度実績）'!$Q$33="","－",'集計用シート（前年度実績）'!$Q$33)</f>
        <v>－</v>
      </c>
      <c r="AR17" s="4" t="s">
        <v>387</v>
      </c>
      <c r="AS17" s="207"/>
      <c r="AT17" s="4" t="s">
        <v>387</v>
      </c>
      <c r="AU17" s="207"/>
      <c r="AV17" s="4" t="s">
        <v>387</v>
      </c>
    </row>
    <row r="18" spans="1:48" ht="121.5" customHeight="1">
      <c r="A18" s="394"/>
      <c r="B18" s="394"/>
      <c r="C18" s="431" t="s">
        <v>6</v>
      </c>
      <c r="D18" s="411"/>
      <c r="E18" s="411"/>
      <c r="F18" s="411"/>
      <c r="G18" s="411"/>
      <c r="H18" s="432"/>
      <c r="I18" s="399"/>
      <c r="J18" s="400"/>
      <c r="K18" s="400"/>
      <c r="L18" s="400"/>
      <c r="M18" s="400"/>
      <c r="N18" s="400"/>
      <c r="O18" s="400"/>
      <c r="P18" s="401"/>
      <c r="Q18" s="399"/>
      <c r="R18" s="400"/>
      <c r="S18" s="400"/>
      <c r="T18" s="400"/>
      <c r="U18" s="400"/>
      <c r="V18" s="400"/>
      <c r="W18" s="400"/>
      <c r="X18" s="401"/>
      <c r="Y18" s="399"/>
      <c r="Z18" s="400"/>
      <c r="AA18" s="400"/>
      <c r="AB18" s="400"/>
      <c r="AC18" s="400"/>
      <c r="AD18" s="400"/>
      <c r="AE18" s="400"/>
      <c r="AF18" s="401"/>
      <c r="AG18" s="399"/>
      <c r="AH18" s="400"/>
      <c r="AI18" s="400"/>
      <c r="AJ18" s="400"/>
      <c r="AK18" s="400"/>
      <c r="AL18" s="400"/>
      <c r="AM18" s="400"/>
      <c r="AN18" s="401"/>
      <c r="AO18" s="399"/>
      <c r="AP18" s="400"/>
      <c r="AQ18" s="400"/>
      <c r="AR18" s="400"/>
      <c r="AS18" s="400"/>
      <c r="AT18" s="400"/>
      <c r="AU18" s="400"/>
      <c r="AV18" s="401"/>
    </row>
    <row r="19" spans="1:48">
      <c r="A19" s="6"/>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row>
    <row r="20" spans="1:48">
      <c r="A20" s="6"/>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row>
    <row r="21" spans="1:48">
      <c r="A21" s="6"/>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row>
    <row r="22" spans="1:48">
      <c r="A22" s="6"/>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row>
    <row r="23" spans="1:48">
      <c r="A23" s="6"/>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row>
    <row r="24" spans="1:48">
      <c r="A24" s="6"/>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row>
  </sheetData>
  <mergeCells count="110">
    <mergeCell ref="Y18:AF18"/>
    <mergeCell ref="Y9:AF9"/>
    <mergeCell ref="Y10:AF10"/>
    <mergeCell ref="Y12:Z12"/>
    <mergeCell ref="AA12:AB12"/>
    <mergeCell ref="AC12:AD12"/>
    <mergeCell ref="AE12:AF12"/>
    <mergeCell ref="Y5:AF5"/>
    <mergeCell ref="Y7:Z7"/>
    <mergeCell ref="AA7:AB7"/>
    <mergeCell ref="AC7:AD7"/>
    <mergeCell ref="AE7:AF7"/>
    <mergeCell ref="Y1:AF1"/>
    <mergeCell ref="Y3:Z3"/>
    <mergeCell ref="AA3:AB3"/>
    <mergeCell ref="AC3:AD3"/>
    <mergeCell ref="AE3:AF3"/>
    <mergeCell ref="A1:H1"/>
    <mergeCell ref="A2:A9"/>
    <mergeCell ref="B2:B5"/>
    <mergeCell ref="C2:H2"/>
    <mergeCell ref="E3:F3"/>
    <mergeCell ref="G3:H3"/>
    <mergeCell ref="C5:H5"/>
    <mergeCell ref="B6:B9"/>
    <mergeCell ref="C9:H9"/>
    <mergeCell ref="A11:A18"/>
    <mergeCell ref="I12:J12"/>
    <mergeCell ref="K12:L12"/>
    <mergeCell ref="M12:N12"/>
    <mergeCell ref="O12:P12"/>
    <mergeCell ref="I18:P18"/>
    <mergeCell ref="Q18:X18"/>
    <mergeCell ref="U12:V12"/>
    <mergeCell ref="A10:H10"/>
    <mergeCell ref="C12:D12"/>
    <mergeCell ref="C13:D13"/>
    <mergeCell ref="B11:B18"/>
    <mergeCell ref="C11:H11"/>
    <mergeCell ref="E12:F12"/>
    <mergeCell ref="G12:H12"/>
    <mergeCell ref="C18:H18"/>
    <mergeCell ref="W12:X12"/>
    <mergeCell ref="C3:D3"/>
    <mergeCell ref="C4:D4"/>
    <mergeCell ref="C7:D7"/>
    <mergeCell ref="C8:D8"/>
    <mergeCell ref="C6:H6"/>
    <mergeCell ref="E7:F7"/>
    <mergeCell ref="G7:H7"/>
    <mergeCell ref="I9:P9"/>
    <mergeCell ref="I10:P10"/>
    <mergeCell ref="Q12:R12"/>
    <mergeCell ref="S12:T12"/>
    <mergeCell ref="M3:N3"/>
    <mergeCell ref="O3:P3"/>
    <mergeCell ref="K7:L7"/>
    <mergeCell ref="M7:N7"/>
    <mergeCell ref="O7:P7"/>
    <mergeCell ref="U3:V3"/>
    <mergeCell ref="W3:X3"/>
    <mergeCell ref="W7:X7"/>
    <mergeCell ref="Q7:R7"/>
    <mergeCell ref="S7:T7"/>
    <mergeCell ref="U7:V7"/>
    <mergeCell ref="Q5:X5"/>
    <mergeCell ref="Q1:X1"/>
    <mergeCell ref="Q10:X10"/>
    <mergeCell ref="Q3:R3"/>
    <mergeCell ref="S3:T3"/>
    <mergeCell ref="I1:P1"/>
    <mergeCell ref="Q9:X9"/>
    <mergeCell ref="I5:P5"/>
    <mergeCell ref="I7:J7"/>
    <mergeCell ref="I3:J3"/>
    <mergeCell ref="K3:L3"/>
    <mergeCell ref="AG12:AH12"/>
    <mergeCell ref="AI12:AJ12"/>
    <mergeCell ref="AK12:AL12"/>
    <mergeCell ref="AM12:AN12"/>
    <mergeCell ref="AG18:AN18"/>
    <mergeCell ref="AO1:AV1"/>
    <mergeCell ref="AO3:AP3"/>
    <mergeCell ref="AQ3:AR3"/>
    <mergeCell ref="AS3:AT3"/>
    <mergeCell ref="AU3:AV3"/>
    <mergeCell ref="AG7:AH7"/>
    <mergeCell ref="AI7:AJ7"/>
    <mergeCell ref="AK7:AL7"/>
    <mergeCell ref="AM7:AN7"/>
    <mergeCell ref="AG9:AN9"/>
    <mergeCell ref="AG10:AN10"/>
    <mergeCell ref="AG1:AN1"/>
    <mergeCell ref="AG3:AH3"/>
    <mergeCell ref="AI3:AJ3"/>
    <mergeCell ref="AK3:AL3"/>
    <mergeCell ref="AM3:AN3"/>
    <mergeCell ref="AG5:AN5"/>
    <mergeCell ref="AO10:AV10"/>
    <mergeCell ref="AO12:AP12"/>
    <mergeCell ref="AQ12:AR12"/>
    <mergeCell ref="AS12:AT12"/>
    <mergeCell ref="AU12:AV12"/>
    <mergeCell ref="AO18:AV18"/>
    <mergeCell ref="AO5:AV5"/>
    <mergeCell ref="AO7:AP7"/>
    <mergeCell ref="AQ7:AR7"/>
    <mergeCell ref="AS7:AT7"/>
    <mergeCell ref="AU7:AV7"/>
    <mergeCell ref="AO9:AV9"/>
  </mergeCells>
  <phoneticPr fontId="2"/>
  <pageMargins left="0.78740157480314965" right="0.78740157480314965" top="0.98425196850393704" bottom="0.78740157480314965" header="0.51181102362204722" footer="0.51181102362204722"/>
  <pageSetup paperSize="9" scale="98" orientation="portrait" r:id="rId1"/>
  <headerFooter alignWithMargins="0">
    <oddHeader>&amp;C&amp;"ＭＳ 明朝,標準"
(第４面)</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5"/>
  <sheetViews>
    <sheetView view="pageBreakPreview" zoomScale="85" zoomScaleNormal="100" zoomScaleSheetLayoutView="85" workbookViewId="0">
      <selection activeCell="F10" sqref="F10:G10"/>
    </sheetView>
  </sheetViews>
  <sheetFormatPr defaultRowHeight="13.5"/>
  <cols>
    <col min="1" max="1" width="3.75" style="1" customWidth="1"/>
    <col min="2" max="2" width="19.25" style="1" customWidth="1"/>
    <col min="3" max="3" width="3.375" style="1" customWidth="1"/>
    <col min="4" max="4" width="1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45" width="18.25" style="1" customWidth="1"/>
    <col min="46" max="46" width="3.5" style="1" customWidth="1"/>
    <col min="47" max="47" width="18.25" style="1" customWidth="1"/>
    <col min="48" max="48" width="3.5" style="1" customWidth="1"/>
    <col min="49" max="16384" width="9" style="1"/>
  </cols>
  <sheetData>
    <row r="1" spans="1:48" ht="23.1" customHeight="1">
      <c r="A1" s="409"/>
      <c r="B1" s="409" t="s">
        <v>1</v>
      </c>
      <c r="C1" s="413" t="s">
        <v>2</v>
      </c>
      <c r="D1" s="414"/>
      <c r="E1" s="414"/>
      <c r="F1" s="414"/>
      <c r="G1" s="414"/>
      <c r="H1" s="415"/>
      <c r="I1" s="135" t="s">
        <v>388</v>
      </c>
      <c r="J1" s="139"/>
      <c r="K1" s="139"/>
      <c r="L1" s="139"/>
      <c r="M1" s="139"/>
      <c r="N1" s="139"/>
      <c r="O1" s="139"/>
      <c r="P1" s="136"/>
      <c r="Q1" s="135" t="s">
        <v>388</v>
      </c>
      <c r="R1" s="139"/>
      <c r="S1" s="139"/>
      <c r="T1" s="139"/>
      <c r="U1" s="139"/>
      <c r="V1" s="139"/>
      <c r="W1" s="139"/>
      <c r="X1" s="136"/>
      <c r="Y1" s="135" t="s">
        <v>388</v>
      </c>
      <c r="Z1" s="139"/>
      <c r="AA1" s="139"/>
      <c r="AB1" s="139"/>
      <c r="AC1" s="139"/>
      <c r="AD1" s="139"/>
      <c r="AE1" s="139"/>
      <c r="AF1" s="136"/>
      <c r="AG1" s="135" t="s">
        <v>388</v>
      </c>
      <c r="AH1" s="139"/>
      <c r="AI1" s="139"/>
      <c r="AJ1" s="139"/>
      <c r="AK1" s="139"/>
      <c r="AL1" s="139"/>
      <c r="AM1" s="139"/>
      <c r="AN1" s="136"/>
      <c r="AO1" s="135" t="s">
        <v>388</v>
      </c>
      <c r="AP1" s="139"/>
      <c r="AQ1" s="139"/>
      <c r="AR1" s="139"/>
      <c r="AS1" s="139"/>
      <c r="AT1" s="139"/>
      <c r="AU1" s="139"/>
      <c r="AV1" s="136"/>
    </row>
    <row r="2" spans="1:48" ht="23.1" customHeight="1">
      <c r="A2" s="393"/>
      <c r="B2" s="393"/>
      <c r="C2" s="437" t="s">
        <v>423</v>
      </c>
      <c r="D2" s="434"/>
      <c r="E2" s="424" t="str">
        <f>第２面!$D$9</f>
        <v>－</v>
      </c>
      <c r="F2" s="425"/>
      <c r="G2" s="424" t="str">
        <f>第２面!$F$9</f>
        <v>－</v>
      </c>
      <c r="H2" s="425"/>
      <c r="I2" s="424" t="str">
        <f>第２面!$H$9</f>
        <v>－</v>
      </c>
      <c r="J2" s="425"/>
      <c r="K2" s="424" t="str">
        <f>第２面!$J$9</f>
        <v>－</v>
      </c>
      <c r="L2" s="425"/>
      <c r="M2" s="424" t="str">
        <f>第２面!$L$9</f>
        <v>－</v>
      </c>
      <c r="N2" s="425"/>
      <c r="O2" s="424" t="str">
        <f>第２面!$N$9</f>
        <v>－</v>
      </c>
      <c r="P2" s="425"/>
      <c r="Q2" s="424" t="str">
        <f>第２面!$P$9</f>
        <v>－</v>
      </c>
      <c r="R2" s="425"/>
      <c r="S2" s="424" t="str">
        <f>第２面!$R$9</f>
        <v>－</v>
      </c>
      <c r="T2" s="425"/>
      <c r="U2" s="424" t="str">
        <f>第２面!$T$9</f>
        <v>－</v>
      </c>
      <c r="V2" s="425"/>
      <c r="W2" s="424" t="str">
        <f>第２面!$V$9</f>
        <v>－</v>
      </c>
      <c r="X2" s="425"/>
      <c r="Y2" s="424" t="str">
        <f>第２面!$X$9</f>
        <v>－</v>
      </c>
      <c r="Z2" s="425"/>
      <c r="AA2" s="424" t="str">
        <f>第２面!$Z$9</f>
        <v>－</v>
      </c>
      <c r="AB2" s="425"/>
      <c r="AC2" s="424" t="str">
        <f>第２面!$AB$9</f>
        <v>－</v>
      </c>
      <c r="AD2" s="425"/>
      <c r="AE2" s="424" t="str">
        <f>第２面!$AD$9</f>
        <v>－</v>
      </c>
      <c r="AF2" s="425"/>
      <c r="AG2" s="407" t="str">
        <f>第２面!$AF$5</f>
        <v>－</v>
      </c>
      <c r="AH2" s="428"/>
      <c r="AI2" s="407" t="str">
        <f>第２面!$AH$5</f>
        <v>－</v>
      </c>
      <c r="AJ2" s="428"/>
      <c r="AK2" s="407" t="str">
        <f>第２面!$AJ$5</f>
        <v>－</v>
      </c>
      <c r="AL2" s="428"/>
      <c r="AM2" s="407" t="str">
        <f>第２面!$AL$5</f>
        <v>－</v>
      </c>
      <c r="AN2" s="428"/>
      <c r="AO2" s="407" t="str">
        <f>第２面!$AN$5</f>
        <v>－</v>
      </c>
      <c r="AP2" s="428"/>
      <c r="AQ2" s="407" t="str">
        <f>第２面!$AP$5</f>
        <v>－</v>
      </c>
      <c r="AR2" s="428"/>
      <c r="AS2" s="424"/>
      <c r="AT2" s="425"/>
      <c r="AU2" s="424"/>
      <c r="AV2" s="425"/>
    </row>
    <row r="3" spans="1:48" ht="33" customHeight="1">
      <c r="A3" s="393"/>
      <c r="B3" s="393"/>
      <c r="C3" s="378" t="s">
        <v>14</v>
      </c>
      <c r="D3" s="444"/>
      <c r="E3" s="207" t="str">
        <f>IF('集計用シート（今年度目標）'!$N$14=0,"－",'集計用シート（今年度目標）'!$N$14)</f>
        <v>－</v>
      </c>
      <c r="F3" s="4" t="s">
        <v>8</v>
      </c>
      <c r="G3" s="207" t="str">
        <f>IF('集計用シート（今年度目標）'!$N$15=0,"－",'集計用シート（今年度目標）'!$N$15)</f>
        <v>－</v>
      </c>
      <c r="H3" s="4" t="s">
        <v>8</v>
      </c>
      <c r="I3" s="207" t="str">
        <f>IF('集計用シート（今年度目標）'!$N$16=0,"－",'集計用シート（今年度目標）'!$N$16)</f>
        <v>－</v>
      </c>
      <c r="J3" s="4" t="s">
        <v>387</v>
      </c>
      <c r="K3" s="207" t="str">
        <f>IF('集計用シート（今年度目標）'!$N$17=0,"－",'集計用シート（今年度目標）'!$N$17)</f>
        <v>－</v>
      </c>
      <c r="L3" s="4" t="s">
        <v>387</v>
      </c>
      <c r="M3" s="207" t="str">
        <f>IF('集計用シート（今年度目標）'!$N$18=0,"－",'集計用シート（今年度目標）'!$N$18)</f>
        <v>－</v>
      </c>
      <c r="N3" s="4" t="s">
        <v>387</v>
      </c>
      <c r="O3" s="207" t="str">
        <f>IF('集計用シート（今年度目標）'!$N$19=0,"－",'集計用シート（今年度目標）'!$N$19)</f>
        <v>－</v>
      </c>
      <c r="P3" s="4" t="s">
        <v>387</v>
      </c>
      <c r="Q3" s="207" t="str">
        <f>IF('集計用シート（今年度目標）'!$N$20=0,"－",'集計用シート（今年度目標）'!$N$20)</f>
        <v>－</v>
      </c>
      <c r="R3" s="4" t="s">
        <v>387</v>
      </c>
      <c r="S3" s="207" t="str">
        <f>IF('集計用シート（今年度目標）'!$N$21=0,"－",'集計用シート（今年度目標）'!$N$21)</f>
        <v>－</v>
      </c>
      <c r="T3" s="4" t="s">
        <v>387</v>
      </c>
      <c r="U3" s="207" t="str">
        <f>IF('集計用シート（今年度目標）'!$N$22=0,"－",'集計用シート（今年度目標）'!$N$22)</f>
        <v>－</v>
      </c>
      <c r="V3" s="4" t="s">
        <v>387</v>
      </c>
      <c r="W3" s="207" t="str">
        <f>IF('集計用シート（今年度目標）'!$N$23=0,"－",'集計用シート（今年度目標）'!$N$23)</f>
        <v>－</v>
      </c>
      <c r="X3" s="4" t="s">
        <v>387</v>
      </c>
      <c r="Y3" s="207" t="str">
        <f>IF('集計用シート（今年度目標）'!$N$24=0,"－",'集計用シート（今年度目標）'!$N$24)</f>
        <v>－</v>
      </c>
      <c r="Z3" s="4" t="s">
        <v>387</v>
      </c>
      <c r="AA3" s="207" t="str">
        <f>IF('集計用シート（今年度目標）'!$N$25=0,"－",'集計用シート（今年度目標）'!$N$25)</f>
        <v>－</v>
      </c>
      <c r="AB3" s="4" t="s">
        <v>387</v>
      </c>
      <c r="AC3" s="207" t="str">
        <f>IF('集計用シート（今年度目標）'!$N$26=0,"－",'集計用シート（今年度目標）'!$N$26)</f>
        <v>－</v>
      </c>
      <c r="AD3" s="4" t="s">
        <v>387</v>
      </c>
      <c r="AE3" s="207" t="str">
        <f>IF('集計用シート（今年度目標）'!$N$27=0,"－",'集計用シート（今年度目標）'!$N$27)</f>
        <v>－</v>
      </c>
      <c r="AF3" s="4" t="s">
        <v>387</v>
      </c>
      <c r="AG3" s="207" t="str">
        <f>IF('集計用シート（今年度目標）'!$N$28=0,"－",'集計用シート（今年度目標）'!$N$28)</f>
        <v>－</v>
      </c>
      <c r="AH3" s="4" t="s">
        <v>387</v>
      </c>
      <c r="AI3" s="207" t="str">
        <f>IF('集計用シート（今年度目標）'!$N$29=0,"－",'集計用シート（今年度目標）'!$N$29)</f>
        <v>－</v>
      </c>
      <c r="AJ3" s="4" t="s">
        <v>387</v>
      </c>
      <c r="AK3" s="207" t="str">
        <f>IF('集計用シート（今年度目標）'!$N$30=0,"－",'集計用シート（今年度目標）'!$N$30)</f>
        <v>－</v>
      </c>
      <c r="AL3" s="4" t="s">
        <v>387</v>
      </c>
      <c r="AM3" s="207" t="str">
        <f>IF('集計用シート（今年度目標）'!$N$31=0,"－",'集計用シート（今年度目標）'!$N$31)</f>
        <v>－</v>
      </c>
      <c r="AN3" s="4" t="s">
        <v>387</v>
      </c>
      <c r="AO3" s="207" t="str">
        <f>IF('集計用シート（今年度目標）'!$N$32=0,"－",'集計用シート（今年度目標）'!$N$32)</f>
        <v>－</v>
      </c>
      <c r="AP3" s="4" t="s">
        <v>387</v>
      </c>
      <c r="AQ3" s="207" t="str">
        <f>IF('集計用シート（今年度目標）'!$N$33=0,"－",'集計用シート（今年度目標）'!$N$33)</f>
        <v>－</v>
      </c>
      <c r="AR3" s="4" t="s">
        <v>387</v>
      </c>
      <c r="AS3" s="207"/>
      <c r="AT3" s="4" t="s">
        <v>387</v>
      </c>
      <c r="AU3" s="207"/>
      <c r="AV3" s="4" t="s">
        <v>387</v>
      </c>
    </row>
    <row r="4" spans="1:48" ht="33" customHeight="1">
      <c r="A4" s="393"/>
      <c r="B4" s="393"/>
      <c r="D4" s="9" t="s">
        <v>10</v>
      </c>
      <c r="E4" s="207" t="str">
        <f>IF('集計用シート（今年度目標）'!$T$14="","－",'集計用シート（今年度目標）'!$T$14)</f>
        <v>－</v>
      </c>
      <c r="F4" s="4" t="s">
        <v>3</v>
      </c>
      <c r="G4" s="207" t="str">
        <f>IF('集計用シート（今年度目標）'!$T$15="","－",'集計用シート（今年度目標）'!$T$15)</f>
        <v>－</v>
      </c>
      <c r="H4" s="4" t="s">
        <v>3</v>
      </c>
      <c r="I4" s="207" t="str">
        <f>IF('集計用シート（今年度目標）'!$T$16="","－",'集計用シート（今年度目標）'!$T$16)</f>
        <v>－</v>
      </c>
      <c r="J4" s="4" t="s">
        <v>387</v>
      </c>
      <c r="K4" s="207" t="str">
        <f>IF('集計用シート（今年度目標）'!$T$17="","－",'集計用シート（今年度目標）'!$T$17)</f>
        <v>－</v>
      </c>
      <c r="L4" s="4" t="s">
        <v>387</v>
      </c>
      <c r="M4" s="207" t="str">
        <f>IF('集計用シート（今年度目標）'!$T$18="","－",'集計用シート（今年度目標）'!$T$18)</f>
        <v>－</v>
      </c>
      <c r="N4" s="4" t="s">
        <v>387</v>
      </c>
      <c r="O4" s="207" t="str">
        <f>IF('集計用シート（今年度目標）'!$T$19="","－",'集計用シート（今年度目標）'!$T$19)</f>
        <v>－</v>
      </c>
      <c r="P4" s="4" t="s">
        <v>387</v>
      </c>
      <c r="Q4" s="207" t="str">
        <f>IF('集計用シート（今年度目標）'!$T$20="","－",'集計用シート（今年度目標）'!$T$20)</f>
        <v>－</v>
      </c>
      <c r="R4" s="4" t="s">
        <v>387</v>
      </c>
      <c r="S4" s="207" t="str">
        <f>IF('集計用シート（今年度目標）'!$T$21="","－",'集計用シート（今年度目標）'!$T$21)</f>
        <v>－</v>
      </c>
      <c r="T4" s="4" t="s">
        <v>387</v>
      </c>
      <c r="U4" s="207" t="str">
        <f>IF('集計用シート（今年度目標）'!$T$22="","－",'集計用シート（今年度目標）'!$T$22)</f>
        <v>－</v>
      </c>
      <c r="V4" s="4" t="s">
        <v>387</v>
      </c>
      <c r="W4" s="207" t="str">
        <f>IF('集計用シート（今年度目標）'!$T$23="","－",'集計用シート（今年度目標）'!$T$23)</f>
        <v>－</v>
      </c>
      <c r="X4" s="4" t="s">
        <v>387</v>
      </c>
      <c r="Y4" s="207" t="str">
        <f>IF('集計用シート（今年度目標）'!$T$24="","－",'集計用シート（今年度目標）'!$T$24)</f>
        <v>－</v>
      </c>
      <c r="Z4" s="4" t="s">
        <v>387</v>
      </c>
      <c r="AA4" s="207" t="str">
        <f>IF('集計用シート（今年度目標）'!$T$25="","－",'集計用シート（今年度目標）'!$T$25)</f>
        <v>－</v>
      </c>
      <c r="AB4" s="4" t="s">
        <v>387</v>
      </c>
      <c r="AC4" s="207" t="str">
        <f>IF('集計用シート（今年度目標）'!$T$26="","－",'集計用シート（今年度目標）'!$T$26)</f>
        <v>－</v>
      </c>
      <c r="AD4" s="4" t="s">
        <v>387</v>
      </c>
      <c r="AE4" s="207" t="str">
        <f>IF('集計用シート（今年度目標）'!$T$27="","－",'集計用シート（今年度目標）'!$T$27)</f>
        <v>－</v>
      </c>
      <c r="AF4" s="4" t="s">
        <v>387</v>
      </c>
      <c r="AG4" s="207" t="str">
        <f>IF('集計用シート（今年度目標）'!$T$28="","－",'集計用シート（今年度目標）'!$T$28)</f>
        <v>－</v>
      </c>
      <c r="AH4" s="4" t="s">
        <v>387</v>
      </c>
      <c r="AI4" s="207" t="str">
        <f>IF('集計用シート（今年度目標）'!$T$29="","－",'集計用シート（今年度目標）'!$T$29)</f>
        <v>－</v>
      </c>
      <c r="AJ4" s="4" t="s">
        <v>387</v>
      </c>
      <c r="AK4" s="207" t="str">
        <f>IF('集計用シート（今年度目標）'!$T$30="","－",'集計用シート（今年度目標）'!$T$30)</f>
        <v>－</v>
      </c>
      <c r="AL4" s="4" t="s">
        <v>387</v>
      </c>
      <c r="AM4" s="207" t="str">
        <f>IF('集計用シート（今年度目標）'!$T$31="","－",'集計用シート（今年度目標）'!$T$31)</f>
        <v>－</v>
      </c>
      <c r="AN4" s="4" t="s">
        <v>387</v>
      </c>
      <c r="AO4" s="207" t="str">
        <f>IF('集計用シート（今年度目標）'!$T$32="","－",'集計用シート（今年度目標）'!$T$32)</f>
        <v>－</v>
      </c>
      <c r="AP4" s="4" t="s">
        <v>387</v>
      </c>
      <c r="AQ4" s="207" t="str">
        <f>IF('集計用シート（今年度目標）'!$T$33="","－",'集計用シート（今年度目標）'!$T$33)</f>
        <v>－</v>
      </c>
      <c r="AR4" s="4" t="s">
        <v>387</v>
      </c>
      <c r="AS4" s="207"/>
      <c r="AT4" s="4" t="s">
        <v>387</v>
      </c>
      <c r="AU4" s="207"/>
      <c r="AV4" s="4" t="s">
        <v>387</v>
      </c>
    </row>
    <row r="5" spans="1:48" ht="33" customHeight="1">
      <c r="A5" s="393"/>
      <c r="B5" s="393"/>
      <c r="D5" s="9" t="s">
        <v>13</v>
      </c>
      <c r="E5" s="207" t="str">
        <f>IF('集計用シート（今年度目標）'!$O$14="","－",'集計用シート（今年度目標）'!$O$14)</f>
        <v>－</v>
      </c>
      <c r="F5" s="4" t="s">
        <v>3</v>
      </c>
      <c r="G5" s="207" t="str">
        <f>IF('集計用シート（今年度目標）'!$O$15="","－",'集計用シート（今年度目標）'!$O$15)</f>
        <v>－</v>
      </c>
      <c r="H5" s="4" t="s">
        <v>3</v>
      </c>
      <c r="I5" s="207" t="str">
        <f>IF('集計用シート（今年度目標）'!$O$16="","－",'集計用シート（今年度目標）'!$O$16)</f>
        <v>－</v>
      </c>
      <c r="J5" s="4" t="s">
        <v>387</v>
      </c>
      <c r="K5" s="207" t="str">
        <f>IF('集計用シート（今年度目標）'!$O$17="","－",'集計用シート（今年度目標）'!$O$17)</f>
        <v>－</v>
      </c>
      <c r="L5" s="4" t="s">
        <v>387</v>
      </c>
      <c r="M5" s="207" t="str">
        <f>IF('集計用シート（今年度目標）'!$O$18="","－",'集計用シート（今年度目標）'!$O$18)</f>
        <v>－</v>
      </c>
      <c r="N5" s="4" t="s">
        <v>387</v>
      </c>
      <c r="O5" s="207" t="str">
        <f>IF('集計用シート（今年度目標）'!$O$19="","－",'集計用シート（今年度目標）'!$O$19)</f>
        <v>－</v>
      </c>
      <c r="P5" s="4" t="s">
        <v>387</v>
      </c>
      <c r="Q5" s="207" t="str">
        <f>IF('集計用シート（今年度目標）'!$O$20="","－",'集計用シート（今年度目標）'!$O$20)</f>
        <v>－</v>
      </c>
      <c r="R5" s="4" t="s">
        <v>387</v>
      </c>
      <c r="S5" s="207" t="str">
        <f>IF('集計用シート（今年度目標）'!$O$21="","－",'集計用シート（今年度目標）'!$O$21)</f>
        <v>－</v>
      </c>
      <c r="T5" s="4" t="s">
        <v>387</v>
      </c>
      <c r="U5" s="207" t="str">
        <f>IF('集計用シート（今年度目標）'!$O$22="","－",'集計用シート（今年度目標）'!$O$22)</f>
        <v>－</v>
      </c>
      <c r="V5" s="4" t="s">
        <v>387</v>
      </c>
      <c r="W5" s="207" t="str">
        <f>IF('集計用シート（今年度目標）'!$O$23="","－",'集計用シート（今年度目標）'!$O$23)</f>
        <v>－</v>
      </c>
      <c r="X5" s="4" t="s">
        <v>387</v>
      </c>
      <c r="Y5" s="207" t="str">
        <f>IF('集計用シート（今年度目標）'!$O$24="","－",'集計用シート（今年度目標）'!$O$24)</f>
        <v>－</v>
      </c>
      <c r="Z5" s="4" t="s">
        <v>387</v>
      </c>
      <c r="AA5" s="207" t="str">
        <f>IF('集計用シート（今年度目標）'!$O$25="","－",'集計用シート（今年度目標）'!$O$25)</f>
        <v>－</v>
      </c>
      <c r="AB5" s="4" t="s">
        <v>387</v>
      </c>
      <c r="AC5" s="207" t="str">
        <f>IF('集計用シート（今年度目標）'!$O$26="","－",'集計用シート（今年度目標）'!$O$26)</f>
        <v>－</v>
      </c>
      <c r="AD5" s="4" t="s">
        <v>387</v>
      </c>
      <c r="AE5" s="207" t="str">
        <f>IF('集計用シート（今年度目標）'!$O$27="","－",'集計用シート（今年度目標）'!$O$27)</f>
        <v>－</v>
      </c>
      <c r="AF5" s="4" t="s">
        <v>387</v>
      </c>
      <c r="AG5" s="207" t="str">
        <f>IF('集計用シート（今年度目標）'!$O$28="","－",'集計用シート（今年度目標）'!$O$28)</f>
        <v>－</v>
      </c>
      <c r="AH5" s="4" t="s">
        <v>387</v>
      </c>
      <c r="AI5" s="207" t="str">
        <f>IF('集計用シート（今年度目標）'!$O$29="","－",'集計用シート（今年度目標）'!$O$29)</f>
        <v>－</v>
      </c>
      <c r="AJ5" s="4" t="s">
        <v>387</v>
      </c>
      <c r="AK5" s="207" t="str">
        <f>IF('集計用シート（今年度目標）'!$O$30="","－",'集計用シート（今年度目標）'!$O$30)</f>
        <v>－</v>
      </c>
      <c r="AL5" s="4" t="s">
        <v>387</v>
      </c>
      <c r="AM5" s="207" t="str">
        <f>IF('集計用シート（今年度目標）'!$O$31="","－",'集計用シート（今年度目標）'!$O$31)</f>
        <v>－</v>
      </c>
      <c r="AN5" s="4" t="s">
        <v>387</v>
      </c>
      <c r="AO5" s="207" t="str">
        <f>IF('集計用シート（今年度目標）'!$O$32="","－",'集計用シート（今年度目標）'!$O$32)</f>
        <v>－</v>
      </c>
      <c r="AP5" s="4" t="s">
        <v>387</v>
      </c>
      <c r="AQ5" s="207" t="str">
        <f>IF('集計用シート（今年度目標）'!$O$33="","－",'集計用シート（今年度目標）'!$O$33)</f>
        <v>－</v>
      </c>
      <c r="AR5" s="4" t="s">
        <v>387</v>
      </c>
      <c r="AS5" s="207"/>
      <c r="AT5" s="4" t="s">
        <v>387</v>
      </c>
      <c r="AU5" s="207"/>
      <c r="AV5" s="4" t="s">
        <v>387</v>
      </c>
    </row>
    <row r="6" spans="1:48" ht="33" customHeight="1">
      <c r="A6" s="393"/>
      <c r="B6" s="393"/>
      <c r="D6" s="9" t="s">
        <v>11</v>
      </c>
      <c r="E6" s="207" t="str">
        <f>IF('集計用シート（今年度目標）'!$P$14="","－",'集計用シート（今年度目標）'!$P$14)</f>
        <v>－</v>
      </c>
      <c r="F6" s="4" t="s">
        <v>3</v>
      </c>
      <c r="G6" s="207" t="str">
        <f>IF('集計用シート（今年度目標）'!$P$15="","－",'集計用シート（今年度目標）'!$P$15)</f>
        <v>－</v>
      </c>
      <c r="H6" s="4" t="s">
        <v>3</v>
      </c>
      <c r="I6" s="207" t="str">
        <f>IF('集計用シート（今年度目標）'!$P$16="","－",'集計用シート（今年度目標）'!$P$16)</f>
        <v>－</v>
      </c>
      <c r="J6" s="4" t="s">
        <v>387</v>
      </c>
      <c r="K6" s="207" t="str">
        <f>IF('集計用シート（今年度目標）'!$P$17="","－",'集計用シート（今年度目標）'!$P$17)</f>
        <v>－</v>
      </c>
      <c r="L6" s="4" t="s">
        <v>387</v>
      </c>
      <c r="M6" s="207" t="str">
        <f>IF('集計用シート（今年度目標）'!$P$18="","－",'集計用シート（今年度目標）'!$P$18)</f>
        <v>－</v>
      </c>
      <c r="N6" s="4" t="s">
        <v>387</v>
      </c>
      <c r="O6" s="207" t="str">
        <f>IF('集計用シート（今年度目標）'!$P$19="","－",'集計用シート（今年度目標）'!$P$19)</f>
        <v>－</v>
      </c>
      <c r="P6" s="4" t="s">
        <v>387</v>
      </c>
      <c r="Q6" s="207" t="str">
        <f>IF('集計用シート（今年度目標）'!$P$20="","－",'集計用シート（今年度目標）'!$P$20)</f>
        <v>－</v>
      </c>
      <c r="R6" s="4" t="s">
        <v>387</v>
      </c>
      <c r="S6" s="207" t="str">
        <f>IF('集計用シート（今年度目標）'!$P$21="","－",'集計用シート（今年度目標）'!$P$21)</f>
        <v>－</v>
      </c>
      <c r="T6" s="4" t="s">
        <v>387</v>
      </c>
      <c r="U6" s="207" t="str">
        <f>IF('集計用シート（今年度目標）'!$P$22="","－",'集計用シート（今年度目標）'!$P$22)</f>
        <v>－</v>
      </c>
      <c r="V6" s="4" t="s">
        <v>387</v>
      </c>
      <c r="W6" s="207" t="str">
        <f>IF('集計用シート（今年度目標）'!$P$23="","－",'集計用シート（今年度目標）'!$P$23)</f>
        <v>－</v>
      </c>
      <c r="X6" s="4" t="s">
        <v>387</v>
      </c>
      <c r="Y6" s="207" t="str">
        <f>IF('集計用シート（今年度目標）'!$P$24="","－",'集計用シート（今年度目標）'!$P$24)</f>
        <v>－</v>
      </c>
      <c r="Z6" s="4" t="s">
        <v>387</v>
      </c>
      <c r="AA6" s="207" t="str">
        <f>IF('集計用シート（今年度目標）'!$P$25="","－",'集計用シート（今年度目標）'!$P$25)</f>
        <v>－</v>
      </c>
      <c r="AB6" s="4" t="s">
        <v>387</v>
      </c>
      <c r="AC6" s="207" t="str">
        <f>IF('集計用シート（今年度目標）'!$P$26="","－",'集計用シート（今年度目標）'!$P$26)</f>
        <v>－</v>
      </c>
      <c r="AD6" s="4" t="s">
        <v>387</v>
      </c>
      <c r="AE6" s="207" t="str">
        <f>IF('集計用シート（今年度目標）'!$P$27="","－",'集計用シート（今年度目標）'!$P$27)</f>
        <v>－</v>
      </c>
      <c r="AF6" s="4" t="s">
        <v>387</v>
      </c>
      <c r="AG6" s="207" t="str">
        <f>IF('集計用シート（今年度目標）'!$P$28="","－",'集計用シート（今年度目標）'!$P$28)</f>
        <v>－</v>
      </c>
      <c r="AH6" s="4" t="s">
        <v>387</v>
      </c>
      <c r="AI6" s="207" t="str">
        <f>IF('集計用シート（今年度目標）'!$P$29="","－",'集計用シート（今年度目標）'!$P$29)</f>
        <v>－</v>
      </c>
      <c r="AJ6" s="4" t="s">
        <v>387</v>
      </c>
      <c r="AK6" s="207" t="str">
        <f>IF('集計用シート（今年度目標）'!$P$30="","－",'集計用シート（今年度目標）'!$P$30)</f>
        <v>－</v>
      </c>
      <c r="AL6" s="4" t="s">
        <v>387</v>
      </c>
      <c r="AM6" s="207" t="str">
        <f>IF('集計用シート（今年度目標）'!$P$31="","－",'集計用シート（今年度目標）'!$P$31)</f>
        <v>－</v>
      </c>
      <c r="AN6" s="4" t="s">
        <v>387</v>
      </c>
      <c r="AO6" s="207" t="str">
        <f>IF('集計用シート（今年度目標）'!$P$32="","－",'集計用シート（今年度目標）'!$P$32)</f>
        <v>－</v>
      </c>
      <c r="AP6" s="4" t="s">
        <v>387</v>
      </c>
      <c r="AQ6" s="207" t="str">
        <f>IF('集計用シート（今年度目標）'!$P$33="","－",'集計用シート（今年度目標）'!$P$33)</f>
        <v>－</v>
      </c>
      <c r="AR6" s="4" t="s">
        <v>387</v>
      </c>
      <c r="AS6" s="207"/>
      <c r="AT6" s="4" t="s">
        <v>387</v>
      </c>
      <c r="AU6" s="207"/>
      <c r="AV6" s="4" t="s">
        <v>387</v>
      </c>
    </row>
    <row r="7" spans="1:48" ht="50.25" customHeight="1">
      <c r="A7" s="393"/>
      <c r="B7" s="393"/>
      <c r="D7" s="9" t="s">
        <v>12</v>
      </c>
      <c r="E7" s="207" t="str">
        <f>IF('集計用シート（今年度目標）'!$Q$14="","－",'集計用シート（今年度目標）'!$Q$14)</f>
        <v>－</v>
      </c>
      <c r="F7" s="4" t="s">
        <v>3</v>
      </c>
      <c r="G7" s="207" t="str">
        <f>IF('集計用シート（今年度目標）'!$Q$15="","－",'集計用シート（今年度目標）'!$Q$15)</f>
        <v>－</v>
      </c>
      <c r="H7" s="4" t="s">
        <v>3</v>
      </c>
      <c r="I7" s="207" t="str">
        <f>IF('集計用シート（今年度目標）'!$Q$16="","－",'集計用シート（今年度目標）'!$Q$16)</f>
        <v>－</v>
      </c>
      <c r="J7" s="4" t="s">
        <v>387</v>
      </c>
      <c r="K7" s="207" t="str">
        <f>IF('集計用シート（今年度目標）'!$Q$17="","－",'集計用シート（今年度目標）'!$Q$17)</f>
        <v>－</v>
      </c>
      <c r="L7" s="4" t="s">
        <v>387</v>
      </c>
      <c r="M7" s="207" t="str">
        <f>IF('集計用シート（今年度目標）'!$Q$18="","－",'集計用シート（今年度目標）'!$Q$18)</f>
        <v>－</v>
      </c>
      <c r="N7" s="4" t="s">
        <v>387</v>
      </c>
      <c r="O7" s="207" t="str">
        <f>IF('集計用シート（今年度目標）'!$Q$19="","－",'集計用シート（今年度目標）'!$Q$19)</f>
        <v>－</v>
      </c>
      <c r="P7" s="4" t="s">
        <v>387</v>
      </c>
      <c r="Q7" s="207" t="str">
        <f>IF('集計用シート（今年度目標）'!$Q$20="","－",'集計用シート（今年度目標）'!$Q$20)</f>
        <v>－</v>
      </c>
      <c r="R7" s="4" t="s">
        <v>387</v>
      </c>
      <c r="S7" s="207" t="str">
        <f>IF('集計用シート（今年度目標）'!$Q$21="","－",'集計用シート（今年度目標）'!$Q$21)</f>
        <v>－</v>
      </c>
      <c r="T7" s="4" t="s">
        <v>387</v>
      </c>
      <c r="U7" s="207" t="str">
        <f>IF('集計用シート（今年度目標）'!$Q$22="","－",'集計用シート（今年度目標）'!$Q$22)</f>
        <v>－</v>
      </c>
      <c r="V7" s="4" t="s">
        <v>387</v>
      </c>
      <c r="W7" s="207" t="str">
        <f>IF('集計用シート（今年度目標）'!$Q$23="","－",'集計用シート（今年度目標）'!$Q$23)</f>
        <v>－</v>
      </c>
      <c r="X7" s="4" t="s">
        <v>387</v>
      </c>
      <c r="Y7" s="207" t="str">
        <f>IF('集計用シート（今年度目標）'!$Q$24="","－",'集計用シート（今年度目標）'!$Q$24)</f>
        <v>－</v>
      </c>
      <c r="Z7" s="4" t="s">
        <v>387</v>
      </c>
      <c r="AA7" s="207" t="str">
        <f>IF('集計用シート（今年度目標）'!$Q$25="","－",'集計用シート（今年度目標）'!$Q$25)</f>
        <v>－</v>
      </c>
      <c r="AB7" s="4" t="s">
        <v>387</v>
      </c>
      <c r="AC7" s="207" t="str">
        <f>IF('集計用シート（今年度目標）'!$Q$26="","－",'集計用シート（今年度目標）'!$Q$26)</f>
        <v>－</v>
      </c>
      <c r="AD7" s="4" t="s">
        <v>387</v>
      </c>
      <c r="AE7" s="207" t="str">
        <f>IF('集計用シート（今年度目標）'!$Q$27="","－",'集計用シート（今年度目標）'!$Q$27)</f>
        <v>－</v>
      </c>
      <c r="AF7" s="4" t="s">
        <v>387</v>
      </c>
      <c r="AG7" s="207" t="str">
        <f>IF('集計用シート（今年度目標）'!$Q$28="","－",'集計用シート（今年度目標）'!$Q$28)</f>
        <v>－</v>
      </c>
      <c r="AH7" s="4" t="s">
        <v>387</v>
      </c>
      <c r="AI7" s="207" t="str">
        <f>IF('集計用シート（今年度目標）'!$Q$29="","－",'集計用シート（今年度目標）'!$Q$29)</f>
        <v>－</v>
      </c>
      <c r="AJ7" s="4" t="s">
        <v>387</v>
      </c>
      <c r="AK7" s="207" t="str">
        <f>IF('集計用シート（今年度目標）'!$Q$30="","－",'集計用シート（今年度目標）'!$Q$30)</f>
        <v>－</v>
      </c>
      <c r="AL7" s="4" t="s">
        <v>387</v>
      </c>
      <c r="AM7" s="207" t="str">
        <f>IF('集計用シート（今年度目標）'!$Q$31="","－",'集計用シート（今年度目標）'!$Q$31)</f>
        <v>－</v>
      </c>
      <c r="AN7" s="4" t="s">
        <v>387</v>
      </c>
      <c r="AO7" s="207" t="str">
        <f>IF('集計用シート（今年度目標）'!$Q$32="","－",'集計用シート（今年度目標）'!$Q$32)</f>
        <v>－</v>
      </c>
      <c r="AP7" s="4" t="s">
        <v>387</v>
      </c>
      <c r="AQ7" s="207" t="str">
        <f>IF('集計用シート（今年度目標）'!$Q$33="","－",'集計用シート（今年度目標）'!$Q$33)</f>
        <v>－</v>
      </c>
      <c r="AR7" s="4" t="s">
        <v>387</v>
      </c>
      <c r="AS7" s="207"/>
      <c r="AT7" s="4" t="s">
        <v>387</v>
      </c>
      <c r="AU7" s="207"/>
      <c r="AV7" s="4" t="s">
        <v>387</v>
      </c>
    </row>
    <row r="8" spans="1:48" ht="147.75" customHeight="1">
      <c r="A8" s="394"/>
      <c r="B8" s="394"/>
      <c r="C8" s="431" t="s">
        <v>5</v>
      </c>
      <c r="D8" s="411"/>
      <c r="E8" s="411"/>
      <c r="F8" s="411"/>
      <c r="G8" s="411"/>
      <c r="H8" s="412"/>
      <c r="I8" s="399"/>
      <c r="J8" s="400"/>
      <c r="K8" s="400"/>
      <c r="L8" s="400"/>
      <c r="M8" s="400"/>
      <c r="N8" s="400"/>
      <c r="O8" s="400"/>
      <c r="P8" s="401"/>
      <c r="Q8" s="399"/>
      <c r="R8" s="400"/>
      <c r="S8" s="400"/>
      <c r="T8" s="400"/>
      <c r="U8" s="400"/>
      <c r="V8" s="400"/>
      <c r="W8" s="400"/>
      <c r="X8" s="401"/>
      <c r="Y8" s="399"/>
      <c r="Z8" s="400"/>
      <c r="AA8" s="400"/>
      <c r="AB8" s="400"/>
      <c r="AC8" s="400"/>
      <c r="AD8" s="400"/>
      <c r="AE8" s="400"/>
      <c r="AF8" s="401"/>
      <c r="AG8" s="399"/>
      <c r="AH8" s="400"/>
      <c r="AI8" s="400"/>
      <c r="AJ8" s="400"/>
      <c r="AK8" s="400"/>
      <c r="AL8" s="400"/>
      <c r="AM8" s="400"/>
      <c r="AN8" s="401"/>
      <c r="AO8" s="399"/>
      <c r="AP8" s="400"/>
      <c r="AQ8" s="400"/>
      <c r="AR8" s="400"/>
      <c r="AS8" s="400"/>
      <c r="AT8" s="400"/>
      <c r="AU8" s="400"/>
      <c r="AV8" s="401"/>
    </row>
    <row r="9" spans="1:48" ht="22.5" customHeight="1">
      <c r="A9" s="395" t="s">
        <v>439</v>
      </c>
      <c r="B9" s="420"/>
      <c r="C9" s="413" t="str">
        <f>第２面!$C$4</f>
        <v>【前年度（　　　年度）実績】</v>
      </c>
      <c r="D9" s="414"/>
      <c r="E9" s="414"/>
      <c r="F9" s="414"/>
      <c r="G9" s="414"/>
      <c r="H9" s="415"/>
      <c r="I9" s="230"/>
      <c r="J9" s="7"/>
      <c r="K9" s="7"/>
      <c r="L9" s="7"/>
      <c r="M9" s="7"/>
      <c r="N9" s="7"/>
      <c r="O9" s="7"/>
      <c r="P9" s="7"/>
      <c r="Q9" s="7"/>
      <c r="R9" s="7"/>
      <c r="S9" s="7"/>
      <c r="T9" s="7"/>
      <c r="U9" s="7"/>
      <c r="V9" s="7"/>
      <c r="W9" s="7"/>
      <c r="X9" s="7"/>
      <c r="Y9" s="7"/>
      <c r="AG9" s="7"/>
      <c r="AO9" s="7"/>
    </row>
    <row r="10" spans="1:48" ht="45" customHeight="1">
      <c r="A10" s="384"/>
      <c r="B10" s="440"/>
      <c r="C10" s="433" t="s">
        <v>440</v>
      </c>
      <c r="D10" s="443"/>
      <c r="E10" s="443"/>
      <c r="F10" s="445">
        <f>SUM('集計用シート（前年度実績）'!E14:E33)</f>
        <v>0</v>
      </c>
      <c r="G10" s="446"/>
      <c r="H10" s="234" t="s">
        <v>3</v>
      </c>
      <c r="I10" s="237"/>
      <c r="J10" s="7"/>
      <c r="K10" s="7"/>
      <c r="L10" s="7"/>
      <c r="M10" s="7"/>
      <c r="N10" s="7"/>
      <c r="O10" s="7"/>
      <c r="P10" s="7"/>
      <c r="Q10" s="7"/>
      <c r="R10" s="7"/>
      <c r="S10" s="7"/>
      <c r="T10" s="7"/>
      <c r="U10" s="7"/>
      <c r="V10" s="7"/>
      <c r="W10" s="7"/>
      <c r="X10" s="7"/>
      <c r="Y10" s="7"/>
      <c r="AG10" s="7"/>
      <c r="AO10" s="7"/>
    </row>
    <row r="11" spans="1:48" ht="22.5" customHeight="1">
      <c r="A11" s="384"/>
      <c r="B11" s="440"/>
      <c r="C11" s="447" t="s">
        <v>441</v>
      </c>
      <c r="D11" s="448"/>
      <c r="E11" s="448"/>
      <c r="F11" s="448"/>
      <c r="G11" s="448"/>
      <c r="H11" s="449"/>
      <c r="I11" s="231"/>
      <c r="J11" s="7"/>
      <c r="K11" s="7"/>
      <c r="L11" s="7"/>
      <c r="M11" s="7"/>
      <c r="N11" s="7"/>
      <c r="O11" s="7"/>
      <c r="P11" s="7"/>
      <c r="Q11" s="7"/>
      <c r="R11" s="7"/>
      <c r="S11" s="7"/>
      <c r="T11" s="7"/>
      <c r="U11" s="7"/>
      <c r="V11" s="7"/>
      <c r="W11" s="7"/>
      <c r="X11" s="7"/>
      <c r="Y11" s="7"/>
      <c r="AG11" s="7"/>
      <c r="AO11" s="7"/>
    </row>
    <row r="12" spans="1:48" ht="76.5" customHeight="1">
      <c r="A12" s="441"/>
      <c r="B12" s="442"/>
      <c r="C12" s="450"/>
      <c r="D12" s="451"/>
      <c r="E12" s="451"/>
      <c r="F12" s="451"/>
      <c r="G12" s="451"/>
      <c r="H12" s="452"/>
      <c r="I12" s="231"/>
      <c r="J12" s="7"/>
      <c r="K12" s="7"/>
      <c r="L12" s="7"/>
      <c r="M12" s="7"/>
      <c r="N12" s="7"/>
      <c r="O12" s="7"/>
      <c r="P12" s="7"/>
      <c r="Q12" s="7"/>
      <c r="R12" s="7"/>
      <c r="S12" s="7"/>
      <c r="T12" s="7"/>
      <c r="U12" s="7"/>
      <c r="V12" s="7"/>
      <c r="W12" s="7"/>
      <c r="X12" s="7"/>
      <c r="Y12" s="7"/>
      <c r="AG12" s="7"/>
      <c r="AO12" s="7"/>
    </row>
    <row r="13" spans="1:48" ht="96" customHeight="1">
      <c r="A13" s="404" t="s">
        <v>15</v>
      </c>
      <c r="B13" s="406"/>
      <c r="C13" s="453"/>
      <c r="D13" s="454"/>
      <c r="E13" s="454"/>
      <c r="F13" s="454"/>
      <c r="G13" s="454"/>
      <c r="H13" s="455"/>
      <c r="I13" s="235"/>
      <c r="J13" s="7"/>
      <c r="K13" s="7"/>
      <c r="L13" s="7"/>
      <c r="M13" s="7"/>
      <c r="N13" s="7"/>
      <c r="O13" s="7"/>
      <c r="P13" s="7"/>
      <c r="Q13" s="7"/>
      <c r="R13" s="7"/>
      <c r="S13" s="7"/>
      <c r="T13" s="7"/>
      <c r="U13" s="7"/>
      <c r="V13" s="7"/>
      <c r="W13" s="7"/>
      <c r="X13" s="7"/>
      <c r="Y13" s="7"/>
      <c r="AG13" s="7"/>
      <c r="AO13" s="7"/>
    </row>
    <row r="14" spans="1:48">
      <c r="A14" s="6"/>
      <c r="I14" s="236"/>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row>
    <row r="15" spans="1:48">
      <c r="A15" s="6"/>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row>
  </sheetData>
  <mergeCells count="40">
    <mergeCell ref="C9:H9"/>
    <mergeCell ref="K2:L2"/>
    <mergeCell ref="M2:N2"/>
    <mergeCell ref="AA2:AB2"/>
    <mergeCell ref="AC2:AD2"/>
    <mergeCell ref="AE2:AF2"/>
    <mergeCell ref="Y8:AF8"/>
    <mergeCell ref="C3:D3"/>
    <mergeCell ref="C2:D2"/>
    <mergeCell ref="E2:F2"/>
    <mergeCell ref="I8:P8"/>
    <mergeCell ref="O2:P2"/>
    <mergeCell ref="I2:J2"/>
    <mergeCell ref="Y2:Z2"/>
    <mergeCell ref="A9:B12"/>
    <mergeCell ref="A13:B13"/>
    <mergeCell ref="C10:E10"/>
    <mergeCell ref="W2:X2"/>
    <mergeCell ref="C8:H8"/>
    <mergeCell ref="Q2:R2"/>
    <mergeCell ref="S2:T2"/>
    <mergeCell ref="U2:V2"/>
    <mergeCell ref="G2:H2"/>
    <mergeCell ref="Q8:X8"/>
    <mergeCell ref="A1:A8"/>
    <mergeCell ref="B1:B8"/>
    <mergeCell ref="F10:G10"/>
    <mergeCell ref="C11:H12"/>
    <mergeCell ref="C13:H13"/>
    <mergeCell ref="C1:H1"/>
    <mergeCell ref="AQ2:AR2"/>
    <mergeCell ref="AS2:AT2"/>
    <mergeCell ref="AU2:AV2"/>
    <mergeCell ref="AO8:AV8"/>
    <mergeCell ref="AG2:AH2"/>
    <mergeCell ref="AI2:AJ2"/>
    <mergeCell ref="AK2:AL2"/>
    <mergeCell ref="AM2:AN2"/>
    <mergeCell ref="AG8:AN8"/>
    <mergeCell ref="AO2:AP2"/>
  </mergeCells>
  <phoneticPr fontId="2"/>
  <pageMargins left="0.78740157480314965" right="0.78740157480314965" top="0.98425196850393704" bottom="0.78740157480314965" header="0.51181102362204722" footer="0.51181102362204722"/>
  <pageSetup paperSize="9" scale="98" orientation="portrait" r:id="rId1"/>
  <headerFooter alignWithMargins="0">
    <oddHeader>&amp;C&amp;"ＭＳ 明朝,標準"
(第５面)</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33"/>
  <sheetViews>
    <sheetView view="pageBreakPreview" zoomScale="85" zoomScaleNormal="100" zoomScaleSheetLayoutView="85" workbookViewId="0">
      <selection activeCell="D9" sqref="D9"/>
    </sheetView>
  </sheetViews>
  <sheetFormatPr defaultRowHeight="13.5"/>
  <cols>
    <col min="1" max="3" width="3.75" style="1" customWidth="1"/>
    <col min="4" max="4" width="75.25" style="1" customWidth="1"/>
    <col min="5" max="33" width="15.625" style="1" customWidth="1"/>
    <col min="34" max="16384" width="9" style="1"/>
  </cols>
  <sheetData>
    <row r="1" spans="2:4" ht="27" customHeight="1">
      <c r="B1" s="6"/>
      <c r="C1" s="6"/>
    </row>
    <row r="2" spans="2:4" ht="15.75" customHeight="1">
      <c r="B2" s="383" t="s">
        <v>442</v>
      </c>
      <c r="C2" s="383"/>
      <c r="D2" s="383"/>
    </row>
    <row r="3" spans="2:4" ht="9" customHeight="1">
      <c r="B3" s="6"/>
      <c r="C3" s="6"/>
      <c r="D3" s="64"/>
    </row>
    <row r="4" spans="2:4" ht="20.100000000000001" customHeight="1">
      <c r="B4" s="459" t="s">
        <v>92</v>
      </c>
      <c r="C4" s="460"/>
      <c r="D4" s="461"/>
    </row>
    <row r="5" spans="2:4" ht="19.5" customHeight="1">
      <c r="B5" s="238" t="s">
        <v>93</v>
      </c>
      <c r="C5" s="457" t="s">
        <v>443</v>
      </c>
      <c r="D5" s="456"/>
    </row>
    <row r="6" spans="2:4" ht="19.5" customHeight="1">
      <c r="B6" s="238" t="s">
        <v>94</v>
      </c>
      <c r="C6" s="457" t="s">
        <v>444</v>
      </c>
      <c r="D6" s="456"/>
    </row>
    <row r="7" spans="2:4" ht="33" customHeight="1">
      <c r="B7" s="238" t="s">
        <v>97</v>
      </c>
      <c r="C7" s="457" t="s">
        <v>445</v>
      </c>
      <c r="D7" s="456"/>
    </row>
    <row r="8" spans="2:4" ht="19.5" customHeight="1">
      <c r="B8" s="238"/>
      <c r="C8" s="240" t="s">
        <v>446</v>
      </c>
      <c r="D8" s="239" t="s">
        <v>95</v>
      </c>
    </row>
    <row r="9" spans="2:4" ht="45" customHeight="1">
      <c r="B9" s="238"/>
      <c r="C9" s="240" t="s">
        <v>447</v>
      </c>
      <c r="D9" s="239" t="s">
        <v>96</v>
      </c>
    </row>
    <row r="10" spans="2:4" ht="45" customHeight="1">
      <c r="B10" s="238"/>
      <c r="C10" s="240" t="s">
        <v>448</v>
      </c>
      <c r="D10" s="239" t="s">
        <v>449</v>
      </c>
    </row>
    <row r="11" spans="2:4" ht="64.5" customHeight="1">
      <c r="B11" s="238" t="s">
        <v>98</v>
      </c>
      <c r="C11" s="457" t="s">
        <v>450</v>
      </c>
      <c r="D11" s="456"/>
    </row>
    <row r="12" spans="2:4" ht="64.5" customHeight="1">
      <c r="B12" s="238" t="s">
        <v>451</v>
      </c>
      <c r="C12" s="456" t="s">
        <v>452</v>
      </c>
      <c r="D12" s="456"/>
    </row>
    <row r="13" spans="2:4" ht="105" customHeight="1">
      <c r="B13" s="238" t="s">
        <v>453</v>
      </c>
      <c r="C13" s="457" t="s">
        <v>454</v>
      </c>
      <c r="D13" s="456"/>
    </row>
    <row r="14" spans="2:4" ht="89.25" customHeight="1">
      <c r="B14" s="238" t="s">
        <v>99</v>
      </c>
      <c r="C14" s="457" t="s">
        <v>455</v>
      </c>
      <c r="D14" s="456"/>
    </row>
    <row r="15" spans="2:4" ht="78" customHeight="1">
      <c r="B15" s="238" t="s">
        <v>456</v>
      </c>
      <c r="C15" s="457" t="s">
        <v>457</v>
      </c>
      <c r="D15" s="456"/>
    </row>
    <row r="16" spans="2:4" ht="19.5" customHeight="1">
      <c r="B16" s="241" t="s">
        <v>458</v>
      </c>
      <c r="C16" s="365" t="s">
        <v>459</v>
      </c>
      <c r="D16" s="458"/>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sheetData>
  <mergeCells count="11">
    <mergeCell ref="C11:D11"/>
    <mergeCell ref="B2:D2"/>
    <mergeCell ref="B4:D4"/>
    <mergeCell ref="C5:D5"/>
    <mergeCell ref="C6:D6"/>
    <mergeCell ref="C7:D7"/>
    <mergeCell ref="C12:D12"/>
    <mergeCell ref="C13:D13"/>
    <mergeCell ref="C14:D14"/>
    <mergeCell ref="C15:D15"/>
    <mergeCell ref="C16:D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コード表!Print_Area</vt:lpstr>
      <vt:lpstr>記入要領!Print_Area</vt:lpstr>
      <vt:lpstr>'集計用シート（今年度目標）'!Print_Area</vt:lpstr>
      <vt:lpstr>'集計用シート（前年度実績）'!Print_Area</vt:lpstr>
      <vt:lpstr>第２面!Print_Area</vt:lpstr>
      <vt:lpstr>第３面!Print_Area</vt:lpstr>
      <vt:lpstr>第４面!Print_Area</vt:lpstr>
      <vt:lpstr>第５面!Print_Area</vt:lpstr>
      <vt:lpstr>第６面!Print_Area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絵梨</dc:creator>
  <cp:lastModifiedBy>八尾市役所</cp:lastModifiedBy>
  <cp:lastPrinted>2022-03-15T06:09:34Z</cp:lastPrinted>
  <dcterms:created xsi:type="dcterms:W3CDTF">2011-02-07T07:45:10Z</dcterms:created>
  <dcterms:modified xsi:type="dcterms:W3CDTF">2022-07-26T01:22:18Z</dcterms:modified>
</cp:coreProperties>
</file>