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defaultThemeVersion="166925"/>
  <mc:AlternateContent xmlns:mc="http://schemas.openxmlformats.org/markup-compatibility/2006">
    <mc:Choice Requires="x15">
      <x15ac:absPath xmlns:x15ac="http://schemas.microsoft.com/office/spreadsheetml/2010/11/ac" url="\\FS24sv01\人権ふれあい部\コミュニティ政策推進課\まち協担当\2026（R8）\102 校区まちづくり交付金\00 様式\HPアップ・コミスタ共有用（「年号」「年度」「八人コ」入り）\"/>
    </mc:Choice>
  </mc:AlternateContent>
  <xr:revisionPtr revIDLastSave="0" documentId="13_ncr:1_{A18992AE-B728-4443-8488-1BC3765C3A82}" xr6:coauthVersionLast="36" xr6:coauthVersionMax="47" xr10:uidLastSave="{00000000-0000-0000-0000-000000000000}"/>
  <bookViews>
    <workbookView xWindow="-120" yWindow="-120" windowWidth="20730" windowHeight="11040" tabRatio="841" xr2:uid="{00000000-000D-0000-FFFF-FFFF00000000}"/>
  </bookViews>
  <sheets>
    <sheet name="①入力用シート" sheetId="32" r:id="rId1"/>
    <sheet name="②【運営】交付申請書" sheetId="5" r:id="rId2"/>
    <sheet name="④事業計画書" sheetId="20" r:id="rId3"/>
    <sheet name="⑥収支予算書（全体）" sheetId="22" r:id="rId4"/>
    <sheet name="⑦収支予算書" sheetId="31" r:id="rId5"/>
    <sheet name="⑨実績報告書" sheetId="18" r:id="rId6"/>
    <sheet name="⑩事業報告書" sheetId="23" r:id="rId7"/>
    <sheet name="⑫収支報告書（全体）" sheetId="8" r:id="rId8"/>
    <sheet name="⑬収支報告書" sheetId="21" r:id="rId9"/>
    <sheet name="⑬-1整理用紙" sheetId="14" r:id="rId10"/>
    <sheet name="⑭備品購入内訳" sheetId="12" r:id="rId11"/>
    <sheet name="⑮会計監査報告書" sheetId="13" r:id="rId12"/>
    <sheet name="⑱精算書" sheetId="33" r:id="rId13"/>
  </sheets>
  <definedNames>
    <definedName name="_xlnm.Print_Area" localSheetId="0">①入力用シート!$A$1:$I$52</definedName>
    <definedName name="_xlnm.Print_Area" localSheetId="1">②【運営】交付申請書!$A$1:$U$42</definedName>
    <definedName name="_xlnm.Print_Area" localSheetId="2">④事業計画書!$A$1:$T$455</definedName>
    <definedName name="_xlnm.Print_Area" localSheetId="4">⑦収支予算書!$A$1:$AH$213</definedName>
    <definedName name="_xlnm.Print_Area" localSheetId="5">⑨実績報告書!$A$1:$U$42</definedName>
    <definedName name="_xlnm.Print_Area" localSheetId="6">⑩事業報告書!$A$1:$T$605</definedName>
    <definedName name="_xlnm.Print_Area" localSheetId="7">'⑫収支報告書（全体）'!$A$1:$G$76</definedName>
    <definedName name="_xlnm.Print_Area" localSheetId="9">'⑬-1整理用紙'!$A$1:$U$41</definedName>
    <definedName name="_xlnm.Print_Area" localSheetId="8">⑬収支報告書!$A$1:$AG$244</definedName>
    <definedName name="_xlnm.Print_Area" localSheetId="10">⑭備品購入内訳!$A$1:$H$21</definedName>
    <definedName name="_xlnm.Print_Area" localSheetId="11">⑮会計監査報告書!$A$1:$AG$40</definedName>
    <definedName name="_xlnm.Print_Area" localSheetId="12">⑱精算書!$A$1:$W$52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8" l="1"/>
  <c r="B68" i="8"/>
  <c r="I8" i="31" l="1"/>
  <c r="C70" i="22" l="1"/>
  <c r="AE14" i="13"/>
  <c r="Y14" i="13"/>
  <c r="C12" i="31" l="1"/>
  <c r="P10" i="33" l="1"/>
  <c r="C211" i="31" l="1"/>
  <c r="C210" i="31"/>
  <c r="C209" i="31"/>
  <c r="C208" i="31"/>
  <c r="C207" i="31"/>
  <c r="C206" i="31"/>
  <c r="C205" i="31"/>
  <c r="C204" i="31"/>
  <c r="C203" i="31"/>
  <c r="C202" i="31"/>
  <c r="C201" i="31"/>
  <c r="C200" i="31"/>
  <c r="C199" i="31"/>
  <c r="C198" i="31"/>
  <c r="C197" i="31"/>
  <c r="C196" i="31"/>
  <c r="C195" i="31"/>
  <c r="C194" i="31"/>
  <c r="C193" i="31"/>
  <c r="C192" i="31"/>
  <c r="C191" i="31"/>
  <c r="C190" i="31"/>
  <c r="C189" i="31"/>
  <c r="C188" i="31"/>
  <c r="C187" i="31"/>
  <c r="C186" i="31"/>
  <c r="C185" i="31"/>
  <c r="C184" i="31"/>
  <c r="C183" i="31"/>
  <c r="C182" i="31"/>
  <c r="C181" i="31"/>
  <c r="C180" i="31"/>
  <c r="C179" i="31"/>
  <c r="C178" i="31"/>
  <c r="C177" i="31"/>
  <c r="C176" i="31"/>
  <c r="C175" i="31"/>
  <c r="C174" i="31"/>
  <c r="C173" i="31"/>
  <c r="C172" i="31"/>
  <c r="C171" i="31"/>
  <c r="C170" i="31"/>
  <c r="C169" i="31"/>
  <c r="C168" i="31"/>
  <c r="C167" i="31"/>
  <c r="C166" i="31"/>
  <c r="C165" i="31"/>
  <c r="C164" i="31"/>
  <c r="C163" i="31"/>
  <c r="C162" i="31"/>
  <c r="C161" i="31"/>
  <c r="C160" i="31"/>
  <c r="C159" i="31"/>
  <c r="C158" i="31"/>
  <c r="C157" i="31"/>
  <c r="C156" i="31"/>
  <c r="C155" i="31"/>
  <c r="C154" i="31"/>
  <c r="C153" i="31"/>
  <c r="C152" i="31"/>
  <c r="C151" i="31"/>
  <c r="C150" i="31"/>
  <c r="C149" i="31"/>
  <c r="C148" i="31"/>
  <c r="C147" i="31"/>
  <c r="C146" i="31"/>
  <c r="C145" i="31"/>
  <c r="C144" i="31"/>
  <c r="C143" i="31"/>
  <c r="C142" i="31"/>
  <c r="C141" i="31"/>
  <c r="C140" i="31"/>
  <c r="C139" i="31"/>
  <c r="C138" i="31"/>
  <c r="C137" i="31"/>
  <c r="C136" i="31"/>
  <c r="C135" i="31"/>
  <c r="C134" i="31"/>
  <c r="C133" i="31"/>
  <c r="C132" i="31"/>
  <c r="C131" i="31"/>
  <c r="C130" i="31"/>
  <c r="C129" i="31"/>
  <c r="C128" i="31"/>
  <c r="C127" i="31"/>
  <c r="C126" i="31"/>
  <c r="C125" i="31"/>
  <c r="C124" i="31"/>
  <c r="C123" i="31"/>
  <c r="C122" i="31"/>
  <c r="C121" i="31"/>
  <c r="C120" i="31"/>
  <c r="C119" i="31"/>
  <c r="C118" i="31"/>
  <c r="C117" i="31"/>
  <c r="C116" i="31"/>
  <c r="C115" i="31"/>
  <c r="C114" i="31"/>
  <c r="C113" i="31"/>
  <c r="C112" i="31"/>
  <c r="C111" i="31"/>
  <c r="C110" i="31"/>
  <c r="C109" i="31"/>
  <c r="C108" i="31"/>
  <c r="C107" i="31"/>
  <c r="C106" i="31"/>
  <c r="C105" i="31"/>
  <c r="C104" i="31"/>
  <c r="C103" i="31"/>
  <c r="C102" i="31"/>
  <c r="C101" i="31"/>
  <c r="C100" i="31"/>
  <c r="C99" i="31"/>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Z244" i="21"/>
  <c r="F9" i="21"/>
  <c r="E242" i="21"/>
  <c r="E241" i="21"/>
  <c r="E240" i="21"/>
  <c r="E239" i="21"/>
  <c r="E238" i="21"/>
  <c r="E237" i="21"/>
  <c r="E236" i="21"/>
  <c r="E235" i="21"/>
  <c r="E234" i="21"/>
  <c r="E233" i="21"/>
  <c r="E232" i="21"/>
  <c r="E231" i="21"/>
  <c r="E230" i="21"/>
  <c r="E229" i="21"/>
  <c r="E228" i="21"/>
  <c r="E227" i="21"/>
  <c r="E226" i="21"/>
  <c r="E225" i="21"/>
  <c r="E224" i="21"/>
  <c r="E223" i="21"/>
  <c r="E222" i="21"/>
  <c r="E221" i="21"/>
  <c r="E220" i="21"/>
  <c r="E219" i="21"/>
  <c r="E218" i="21"/>
  <c r="E217" i="21"/>
  <c r="E216" i="21"/>
  <c r="E215" i="21"/>
  <c r="E214" i="21"/>
  <c r="E213" i="21"/>
  <c r="E212" i="21"/>
  <c r="E211" i="21"/>
  <c r="E210" i="21"/>
  <c r="E209" i="21"/>
  <c r="E208" i="21"/>
  <c r="E207" i="21"/>
  <c r="E206" i="21"/>
  <c r="E205" i="21"/>
  <c r="E204" i="21"/>
  <c r="E203" i="21"/>
  <c r="E202" i="21"/>
  <c r="E201" i="21"/>
  <c r="E200" i="21"/>
  <c r="E199" i="21"/>
  <c r="E198" i="21"/>
  <c r="E197" i="21"/>
  <c r="E196" i="21"/>
  <c r="E195" i="21"/>
  <c r="E194" i="21"/>
  <c r="E193" i="21"/>
  <c r="E192" i="21"/>
  <c r="E191" i="21"/>
  <c r="E190" i="21"/>
  <c r="E189" i="21"/>
  <c r="E188" i="21"/>
  <c r="E187" i="21"/>
  <c r="E186" i="21"/>
  <c r="E185" i="21"/>
  <c r="E184" i="21"/>
  <c r="E183" i="21"/>
  <c r="E182" i="21"/>
  <c r="E181" i="21"/>
  <c r="E180" i="21"/>
  <c r="E179" i="21"/>
  <c r="E178" i="21"/>
  <c r="E177" i="21"/>
  <c r="E176" i="21"/>
  <c r="E175" i="21"/>
  <c r="E174" i="21"/>
  <c r="E173" i="21"/>
  <c r="E172" i="21"/>
  <c r="E171" i="21"/>
  <c r="E170" i="21"/>
  <c r="E169" i="21"/>
  <c r="E168" i="21"/>
  <c r="E167" i="21"/>
  <c r="E166" i="21"/>
  <c r="E165" i="21"/>
  <c r="E164" i="21"/>
  <c r="E163" i="21"/>
  <c r="E162" i="21"/>
  <c r="E161" i="21"/>
  <c r="E160" i="21"/>
  <c r="E159" i="21"/>
  <c r="E158" i="21"/>
  <c r="E157" i="21"/>
  <c r="E156" i="21"/>
  <c r="E155" i="21"/>
  <c r="E154" i="21"/>
  <c r="E153" i="21"/>
  <c r="E152" i="21"/>
  <c r="E151" i="21"/>
  <c r="E150" i="21"/>
  <c r="E149" i="21"/>
  <c r="E148" i="21"/>
  <c r="E147" i="21"/>
  <c r="E146" i="21"/>
  <c r="E145" i="21"/>
  <c r="E144" i="21"/>
  <c r="E143" i="21"/>
  <c r="E142" i="21"/>
  <c r="E141" i="21"/>
  <c r="E140" i="21"/>
  <c r="E139" i="21"/>
  <c r="E138" i="21"/>
  <c r="E137" i="21"/>
  <c r="E136" i="21"/>
  <c r="E135" i="21"/>
  <c r="E134" i="21"/>
  <c r="E133" i="21"/>
  <c r="E132" i="21"/>
  <c r="E131" i="21"/>
  <c r="E130" i="21"/>
  <c r="E129" i="21"/>
  <c r="E128" i="21"/>
  <c r="E127" i="21"/>
  <c r="E126" i="21"/>
  <c r="E125" i="21"/>
  <c r="E124" i="21"/>
  <c r="E123" i="21"/>
  <c r="E122" i="21"/>
  <c r="E121" i="21"/>
  <c r="E120" i="21"/>
  <c r="E119" i="21"/>
  <c r="E118" i="21"/>
  <c r="E117" i="21"/>
  <c r="E116" i="21"/>
  <c r="E115" i="21"/>
  <c r="E114" i="21"/>
  <c r="E113" i="21"/>
  <c r="E112" i="21"/>
  <c r="E111" i="21"/>
  <c r="E110" i="21"/>
  <c r="E109" i="21"/>
  <c r="E108" i="21"/>
  <c r="E107" i="21"/>
  <c r="E106" i="21"/>
  <c r="E105" i="21"/>
  <c r="E104" i="21"/>
  <c r="E103" i="21"/>
  <c r="E102" i="21"/>
  <c r="E101" i="21"/>
  <c r="E100" i="21"/>
  <c r="E99" i="21"/>
  <c r="E98" i="21"/>
  <c r="E97" i="21"/>
  <c r="E96" i="21"/>
  <c r="E95" i="21"/>
  <c r="E94" i="21"/>
  <c r="E93" i="21"/>
  <c r="E92" i="21"/>
  <c r="E91" i="21"/>
  <c r="E90" i="21"/>
  <c r="E89" i="21"/>
  <c r="E88" i="21"/>
  <c r="E87" i="21"/>
  <c r="E86" i="21"/>
  <c r="E85" i="21"/>
  <c r="E84" i="21"/>
  <c r="E83" i="21"/>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57" i="21"/>
  <c r="E56" i="21"/>
  <c r="E55" i="21"/>
  <c r="E54" i="21"/>
  <c r="E53" i="21"/>
  <c r="E52" i="21"/>
  <c r="E51" i="21"/>
  <c r="E50" i="21"/>
  <c r="E49" i="21"/>
  <c r="E48" i="21"/>
  <c r="E47" i="21"/>
  <c r="E46" i="21"/>
  <c r="E45" i="21"/>
  <c r="E44" i="21"/>
  <c r="E43" i="21"/>
  <c r="E42" i="21"/>
  <c r="E41" i="21"/>
  <c r="E40" i="21"/>
  <c r="E39" i="21"/>
  <c r="E38" i="21"/>
  <c r="E37" i="21"/>
  <c r="E36" i="21"/>
  <c r="E35" i="21"/>
  <c r="E34" i="21"/>
  <c r="E33" i="21"/>
  <c r="E32" i="21"/>
  <c r="E31" i="21"/>
  <c r="E30" i="21"/>
  <c r="E29" i="21"/>
  <c r="E28" i="21"/>
  <c r="E27" i="21"/>
  <c r="E26" i="21"/>
  <c r="E25" i="21"/>
  <c r="E24" i="21"/>
  <c r="E23" i="21"/>
  <c r="E22" i="21"/>
  <c r="E21" i="21"/>
  <c r="E20" i="21"/>
  <c r="E19" i="21"/>
  <c r="E18" i="21"/>
  <c r="E17" i="21"/>
  <c r="E16" i="21"/>
  <c r="E15" i="21"/>
  <c r="E13" i="21"/>
  <c r="E14" i="21"/>
  <c r="C17" i="31"/>
  <c r="C16" i="31"/>
  <c r="C15" i="31"/>
  <c r="C14" i="31"/>
  <c r="C13" i="31"/>
  <c r="AA213" i="31" l="1"/>
  <c r="O6" i="21"/>
  <c r="P10" i="5"/>
  <c r="B18" i="22"/>
  <c r="E18" i="22" s="1"/>
  <c r="B19" i="22"/>
  <c r="E19" i="22" s="1"/>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G18" i="22" l="1"/>
  <c r="E70" i="8"/>
  <c r="I6" i="21" l="1"/>
  <c r="L6" i="21" s="1"/>
  <c r="G70" i="8" l="1"/>
  <c r="R6" i="21" l="1"/>
  <c r="H20" i="13" l="1"/>
  <c r="I18" i="13"/>
  <c r="G18" i="13"/>
  <c r="B242" i="21" l="1"/>
  <c r="B241" i="21"/>
  <c r="B240" i="21"/>
  <c r="B239" i="21"/>
  <c r="B238" i="21"/>
  <c r="B237" i="21"/>
  <c r="B236" i="21"/>
  <c r="B235" i="21"/>
  <c r="B234" i="21"/>
  <c r="B233" i="21"/>
  <c r="B232" i="21"/>
  <c r="B231" i="21"/>
  <c r="B230" i="21"/>
  <c r="B229" i="21"/>
  <c r="B228" i="21"/>
  <c r="B227" i="21"/>
  <c r="B226" i="21"/>
  <c r="B225" i="21"/>
  <c r="B224" i="21"/>
  <c r="B223" i="21"/>
  <c r="B222" i="21"/>
  <c r="B221" i="21"/>
  <c r="B220" i="21"/>
  <c r="B219" i="21"/>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5" i="21"/>
  <c r="B154"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B130" i="21"/>
  <c r="B129" i="21"/>
  <c r="B128" i="21"/>
  <c r="B211" i="31" l="1"/>
  <c r="B210" i="31"/>
  <c r="B209" i="31"/>
  <c r="B208" i="31"/>
  <c r="B207" i="31"/>
  <c r="B206" i="31"/>
  <c r="B205" i="31"/>
  <c r="B204" i="31"/>
  <c r="B203" i="31"/>
  <c r="B202" i="31"/>
  <c r="B201" i="31"/>
  <c r="B200" i="31"/>
  <c r="B199" i="31"/>
  <c r="B198" i="31"/>
  <c r="B197" i="31"/>
  <c r="B196" i="31"/>
  <c r="B195" i="31"/>
  <c r="B194" i="31"/>
  <c r="B193" i="31"/>
  <c r="B192"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6"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20" i="31"/>
  <c r="B119" i="31"/>
  <c r="B118" i="31"/>
  <c r="B117" i="31"/>
  <c r="B116" i="31"/>
  <c r="B115" i="31"/>
  <c r="B114" i="31"/>
  <c r="B113" i="31"/>
  <c r="B112" i="31"/>
  <c r="B71" i="31" l="1"/>
  <c r="B70" i="31"/>
  <c r="B69" i="31"/>
  <c r="B68" i="31"/>
  <c r="B67" i="31"/>
  <c r="B66" i="31"/>
  <c r="B65" i="31"/>
  <c r="B64" i="31"/>
  <c r="B63" i="31"/>
  <c r="B62" i="31"/>
  <c r="B61" i="31"/>
  <c r="B60" i="31"/>
  <c r="B59" i="31"/>
  <c r="B58" i="31"/>
  <c r="B57" i="31"/>
  <c r="B56"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D3" i="12"/>
  <c r="K3" i="21"/>
  <c r="B123" i="21" l="1"/>
  <c r="B122" i="21"/>
  <c r="B121" i="21"/>
  <c r="B120" i="21"/>
  <c r="B97" i="21"/>
  <c r="B96" i="21"/>
  <c r="B95" i="21"/>
  <c r="B94" i="21"/>
  <c r="B93" i="21"/>
  <c r="B92" i="21"/>
  <c r="B91" i="21"/>
  <c r="B90" i="21"/>
  <c r="B89" i="21"/>
  <c r="B88" i="21"/>
  <c r="B87" i="21"/>
  <c r="B86" i="21"/>
  <c r="B85" i="21"/>
  <c r="B84" i="21"/>
  <c r="B83" i="21"/>
  <c r="B82" i="21"/>
  <c r="B81" i="21"/>
  <c r="B80" i="21"/>
  <c r="B79" i="21"/>
  <c r="B78" i="21"/>
  <c r="B77" i="21"/>
  <c r="B76" i="21"/>
  <c r="B75" i="21"/>
  <c r="B74" i="21"/>
  <c r="B73" i="21"/>
  <c r="B72" i="21"/>
  <c r="B54" i="21"/>
  <c r="B53" i="21"/>
  <c r="B52" i="21"/>
  <c r="B51" i="21"/>
  <c r="B50" i="21"/>
  <c r="B49" i="21"/>
  <c r="B48" i="21"/>
  <c r="B47" i="21"/>
  <c r="B46" i="21"/>
  <c r="B45" i="21"/>
  <c r="B44" i="21"/>
  <c r="B43" i="21"/>
  <c r="B42" i="21"/>
  <c r="B41" i="21"/>
  <c r="B40" i="21"/>
  <c r="B39" i="21"/>
  <c r="B38" i="21"/>
  <c r="B37" i="21"/>
  <c r="B36" i="21"/>
  <c r="B35" i="21"/>
  <c r="B34" i="21"/>
  <c r="B33" i="21"/>
  <c r="B32" i="21"/>
  <c r="B31" i="21"/>
  <c r="B68" i="21"/>
  <c r="B67" i="21"/>
  <c r="B66" i="21"/>
  <c r="B65" i="21"/>
  <c r="B64" i="21"/>
  <c r="B63" i="21"/>
  <c r="B62" i="21"/>
  <c r="B61" i="21"/>
  <c r="B60" i="21"/>
  <c r="B59" i="21"/>
  <c r="B58" i="21"/>
  <c r="B57" i="21"/>
  <c r="B56" i="21"/>
  <c r="B55" i="21"/>
  <c r="B108" i="21"/>
  <c r="B107" i="21"/>
  <c r="B106" i="21"/>
  <c r="B105" i="21"/>
  <c r="B104" i="21"/>
  <c r="B103" i="21"/>
  <c r="B102" i="21"/>
  <c r="B101" i="21"/>
  <c r="B100" i="21"/>
  <c r="B99" i="21"/>
  <c r="B98" i="21"/>
  <c r="B71" i="21"/>
  <c r="B70" i="21"/>
  <c r="B69" i="21"/>
  <c r="B111" i="21"/>
  <c r="B110" i="21"/>
  <c r="B109" i="21"/>
  <c r="B30" i="21"/>
  <c r="B29" i="21"/>
  <c r="B28" i="21"/>
  <c r="B27" i="21"/>
  <c r="B26" i="21"/>
  <c r="B25" i="21"/>
  <c r="B24" i="21"/>
  <c r="B23" i="21"/>
  <c r="B22" i="21"/>
  <c r="B21" i="21"/>
  <c r="F29" i="18" l="1"/>
  <c r="B103" i="31" l="1"/>
  <c r="B102" i="31"/>
  <c r="B101" i="31"/>
  <c r="B100" i="31"/>
  <c r="B99" i="31"/>
  <c r="B98" i="31"/>
  <c r="B97" i="31"/>
  <c r="B96" i="31"/>
  <c r="B95" i="31"/>
  <c r="B109" i="31"/>
  <c r="C13" i="8" l="1"/>
  <c r="F31" i="18" l="1"/>
  <c r="F27" i="18"/>
  <c r="N10" i="18"/>
  <c r="C595" i="23" l="1"/>
  <c r="C583" i="23"/>
  <c r="C571" i="23"/>
  <c r="C559" i="23"/>
  <c r="C547" i="23"/>
  <c r="C535" i="23"/>
  <c r="C523" i="23"/>
  <c r="C511" i="23"/>
  <c r="C499" i="23"/>
  <c r="C487" i="23"/>
  <c r="C475" i="23"/>
  <c r="C463" i="23"/>
  <c r="C451" i="23"/>
  <c r="C439" i="23"/>
  <c r="C427" i="23"/>
  <c r="C415" i="23"/>
  <c r="C403" i="23"/>
  <c r="C391" i="23"/>
  <c r="C379" i="23"/>
  <c r="C367" i="23"/>
  <c r="C355" i="23"/>
  <c r="C343" i="23"/>
  <c r="C331" i="23"/>
  <c r="C319" i="23"/>
  <c r="C307" i="23"/>
  <c r="C295" i="23"/>
  <c r="C283" i="23"/>
  <c r="C271" i="23"/>
  <c r="C259" i="23"/>
  <c r="C247" i="23"/>
  <c r="C235" i="23"/>
  <c r="C223" i="23"/>
  <c r="C211" i="23"/>
  <c r="C199" i="23"/>
  <c r="C187" i="23"/>
  <c r="C175" i="23"/>
  <c r="C163" i="23"/>
  <c r="C151" i="23"/>
  <c r="C139" i="23"/>
  <c r="C127" i="23"/>
  <c r="C115" i="23"/>
  <c r="C103" i="23"/>
  <c r="C91" i="23"/>
  <c r="C79" i="23"/>
  <c r="C67" i="23"/>
  <c r="C55" i="23"/>
  <c r="C43" i="23"/>
  <c r="C31" i="23"/>
  <c r="C19" i="23"/>
  <c r="C7" i="23"/>
  <c r="E69" i="8" l="1"/>
  <c r="G69" i="8" s="1"/>
  <c r="A69" i="8"/>
  <c r="C448" i="20"/>
  <c r="C439" i="20"/>
  <c r="C430" i="20"/>
  <c r="C421" i="20"/>
  <c r="C412" i="20"/>
  <c r="C403" i="20"/>
  <c r="C394" i="20"/>
  <c r="C385" i="20"/>
  <c r="C376" i="20"/>
  <c r="C367" i="20"/>
  <c r="C358" i="20"/>
  <c r="C349" i="20"/>
  <c r="C340" i="20"/>
  <c r="C331" i="20"/>
  <c r="C322" i="20"/>
  <c r="C313" i="20"/>
  <c r="C304" i="20"/>
  <c r="C295" i="20"/>
  <c r="C286" i="20"/>
  <c r="C277" i="20"/>
  <c r="C268" i="20"/>
  <c r="C259" i="20"/>
  <c r="C250" i="20"/>
  <c r="C241" i="20"/>
  <c r="C232" i="20"/>
  <c r="C223" i="20"/>
  <c r="C214" i="20"/>
  <c r="C205" i="20"/>
  <c r="C196" i="20"/>
  <c r="C187" i="20"/>
  <c r="C178" i="20"/>
  <c r="C169" i="20"/>
  <c r="C160" i="20"/>
  <c r="C151" i="20"/>
  <c r="C142" i="20"/>
  <c r="C133" i="20"/>
  <c r="C124" i="20"/>
  <c r="C115" i="20"/>
  <c r="C106" i="20"/>
  <c r="C97" i="20"/>
  <c r="C88" i="20"/>
  <c r="C79" i="20"/>
  <c r="C70" i="20"/>
  <c r="C61" i="20"/>
  <c r="C52" i="20"/>
  <c r="C43" i="20"/>
  <c r="C34" i="20"/>
  <c r="C25" i="20"/>
  <c r="C16" i="20"/>
  <c r="C7" i="20"/>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C71" i="8"/>
  <c r="E19" i="8"/>
  <c r="B93" i="31"/>
  <c r="B92" i="31"/>
  <c r="B91" i="31"/>
  <c r="B90" i="31"/>
  <c r="B89" i="31"/>
  <c r="B88" i="31"/>
  <c r="B87" i="31"/>
  <c r="B86" i="31"/>
  <c r="B85" i="31"/>
  <c r="B84" i="31"/>
  <c r="B83" i="31"/>
  <c r="B82" i="31"/>
  <c r="B81" i="31"/>
  <c r="B80" i="31"/>
  <c r="B79" i="31"/>
  <c r="B78" i="31"/>
  <c r="B77" i="31"/>
  <c r="B76" i="31"/>
  <c r="B75" i="31"/>
  <c r="B74" i="31"/>
  <c r="B73" i="31"/>
  <c r="B72" i="31"/>
  <c r="B30" i="31"/>
  <c r="B29" i="31"/>
  <c r="B28" i="31"/>
  <c r="B27" i="31"/>
  <c r="B26" i="31"/>
  <c r="B107" i="31"/>
  <c r="B108" i="31"/>
  <c r="B110" i="31"/>
  <c r="F74" i="8"/>
  <c r="B21" i="8"/>
  <c r="E21" i="8" s="1"/>
  <c r="G21" i="8" s="1"/>
  <c r="B22" i="8"/>
  <c r="E22" i="8" s="1"/>
  <c r="G22" i="8" s="1"/>
  <c r="B23" i="8"/>
  <c r="E23" i="8" s="1"/>
  <c r="G23" i="8" s="1"/>
  <c r="B24" i="8"/>
  <c r="E24" i="8" s="1"/>
  <c r="G24" i="8" s="1"/>
  <c r="B25" i="8"/>
  <c r="E25" i="8" s="1"/>
  <c r="G25" i="8" s="1"/>
  <c r="B26" i="8"/>
  <c r="E26" i="8" s="1"/>
  <c r="G26" i="8" s="1"/>
  <c r="B27" i="8"/>
  <c r="E27" i="8" s="1"/>
  <c r="G27" i="8" s="1"/>
  <c r="B28" i="8"/>
  <c r="E28" i="8" s="1"/>
  <c r="G28" i="8" s="1"/>
  <c r="B29" i="8"/>
  <c r="E29" i="8" s="1"/>
  <c r="G29" i="8" s="1"/>
  <c r="B30" i="8"/>
  <c r="E30" i="8" s="1"/>
  <c r="G30" i="8" s="1"/>
  <c r="B31" i="8"/>
  <c r="E31" i="8" s="1"/>
  <c r="G31" i="8" s="1"/>
  <c r="B32" i="8"/>
  <c r="E32" i="8" s="1"/>
  <c r="G32" i="8" s="1"/>
  <c r="B33" i="8"/>
  <c r="E33" i="8" s="1"/>
  <c r="G33" i="8" s="1"/>
  <c r="B34" i="8"/>
  <c r="E34" i="8" s="1"/>
  <c r="G34" i="8" s="1"/>
  <c r="B35" i="8"/>
  <c r="E35" i="8" s="1"/>
  <c r="G35" i="8" s="1"/>
  <c r="B36" i="8"/>
  <c r="E36" i="8" s="1"/>
  <c r="G36" i="8" s="1"/>
  <c r="B37" i="8"/>
  <c r="E37" i="8" s="1"/>
  <c r="G37" i="8" s="1"/>
  <c r="B38" i="8"/>
  <c r="E38" i="8" s="1"/>
  <c r="G38" i="8" s="1"/>
  <c r="B39" i="8"/>
  <c r="E39" i="8" s="1"/>
  <c r="G39" i="8" s="1"/>
  <c r="B40" i="8"/>
  <c r="E40" i="8" s="1"/>
  <c r="G40" i="8" s="1"/>
  <c r="B41" i="8"/>
  <c r="E41" i="8" s="1"/>
  <c r="G41" i="8" s="1"/>
  <c r="B42" i="8"/>
  <c r="E42" i="8" s="1"/>
  <c r="G42" i="8" s="1"/>
  <c r="B43" i="8"/>
  <c r="E43" i="8" s="1"/>
  <c r="G43" i="8" s="1"/>
  <c r="B44" i="8"/>
  <c r="E44" i="8" s="1"/>
  <c r="G44" i="8" s="1"/>
  <c r="B45" i="8"/>
  <c r="E45" i="8" s="1"/>
  <c r="G45" i="8" s="1"/>
  <c r="B46" i="8"/>
  <c r="E46" i="8" s="1"/>
  <c r="G46" i="8" s="1"/>
  <c r="B47" i="8"/>
  <c r="E47" i="8" s="1"/>
  <c r="G47" i="8" s="1"/>
  <c r="B48" i="8"/>
  <c r="E48" i="8" s="1"/>
  <c r="G48" i="8" s="1"/>
  <c r="B49" i="8"/>
  <c r="E49" i="8" s="1"/>
  <c r="G49" i="8" s="1"/>
  <c r="B50" i="8"/>
  <c r="E50" i="8" s="1"/>
  <c r="G50" i="8" s="1"/>
  <c r="B51" i="8"/>
  <c r="E51" i="8" s="1"/>
  <c r="G51" i="8" s="1"/>
  <c r="B52" i="8"/>
  <c r="E52" i="8" s="1"/>
  <c r="G52" i="8" s="1"/>
  <c r="B53" i="8"/>
  <c r="E53" i="8" s="1"/>
  <c r="G53" i="8" s="1"/>
  <c r="B54" i="8"/>
  <c r="E54" i="8" s="1"/>
  <c r="G54" i="8" s="1"/>
  <c r="B55" i="8"/>
  <c r="E55" i="8" s="1"/>
  <c r="G55" i="8" s="1"/>
  <c r="B56" i="8"/>
  <c r="E56" i="8" s="1"/>
  <c r="G56" i="8" s="1"/>
  <c r="B57" i="8"/>
  <c r="E57" i="8" s="1"/>
  <c r="G57" i="8" s="1"/>
  <c r="B58" i="8"/>
  <c r="E58" i="8" s="1"/>
  <c r="G58" i="8" s="1"/>
  <c r="B59" i="8"/>
  <c r="E59" i="8" s="1"/>
  <c r="G59" i="8" s="1"/>
  <c r="B60" i="8"/>
  <c r="E60" i="8" s="1"/>
  <c r="G60" i="8" s="1"/>
  <c r="B61" i="8"/>
  <c r="E61" i="8" s="1"/>
  <c r="G61" i="8" s="1"/>
  <c r="B62" i="8"/>
  <c r="B63" i="8"/>
  <c r="B64" i="8"/>
  <c r="E64" i="8" s="1"/>
  <c r="G64" i="8" s="1"/>
  <c r="B65" i="8"/>
  <c r="E65" i="8" s="1"/>
  <c r="G65" i="8" s="1"/>
  <c r="B66" i="8"/>
  <c r="E66" i="8" s="1"/>
  <c r="G66" i="8" s="1"/>
  <c r="B67" i="8"/>
  <c r="E67" i="8" s="1"/>
  <c r="G67" i="8" s="1"/>
  <c r="E68" i="8"/>
  <c r="G68" i="8" s="1"/>
  <c r="B20" i="8"/>
  <c r="E20" i="8" s="1"/>
  <c r="G20" i="8" s="1"/>
  <c r="E63" i="8" l="1"/>
  <c r="G63" i="8" s="1"/>
  <c r="E62" i="8"/>
  <c r="G62" i="8" s="1"/>
  <c r="G19" i="8"/>
  <c r="I9" i="21"/>
  <c r="L9" i="21"/>
  <c r="E20" i="22"/>
  <c r="E71" i="8" l="1"/>
  <c r="I25" i="18" s="1"/>
  <c r="G71" i="8"/>
  <c r="E68" i="22"/>
  <c r="G68" i="22" s="1"/>
  <c r="E67" i="22"/>
  <c r="G67" i="22" s="1"/>
  <c r="E66" i="22"/>
  <c r="G66" i="22" s="1"/>
  <c r="E65" i="22"/>
  <c r="G65" i="22" s="1"/>
  <c r="E64" i="22"/>
  <c r="G64" i="22" s="1"/>
  <c r="E63" i="22"/>
  <c r="G63" i="22" s="1"/>
  <c r="E62" i="22"/>
  <c r="G62" i="22" s="1"/>
  <c r="E61" i="22"/>
  <c r="G61" i="22" s="1"/>
  <c r="E60" i="22"/>
  <c r="G60" i="22" s="1"/>
  <c r="E59" i="22"/>
  <c r="G59" i="22" s="1"/>
  <c r="E58" i="22"/>
  <c r="G58" i="22" s="1"/>
  <c r="E57" i="22"/>
  <c r="G57" i="22" s="1"/>
  <c r="E56" i="22"/>
  <c r="G56" i="22" s="1"/>
  <c r="E55" i="22"/>
  <c r="G55" i="22" s="1"/>
  <c r="E54" i="22"/>
  <c r="G54" i="22" s="1"/>
  <c r="E53" i="22"/>
  <c r="G53" i="22" s="1"/>
  <c r="E52" i="22"/>
  <c r="G52" i="22" s="1"/>
  <c r="E51" i="22"/>
  <c r="G51" i="22" s="1"/>
  <c r="E50" i="22"/>
  <c r="G50" i="22" s="1"/>
  <c r="E49" i="22"/>
  <c r="G49" i="22" s="1"/>
  <c r="E48" i="22"/>
  <c r="G48" i="22" s="1"/>
  <c r="E47" i="22"/>
  <c r="G47" i="22" s="1"/>
  <c r="E46" i="22"/>
  <c r="G46" i="22" s="1"/>
  <c r="E45" i="22"/>
  <c r="G45" i="22" s="1"/>
  <c r="E44" i="22"/>
  <c r="G44" i="22" s="1"/>
  <c r="E43" i="22"/>
  <c r="G43" i="22" s="1"/>
  <c r="E42" i="22"/>
  <c r="G42" i="22" s="1"/>
  <c r="E41" i="22"/>
  <c r="G41" i="22" s="1"/>
  <c r="E40" i="22"/>
  <c r="G40" i="22" s="1"/>
  <c r="E39" i="22"/>
  <c r="G39" i="22" s="1"/>
  <c r="E38" i="22"/>
  <c r="G38" i="22" s="1"/>
  <c r="E37" i="22"/>
  <c r="G37" i="22" s="1"/>
  <c r="E36" i="22"/>
  <c r="G36" i="22" s="1"/>
  <c r="E35" i="22"/>
  <c r="G35" i="22" s="1"/>
  <c r="E34" i="22"/>
  <c r="G34" i="22" s="1"/>
  <c r="E33" i="22"/>
  <c r="G33" i="22" s="1"/>
  <c r="E32" i="22"/>
  <c r="G32" i="22" s="1"/>
  <c r="E31" i="22"/>
  <c r="G31" i="22" s="1"/>
  <c r="E30" i="22"/>
  <c r="G30" i="22" s="1"/>
  <c r="E29" i="22"/>
  <c r="G29" i="22" s="1"/>
  <c r="E28" i="22"/>
  <c r="G28" i="22" s="1"/>
  <c r="E27" i="22"/>
  <c r="G27" i="22" s="1"/>
  <c r="E26" i="22"/>
  <c r="G26" i="22" s="1"/>
  <c r="E25" i="22"/>
  <c r="G25" i="22" s="1"/>
  <c r="E24" i="22"/>
  <c r="G24" i="22" s="1"/>
  <c r="E23" i="22"/>
  <c r="G23" i="22" s="1"/>
  <c r="E22" i="22"/>
  <c r="G22" i="22" s="1"/>
  <c r="E21" i="22"/>
  <c r="G20" i="22"/>
  <c r="G19" i="22"/>
  <c r="C23" i="5"/>
  <c r="B5" i="22"/>
  <c r="C5" i="22"/>
  <c r="I3" i="31"/>
  <c r="K3" i="31"/>
  <c r="E3" i="20"/>
  <c r="G3" i="20"/>
  <c r="E70" i="22" l="1"/>
  <c r="C9" i="22" s="1"/>
  <c r="F75" i="8"/>
  <c r="F76" i="8" s="1"/>
  <c r="F8" i="31"/>
  <c r="G21" i="22"/>
  <c r="G70" i="22" s="1"/>
  <c r="D23" i="18"/>
  <c r="C5" i="8"/>
  <c r="B5" i="8"/>
  <c r="I3" i="21"/>
  <c r="D3" i="23"/>
  <c r="F3" i="23"/>
  <c r="A3" i="12"/>
  <c r="E20" i="13"/>
  <c r="J15" i="13"/>
  <c r="AC14" i="13"/>
  <c r="W14" i="13"/>
  <c r="B23" i="18"/>
  <c r="A23" i="5"/>
  <c r="E29" i="13"/>
  <c r="N10" i="5"/>
  <c r="C13" i="22" l="1"/>
  <c r="B13" i="31" l="1"/>
  <c r="B14" i="31"/>
  <c r="B15" i="31"/>
  <c r="B16" i="31"/>
  <c r="B17" i="31"/>
  <c r="B18" i="31"/>
  <c r="B19" i="31"/>
  <c r="B20" i="31"/>
  <c r="B21" i="31"/>
  <c r="B22" i="31"/>
  <c r="B23" i="31"/>
  <c r="B24" i="31"/>
  <c r="B25" i="31"/>
  <c r="B94" i="31"/>
  <c r="B104" i="31"/>
  <c r="B105" i="31"/>
  <c r="B106" i="31"/>
  <c r="B111" i="31"/>
  <c r="B12" i="31"/>
  <c r="B113" i="21" l="1"/>
  <c r="B114" i="21"/>
  <c r="B115" i="21"/>
  <c r="B116" i="21"/>
  <c r="B117" i="21"/>
  <c r="B118" i="21"/>
  <c r="B119" i="21"/>
  <c r="B124" i="21"/>
  <c r="B125" i="21"/>
  <c r="B126" i="21"/>
  <c r="B127" i="21"/>
  <c r="B20" i="21"/>
  <c r="B14" i="21"/>
  <c r="B15" i="21"/>
  <c r="B16" i="21"/>
  <c r="B17" i="21"/>
  <c r="B18" i="21"/>
  <c r="B19" i="21"/>
  <c r="B112" i="21"/>
  <c r="B13" i="21"/>
  <c r="A38" i="8" l="1"/>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20" i="8"/>
  <c r="A21" i="8"/>
  <c r="A22" i="8"/>
  <c r="A23" i="8"/>
  <c r="A24" i="8"/>
  <c r="A25" i="8"/>
  <c r="A26" i="8"/>
  <c r="A27" i="8"/>
  <c r="A28" i="8"/>
  <c r="A29" i="8"/>
  <c r="A30" i="8"/>
  <c r="A31" i="8"/>
  <c r="A32" i="8"/>
  <c r="A33" i="8"/>
  <c r="A34" i="8"/>
  <c r="A35" i="8"/>
  <c r="A36" i="8"/>
  <c r="A37" i="8"/>
  <c r="G2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 authorId="0" shapeId="0" xr:uid="{00000000-0006-0000-0000-000001000000}">
      <text>
        <r>
          <rPr>
            <b/>
            <sz val="11"/>
            <color indexed="81"/>
            <rFont val="MS P ゴシック"/>
            <family val="3"/>
            <charset val="128"/>
          </rPr>
          <t>交付金を使用せず自主財源のみで実施する事業についても記載してください。</t>
        </r>
      </text>
    </comment>
    <comment ref="H1" authorId="0" shapeId="0" xr:uid="{00000000-0006-0000-0000-000002000000}">
      <text>
        <r>
          <rPr>
            <b/>
            <sz val="10"/>
            <color indexed="81"/>
            <rFont val="MS P ゴシック"/>
            <family val="3"/>
            <charset val="128"/>
          </rPr>
          <t>「年号」「年度」「取り組み名称」「わがまち推進計画」について、必ず最初に入力してください。最初に入力いただくことで別のシートにも自動で反映されます。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3" authorId="0" shapeId="0" xr:uid="{00000000-0006-0000-0D00-000001000000}">
      <text>
        <r>
          <rPr>
            <b/>
            <sz val="11"/>
            <color indexed="81"/>
            <rFont val="MS P ゴシック"/>
            <family val="3"/>
            <charset val="128"/>
          </rPr>
          <t>・領収書の宛名、日付、但し書き等の記載がもれていないか
　ご確認いただき、可能な範囲で、日付順に貼り付けてください。
・レシート等に交付金を使用していない物品の記載がある場合は、
　横線を引く等で対象でないことがわかるようにしてください。
・レシート等は重なり合わないように貼り付けてください。
・文字は濃く写るように印刷してください。
・３万円以上の物品は備品になりますので、ご注意ください。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E00-000001000000}">
      <text>
        <r>
          <rPr>
            <b/>
            <sz val="11"/>
            <color indexed="81"/>
            <rFont val="MS P ゴシック"/>
            <family val="3"/>
            <charset val="128"/>
          </rPr>
          <t>ドロップダウンリストから選択してください。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8" authorId="0" shapeId="0" xr:uid="{00000000-0006-0000-0F00-000001000000}">
      <text>
        <r>
          <rPr>
            <b/>
            <sz val="11"/>
            <color indexed="81"/>
            <rFont val="MS P ゴシック"/>
            <family val="3"/>
            <charset val="128"/>
          </rPr>
          <t>押印いただいた会計監査報告書の原本をご提出ください。</t>
        </r>
      </text>
    </comment>
    <comment ref="K14" authorId="0" shapeId="0" xr:uid="{00000000-0006-0000-0F00-000002000000}">
      <text>
        <r>
          <rPr>
            <b/>
            <sz val="11"/>
            <color indexed="81"/>
            <rFont val="MS P ゴシック"/>
            <family val="3"/>
            <charset val="128"/>
          </rPr>
          <t>協議会名をドロップダウンリストから選択してください。</t>
        </r>
      </text>
    </comment>
    <comment ref="N29" authorId="0" shapeId="0" xr:uid="{00000000-0006-0000-0F00-000003000000}">
      <text>
        <r>
          <rPr>
            <b/>
            <sz val="11"/>
            <color indexed="81"/>
            <rFont val="MS P ゴシック"/>
            <family val="3"/>
            <charset val="128"/>
          </rPr>
          <t>最終支出日から実績報告書提出期限の間で会計監査を行った日をご記入ください。</t>
        </r>
      </text>
    </comment>
    <comment ref="R32" authorId="0" shapeId="0" xr:uid="{00000000-0006-0000-0F00-000004000000}">
      <text>
        <r>
          <rPr>
            <b/>
            <sz val="11"/>
            <color indexed="81"/>
            <rFont val="MS P ゴシック"/>
            <family val="3"/>
            <charset val="128"/>
          </rPr>
          <t>協議会名をドロップダウンリストから選択してください。</t>
        </r>
      </text>
    </comment>
    <comment ref="R35" authorId="0" shapeId="0" xr:uid="{00000000-0006-0000-0F00-000005000000}">
      <text>
        <r>
          <rPr>
            <b/>
            <sz val="11"/>
            <color indexed="81"/>
            <rFont val="MS P ゴシック"/>
            <family val="3"/>
            <charset val="128"/>
          </rPr>
          <t>役職名をご記入ください。</t>
        </r>
      </text>
    </comment>
    <comment ref="W35" authorId="0" shapeId="0" xr:uid="{00000000-0006-0000-0F00-000006000000}">
      <text>
        <r>
          <rPr>
            <b/>
            <sz val="11"/>
            <color indexed="81"/>
            <rFont val="MS P ゴシック"/>
            <family val="3"/>
            <charset val="128"/>
          </rPr>
          <t>氏名をご記入ください。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31" authorId="0" shapeId="0" xr:uid="{0854905E-1B04-4449-B10C-DE464D3B38AF}">
      <text>
        <r>
          <rPr>
            <b/>
            <sz val="11"/>
            <color indexed="81"/>
            <rFont val="MS P ゴシック"/>
            <family val="3"/>
            <charset val="128"/>
          </rPr>
          <t>最終的な交付決定額をご記入ください。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10" authorId="0" shapeId="0" xr:uid="{00000000-0006-0000-0100-000001000000}">
      <text>
        <r>
          <rPr>
            <b/>
            <sz val="11"/>
            <color indexed="81"/>
            <rFont val="MS P ゴシック"/>
            <family val="3"/>
            <charset val="128"/>
          </rPr>
          <t>提出する日を入力してください。</t>
        </r>
      </text>
    </comment>
    <comment ref="O17" authorId="0" shapeId="0" xr:uid="{00000000-0006-0000-0100-000002000000}">
      <text>
        <r>
          <rPr>
            <b/>
            <sz val="11"/>
            <color indexed="81"/>
            <rFont val="MS P ゴシック"/>
            <family val="3"/>
            <charset val="128"/>
          </rPr>
          <t>ドロップダウンリストから選択してください。</t>
        </r>
      </text>
    </comment>
    <comment ref="O18" authorId="0" shapeId="0" xr:uid="{00000000-0006-0000-0100-000003000000}">
      <text>
        <r>
          <rPr>
            <b/>
            <sz val="11"/>
            <color indexed="81"/>
            <rFont val="MS P ゴシック"/>
            <family val="3"/>
            <charset val="128"/>
          </rPr>
          <t>所在地と代表者名を入力してください。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00000000-0006-0000-0300-000001000000}">
      <text>
        <r>
          <rPr>
            <b/>
            <sz val="11"/>
            <color indexed="81"/>
            <rFont val="MS P ゴシック"/>
            <family val="3"/>
            <charset val="128"/>
          </rPr>
          <t>自動表示します。(「入力用シート」を先に入力してください)</t>
        </r>
      </text>
    </comment>
    <comment ref="C8" authorId="0" shapeId="0" xr:uid="{00000000-0006-0000-0300-000002000000}">
      <text>
        <r>
          <rPr>
            <b/>
            <sz val="11"/>
            <color theme="1"/>
            <rFont val="ＭＳ Ｐゴシック"/>
            <family val="3"/>
            <charset val="128"/>
          </rPr>
          <t>取り組みの概要(内容の詳細)をご記入ください。</t>
        </r>
      </text>
    </comment>
    <comment ref="C14" authorId="0" shapeId="0" xr:uid="{00000000-0006-0000-0300-000004000000}">
      <text>
        <r>
          <rPr>
            <b/>
            <sz val="11"/>
            <color indexed="81"/>
            <rFont val="MS P ゴシック"/>
            <family val="3"/>
            <charset val="128"/>
          </rPr>
          <t>取り組みを実施することで地域やまちづくりへどのような効果が得られることを見込んでいるのかをご記入ください。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9" authorId="0" shapeId="0" xr:uid="{00000000-0006-0000-0500-000001000000}">
      <text>
        <r>
          <rPr>
            <b/>
            <sz val="11"/>
            <color theme="1"/>
            <rFont val="ＭＳ Ｐゴシック"/>
            <family val="3"/>
            <charset val="128"/>
          </rPr>
          <t>取り組みにかかる総予算額を入力してください。</t>
        </r>
      </text>
    </comment>
    <comment ref="E19" authorId="0" shapeId="0" xr:uid="{00000000-0006-0000-0500-000002000000}">
      <text>
        <r>
          <rPr>
            <b/>
            <sz val="11"/>
            <color theme="1"/>
            <rFont val="ＭＳ Ｐゴシック"/>
            <family val="3"/>
            <charset val="128"/>
          </rPr>
          <t>自動表示します。（収支予算書（様式第4-2号)を先に入力してください）</t>
        </r>
      </text>
    </comment>
    <comment ref="C69" authorId="0" shapeId="0" xr:uid="{0CB6664E-BEDA-4E99-B714-CC974B1572FF}">
      <text>
        <r>
          <rPr>
            <b/>
            <sz val="11"/>
            <color indexed="81"/>
            <rFont val="MS P ゴシック"/>
            <family val="3"/>
            <charset val="128"/>
          </rPr>
          <t>積立て事業はないため、記載は不要です。</t>
        </r>
      </text>
    </comment>
    <comment ref="G70" authorId="0" shapeId="0" xr:uid="{085BB27F-0575-4B71-AAFE-8505C073DCF6}">
      <text>
        <r>
          <rPr>
            <b/>
            <sz val="11"/>
            <color indexed="81"/>
            <rFont val="MS P ゴシック"/>
            <family val="3"/>
            <charset val="128"/>
          </rPr>
          <t>こちらの行は「非表示」せず、印刷してください。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6" authorId="0" shapeId="0" xr:uid="{83F790FC-0A8E-4BEB-982C-2CB5898E7622}">
      <text>
        <r>
          <rPr>
            <b/>
            <sz val="11"/>
            <color indexed="81"/>
            <rFont val="MS P ゴシック"/>
            <family val="3"/>
            <charset val="128"/>
          </rPr>
          <t>物品購入費を入力してください。</t>
        </r>
      </text>
    </comment>
    <comment ref="I8" authorId="0" shapeId="0" xr:uid="{00000000-0006-0000-0600-000002000000}">
      <text>
        <r>
          <rPr>
            <b/>
            <sz val="11"/>
            <color indexed="81"/>
            <rFont val="MS P ゴシック"/>
            <family val="3"/>
            <charset val="128"/>
          </rPr>
          <t>物品購入上限額を超えると赤く表示します。</t>
        </r>
      </text>
    </comment>
    <comment ref="AA12" authorId="0" shapeId="0" xr:uid="{24F66F3D-BC18-4D15-A371-34E0DBF7B738}">
      <text>
        <r>
          <rPr>
            <b/>
            <sz val="12"/>
            <color indexed="81"/>
            <rFont val="MS P ゴシック"/>
            <family val="3"/>
            <charset val="128"/>
          </rPr>
          <t>運営基本枠として執行する金額（取り組み以外のまち協の運営に係る固定経費)を入力してください。
※</t>
        </r>
        <r>
          <rPr>
            <b/>
            <u/>
            <sz val="12"/>
            <color indexed="81"/>
            <rFont val="MS P ゴシック"/>
            <family val="3"/>
            <charset val="128"/>
          </rPr>
          <t>50万円 - 取り組みに係る金額 = 運営基本枠として執行する金額（取り組み以外のまち協の運営に係る固定経費)</t>
        </r>
      </text>
    </comment>
    <comment ref="AD12" authorId="0" shapeId="0" xr:uid="{00000000-0006-0000-0600-000004000000}">
      <text>
        <r>
          <rPr>
            <b/>
            <sz val="11"/>
            <color indexed="81"/>
            <rFont val="MS P ゴシック"/>
            <family val="3"/>
            <charset val="128"/>
          </rPr>
          <t>交付金を申請している経費の一部に自主財源をあてる場合は記載してください。
例：○円については自主財源を充当
　　〇円については寄付金を充当</t>
        </r>
      </text>
    </comment>
    <comment ref="P13" authorId="0" shapeId="0" xr:uid="{C9D8F267-F9ED-4956-9D2A-A68C9974BE90}">
      <text>
        <r>
          <rPr>
            <b/>
            <sz val="11"/>
            <color indexed="81"/>
            <rFont val="MS P ゴシック"/>
            <family val="3"/>
            <charset val="128"/>
          </rPr>
          <t>・物品名　単価×個数をご記入ください。
・購入するものとその用途や内容が分かるようにご記入ください。
　※内容欄に書ききれない場合は別紙に記入してください。(様式不問)
・『備品』、『ジャンパー・ユニフォーム・ベスト等の貸与物品』、『啓発物品』、『無事旗や啓発のぼり等、同一物品を多量に購入し取り組みの中で配布、設置するもの』については、必ず個別に記載してください。
・一式で記載された購入物品については、実績報告時に金額を超過することはできませんのでご注意ください。
・申請時点で計画されていない物品購入などの支出が実績報告の際に出された場合は、交付金対象外となる場合がありますので、計画的に申請してください。</t>
        </r>
      </text>
    </comment>
    <comment ref="AA212" authorId="0" shapeId="0" xr:uid="{6A74A86E-42F5-48AA-8249-D322F1F528AC}">
      <text>
        <r>
          <rPr>
            <b/>
            <sz val="11"/>
            <color indexed="81"/>
            <rFont val="MS P ゴシック"/>
            <family val="3"/>
            <charset val="128"/>
          </rPr>
          <t>積立て事業はないため、記載は不要です。</t>
        </r>
      </text>
    </comment>
    <comment ref="AD213" authorId="0" shapeId="0" xr:uid="{D9A2B6B0-E96D-494C-8527-8F5FA14E6197}">
      <text>
        <r>
          <rPr>
            <b/>
            <sz val="11"/>
            <color indexed="81"/>
            <rFont val="MS P ゴシック"/>
            <family val="3"/>
            <charset val="128"/>
          </rPr>
          <t>こちらの行は「非表示」せず、印刷してください。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10" authorId="0" shapeId="0" xr:uid="{00000000-0006-0000-0800-000001000000}">
      <text>
        <r>
          <rPr>
            <b/>
            <sz val="11"/>
            <color indexed="81"/>
            <rFont val="MS P ゴシック"/>
            <family val="3"/>
            <charset val="128"/>
          </rPr>
          <t>提出する日を入力してください。</t>
        </r>
      </text>
    </comment>
    <comment ref="O17" authorId="0" shapeId="0" xr:uid="{00000000-0006-0000-0800-000002000000}">
      <text>
        <r>
          <rPr>
            <b/>
            <sz val="11"/>
            <color indexed="81"/>
            <rFont val="MS P ゴシック"/>
            <family val="3"/>
            <charset val="128"/>
          </rPr>
          <t>ドロップダウンリストから選択してください。</t>
        </r>
      </text>
    </comment>
    <comment ref="O18" authorId="0" shapeId="0" xr:uid="{00000000-0006-0000-0800-000003000000}">
      <text>
        <r>
          <rPr>
            <b/>
            <sz val="11"/>
            <color indexed="81"/>
            <rFont val="MS P ゴシック"/>
            <family val="3"/>
            <charset val="128"/>
          </rPr>
          <t>所在地と代表者名を入力してください。</t>
        </r>
      </text>
    </comment>
    <comment ref="I25" authorId="0" shapeId="0" xr:uid="{00000000-0006-0000-0800-000004000000}">
      <text>
        <r>
          <rPr>
            <b/>
            <sz val="11"/>
            <color indexed="81"/>
            <rFont val="MS P ゴシック"/>
            <family val="3"/>
            <charset val="128"/>
          </rPr>
          <t>自動表示します。(収支報告書(全体総括)（様式第9-1号)を先に入力してください）</t>
        </r>
      </text>
    </comment>
    <comment ref="S27" authorId="0" shapeId="0" xr:uid="{00000000-0006-0000-0800-000005000000}">
      <text>
        <r>
          <rPr>
            <b/>
            <sz val="11"/>
            <color indexed="81"/>
            <rFont val="MS P ゴシック"/>
            <family val="3"/>
            <charset val="128"/>
          </rPr>
          <t>運営基本枠の交付決定通知書を入力してください。</t>
        </r>
      </text>
    </comment>
    <comment ref="S29" authorId="0" shapeId="0" xr:uid="{00000000-0006-0000-0800-000006000000}">
      <text>
        <r>
          <rPr>
            <b/>
            <sz val="11"/>
            <color indexed="81"/>
            <rFont val="MS P ゴシック"/>
            <family val="3"/>
            <charset val="128"/>
          </rPr>
          <t>変更申請を提出している場合のみ、交付決定通書を入力してください。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00000000-0006-0000-0900-000001000000}">
      <text>
        <r>
          <rPr>
            <b/>
            <sz val="11"/>
            <color indexed="81"/>
            <rFont val="MS P ゴシック"/>
            <family val="3"/>
            <charset val="128"/>
          </rPr>
          <t>自動表示します。</t>
        </r>
      </text>
    </comment>
    <comment ref="C8" authorId="0" shapeId="0" xr:uid="{00000000-0006-0000-0900-000002000000}">
      <text>
        <r>
          <rPr>
            <b/>
            <sz val="11"/>
            <color indexed="81"/>
            <rFont val="MS P ゴシック"/>
            <family val="3"/>
            <charset val="128"/>
          </rPr>
          <t>取り組みの概要(内容の詳細)を入力してください。
※青色防犯パトロールについては、年間実施回数、総運行距離も入力してください。</t>
        </r>
      </text>
    </comment>
    <comment ref="C15" authorId="0" shapeId="0" xr:uid="{00000000-0006-0000-0900-000003000000}">
      <text>
        <r>
          <rPr>
            <b/>
            <sz val="11"/>
            <color indexed="81"/>
            <rFont val="MS P ゴシック"/>
            <family val="3"/>
            <charset val="128"/>
          </rPr>
          <t>実施状況をドロップダウンリストから選択してください。</t>
        </r>
      </text>
    </comment>
    <comment ref="C16" authorId="0" shapeId="0" xr:uid="{00000000-0006-0000-0900-000004000000}">
      <text>
        <r>
          <rPr>
            <b/>
            <sz val="11"/>
            <color indexed="81"/>
            <rFont val="MS P ゴシック"/>
            <family val="3"/>
            <charset val="128"/>
          </rPr>
          <t>「一部実施」「未実施」を選択された場合のみ入力してください。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9" authorId="0" shapeId="0" xr:uid="{00000000-0006-0000-0B00-000001000000}">
      <text>
        <r>
          <rPr>
            <b/>
            <sz val="11"/>
            <color indexed="81"/>
            <rFont val="MS P ゴシック"/>
            <family val="3"/>
            <charset val="128"/>
          </rPr>
          <t>交付決定合計額をご入力ください。</t>
        </r>
      </text>
    </comment>
    <comment ref="C14" authorId="0" shapeId="0" xr:uid="{00000000-0006-0000-0B00-000002000000}">
      <text>
        <r>
          <rPr>
            <b/>
            <sz val="11"/>
            <color indexed="81"/>
            <rFont val="MS P ゴシック"/>
            <family val="3"/>
            <charset val="128"/>
          </rPr>
          <t>活動を行った中で受け取った、取り組みに充当していないまち協活動への寄付金等がありましたらご入力ください。</t>
        </r>
      </text>
    </comment>
    <comment ref="C19" authorId="0" shapeId="0" xr:uid="{00000000-0006-0000-0B00-000003000000}">
      <text>
        <r>
          <rPr>
            <b/>
            <sz val="11"/>
            <color indexed="81"/>
            <rFont val="MS P ゴシック"/>
            <family val="3"/>
            <charset val="128"/>
          </rPr>
          <t>取り組みにかかった総予算額をご記入ください。</t>
        </r>
      </text>
    </comment>
    <comment ref="E19" authorId="0" shapeId="0" xr:uid="{00000000-0006-0000-0B00-000004000000}">
      <text>
        <r>
          <rPr>
            <b/>
            <sz val="11"/>
            <color indexed="81"/>
            <rFont val="MS P ゴシック"/>
            <family val="3"/>
            <charset val="128"/>
          </rPr>
          <t>自動表示します。（収支報告書（様式第9-2号)を先に入力してください）</t>
        </r>
      </text>
    </comment>
    <comment ref="C70" authorId="0" shapeId="0" xr:uid="{3FC89487-5301-4BAA-991A-737AB241F33D}">
      <text>
        <r>
          <rPr>
            <b/>
            <sz val="11"/>
            <color indexed="81"/>
            <rFont val="MS P ゴシック"/>
            <family val="3"/>
            <charset val="128"/>
          </rPr>
          <t>積立て事業はないため、記載は不要です。</t>
        </r>
      </text>
    </comment>
    <comment ref="G71" authorId="0" shapeId="0" xr:uid="{50D6581B-731C-422B-9F94-D59E4C701726}">
      <text>
        <r>
          <rPr>
            <b/>
            <sz val="11"/>
            <color indexed="81"/>
            <rFont val="MS P ゴシック"/>
            <family val="3"/>
            <charset val="128"/>
          </rPr>
          <t>こちらの行は「非表示」せず、印刷してください。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6" authorId="0" shapeId="0" xr:uid="{00000000-0006-0000-0C00-000002000000}">
      <text>
        <r>
          <rPr>
            <b/>
            <sz val="11"/>
            <color indexed="81"/>
            <rFont val="MS P ゴシック"/>
            <family val="3"/>
            <charset val="128"/>
          </rPr>
          <t>物品購入上限額を超えると赤く表示します。</t>
        </r>
      </text>
    </comment>
    <comment ref="N13" authorId="0" shapeId="0" xr:uid="{00000000-0006-0000-0C00-000003000000}">
      <text>
        <r>
          <rPr>
            <b/>
            <sz val="11"/>
            <color indexed="81"/>
            <rFont val="MS P ゴシック"/>
            <family val="3"/>
            <charset val="128"/>
          </rPr>
          <t>・物品名　単価×個数をご記入ください。
　※詳細は手引きをご覧ください。
・購入したものとその用途やその内容が分かるようにご記入ください。
・購入したものが多量にわたる場合は一部記載いただき、その他一式等で
　まとめて記載いただいてもかまいません。
　例）クリップ、ボールペン等文房具一式
・内容に描ききれない場合は別紙に記入してください。（様式不問）　</t>
        </r>
      </text>
    </comment>
    <comment ref="AE13" authorId="0" shapeId="0" xr:uid="{00000000-0006-0000-0C00-000004000000}">
      <text>
        <r>
          <rPr>
            <b/>
            <sz val="11"/>
            <color indexed="81"/>
            <rFont val="MS P ゴシック"/>
            <family val="3"/>
            <charset val="128"/>
          </rPr>
          <t>交付金を申請している経費の一部に自主財源をあてる場合は記載してください。
例：○円については自主財源を充当
　　〇円については寄付金を充当</t>
        </r>
      </text>
    </comment>
    <comment ref="Z243" authorId="0" shapeId="0" xr:uid="{4FF99ABF-ECD6-4C03-914D-618F351934A5}">
      <text>
        <r>
          <rPr>
            <b/>
            <sz val="11"/>
            <color indexed="81"/>
            <rFont val="MS P ゴシック"/>
            <family val="3"/>
            <charset val="128"/>
          </rPr>
          <t>積立て事業はないため、記載は不要です。</t>
        </r>
      </text>
    </comment>
    <comment ref="AC244" authorId="0" shapeId="0" xr:uid="{42475027-07E5-45BB-A44F-A43B6C73788D}">
      <text>
        <r>
          <rPr>
            <b/>
            <sz val="11"/>
            <color indexed="81"/>
            <rFont val="MS P ゴシック"/>
            <family val="3"/>
            <charset val="128"/>
          </rPr>
          <t>こちらの行は「非表示」せず、印刷してください。</t>
        </r>
      </text>
    </comment>
  </commentList>
</comments>
</file>

<file path=xl/sharedStrings.xml><?xml version="1.0" encoding="utf-8"?>
<sst xmlns="http://schemas.openxmlformats.org/spreadsheetml/2006/main" count="1506" uniqueCount="294">
  <si>
    <t>年</t>
    <rPh sb="0" eb="1">
      <t>ネン</t>
    </rPh>
    <phoneticPr fontId="2"/>
  </si>
  <si>
    <t>月</t>
    <rPh sb="0" eb="1">
      <t>ガツ</t>
    </rPh>
    <phoneticPr fontId="2"/>
  </si>
  <si>
    <t>（あて先）八尾市長</t>
    <phoneticPr fontId="2"/>
  </si>
  <si>
    <t>用和小学校区まちづくり協議会</t>
  </si>
  <si>
    <t>長池小学校区まちづくり協議会</t>
  </si>
  <si>
    <t>久宝寺小学校区まちづくり協議会</t>
  </si>
  <si>
    <t>美園小学校区まちづくり協議会</t>
  </si>
  <si>
    <t>龍華小学校区まちづくり協議会</t>
  </si>
  <si>
    <t>永畑小学校区まちづくり協議会</t>
  </si>
  <si>
    <t>大正小学校区まちづくり協議会</t>
  </si>
  <si>
    <t>大正北小学校区まちづくり協議会</t>
  </si>
  <si>
    <t>八尾小学校区まちづくり協議会</t>
  </si>
  <si>
    <t>安中小学校区まちづくり協議会</t>
  </si>
  <si>
    <t>南高安小学校区まちづくり協議会</t>
    <rPh sb="12" eb="15">
      <t>キョウギカイ</t>
    </rPh>
    <phoneticPr fontId="5"/>
  </si>
  <si>
    <t>高安小中学校区まちづくり協議会</t>
    <rPh sb="2" eb="3">
      <t>ショウ</t>
    </rPh>
    <phoneticPr fontId="5"/>
  </si>
  <si>
    <t>南山本小学校区まちづくり協議会</t>
  </si>
  <si>
    <t>高安西小学校区まちづくり協議会</t>
  </si>
  <si>
    <t>志紀小学校区まちづくり協議会</t>
  </si>
  <si>
    <t>西郡まちづくり協議会</t>
    <rPh sb="0" eb="1">
      <t>ニシ</t>
    </rPh>
    <rPh sb="1" eb="2">
      <t>コオリ</t>
    </rPh>
    <phoneticPr fontId="5"/>
  </si>
  <si>
    <t>北山本小学校区まちづくり協議会</t>
  </si>
  <si>
    <t>山本小学校区まちづくり協議会</t>
  </si>
  <si>
    <t>上之島小学校区まちづくり協議会</t>
  </si>
  <si>
    <t>高美小学校区まちづくり協議会</t>
  </si>
  <si>
    <t>高美南小学校区まちづくり協議会</t>
  </si>
  <si>
    <t>曙川小学校区まちづくり協議会</t>
  </si>
  <si>
    <t>刑部小学校区まちづくり協議会</t>
  </si>
  <si>
    <t>曙川東小学校区まちづくり協議会</t>
  </si>
  <si>
    <t>東山本小学校区まちづくり協議会</t>
  </si>
  <si>
    <t>西山本小学校区まちづくり協議会</t>
  </si>
  <si>
    <t>竹渕小学校区まちづくり協議会</t>
  </si>
  <si>
    <t>亀井小学校区まちづくり協議会</t>
  </si>
  <si>
    <t>申請者</t>
    <rPh sb="0" eb="2">
      <t>シンセイ</t>
    </rPh>
    <rPh sb="2" eb="3">
      <t>シャ</t>
    </rPh>
    <phoneticPr fontId="2"/>
  </si>
  <si>
    <t>団体名</t>
    <rPh sb="0" eb="2">
      <t>ダンタイ</t>
    </rPh>
    <rPh sb="2" eb="3">
      <t>メイ</t>
    </rPh>
    <phoneticPr fontId="2"/>
  </si>
  <si>
    <t>所在地</t>
    <rPh sb="0" eb="3">
      <t>ショザイチ</t>
    </rPh>
    <phoneticPr fontId="2"/>
  </si>
  <si>
    <t>代表者氏名</t>
    <rPh sb="0" eb="3">
      <t>ダイヒョウシャ</t>
    </rPh>
    <rPh sb="3" eb="5">
      <t>シメイ</t>
    </rPh>
    <phoneticPr fontId="2"/>
  </si>
  <si>
    <t>※代表者本人が自署しない場合のみ、押印が必要です。</t>
    <phoneticPr fontId="2"/>
  </si>
  <si>
    <t>交付申請額</t>
    <rPh sb="0" eb="2">
      <t>コウフ</t>
    </rPh>
    <rPh sb="2" eb="4">
      <t>シンセイ</t>
    </rPh>
    <rPh sb="4" eb="5">
      <t>ガク</t>
    </rPh>
    <phoneticPr fontId="2"/>
  </si>
  <si>
    <t>円</t>
    <rPh sb="0" eb="1">
      <t>エン</t>
    </rPh>
    <phoneticPr fontId="2"/>
  </si>
  <si>
    <t>年</t>
    <rPh sb="0" eb="1">
      <t>ネン</t>
    </rPh>
    <phoneticPr fontId="5"/>
  </si>
  <si>
    <t>日</t>
    <rPh sb="0" eb="1">
      <t>ヒ</t>
    </rPh>
    <phoneticPr fontId="5"/>
  </si>
  <si>
    <t>印</t>
    <rPh sb="0" eb="1">
      <t>イン</t>
    </rPh>
    <phoneticPr fontId="5"/>
  </si>
  <si>
    <t>指令</t>
    <rPh sb="0" eb="2">
      <t>シレイ</t>
    </rPh>
    <phoneticPr fontId="2"/>
  </si>
  <si>
    <t>年度　備品購入内訳</t>
    <phoneticPr fontId="5"/>
  </si>
  <si>
    <t>備品番号</t>
  </si>
  <si>
    <t>備品名</t>
  </si>
  <si>
    <t>購入年月日</t>
  </si>
  <si>
    <t>購入・
取得金額
（税込/円）</t>
    <rPh sb="0" eb="2">
      <t>コウニュウ</t>
    </rPh>
    <rPh sb="4" eb="6">
      <t>シュトク</t>
    </rPh>
    <rPh sb="6" eb="8">
      <t>キンガク</t>
    </rPh>
    <rPh sb="10" eb="12">
      <t>ゼイコミ</t>
    </rPh>
    <rPh sb="13" eb="14">
      <t>エン</t>
    </rPh>
    <phoneticPr fontId="5"/>
  </si>
  <si>
    <t>保管
および
設置場所</t>
    <phoneticPr fontId="5"/>
  </si>
  <si>
    <t>※　単品３万円（税込）以上の備品のみ記載してください。</t>
    <rPh sb="2" eb="4">
      <t>タンピン</t>
    </rPh>
    <rPh sb="5" eb="7">
      <t>マンエン</t>
    </rPh>
    <rPh sb="8" eb="10">
      <t>ゼイコミ</t>
    </rPh>
    <rPh sb="11" eb="13">
      <t>イジョウ</t>
    </rPh>
    <rPh sb="14" eb="16">
      <t>ビヒン</t>
    </rPh>
    <rPh sb="18" eb="20">
      <t>キサイ</t>
    </rPh>
    <phoneticPr fontId="5"/>
  </si>
  <si>
    <t>会計監査報告書</t>
    <rPh sb="0" eb="2">
      <t>カイケイ</t>
    </rPh>
    <rPh sb="2" eb="4">
      <t>カンサ</t>
    </rPh>
    <rPh sb="4" eb="7">
      <t>ホウコクショ</t>
    </rPh>
    <phoneticPr fontId="5"/>
  </si>
  <si>
    <t>　本会規則に基づき、</t>
    <phoneticPr fontId="5"/>
  </si>
  <si>
    <t>の</t>
    <phoneticPr fontId="5"/>
  </si>
  <si>
    <t xml:space="preserve"> 年度（</t>
    <phoneticPr fontId="5"/>
  </si>
  <si>
    <t>月</t>
    <phoneticPr fontId="5"/>
  </si>
  <si>
    <t>日</t>
    <phoneticPr fontId="5"/>
  </si>
  <si>
    <t>から</t>
    <phoneticPr fontId="5"/>
  </si>
  <si>
    <t>年</t>
    <phoneticPr fontId="5"/>
  </si>
  <si>
    <t>月</t>
    <rPh sb="0" eb="1">
      <t>ガツ</t>
    </rPh>
    <phoneticPr fontId="5"/>
  </si>
  <si>
    <t>まで ）の八尾市校区まちづくり交付金にお</t>
    <phoneticPr fontId="5"/>
  </si>
  <si>
    <t>ける事業の執行及び収支の状況について監査をいたしました。</t>
    <phoneticPr fontId="5"/>
  </si>
  <si>
    <t>　その結果、</t>
    <rPh sb="3" eb="5">
      <t>ケッカ</t>
    </rPh>
    <phoneticPr fontId="5"/>
  </si>
  <si>
    <t>年度の事業報告書は本会の状況を正しく示しているものと認めます。</t>
    <phoneticPr fontId="5"/>
  </si>
  <si>
    <t>　  　</t>
    <phoneticPr fontId="5"/>
  </si>
  <si>
    <t>　また、</t>
    <phoneticPr fontId="5"/>
  </si>
  <si>
    <t>年度の収支報告書は本会の収支の状況を適正に表示しているものと認めま</t>
    <phoneticPr fontId="5"/>
  </si>
  <si>
    <t>す。</t>
    <phoneticPr fontId="5"/>
  </si>
  <si>
    <t>(</t>
    <phoneticPr fontId="5"/>
  </si>
  <si>
    <t>)</t>
    <phoneticPr fontId="5"/>
  </si>
  <si>
    <t>高安中学校区まちづくり協議会</t>
  </si>
  <si>
    <t>支払い関係書類整理用紙（レシート、領収書等貼り付け用）</t>
    <phoneticPr fontId="2"/>
  </si>
  <si>
    <t>No.</t>
    <phoneticPr fontId="2"/>
  </si>
  <si>
    <t>・レシート等に交付金を使用していない物品の記載がある場合は、横線を引く等で対象でないことがわかるようにしてください。</t>
    <rPh sb="5" eb="6">
      <t>トウ</t>
    </rPh>
    <phoneticPr fontId="2"/>
  </si>
  <si>
    <t>添付書類</t>
    <rPh sb="0" eb="2">
      <t>テンプ</t>
    </rPh>
    <rPh sb="2" eb="4">
      <t>ショルイ</t>
    </rPh>
    <phoneticPr fontId="2"/>
  </si>
  <si>
    <t>合計額</t>
    <rPh sb="0" eb="2">
      <t>ゴウケイ</t>
    </rPh>
    <rPh sb="2" eb="3">
      <t>ガク</t>
    </rPh>
    <phoneticPr fontId="2"/>
  </si>
  <si>
    <t>年度八尾市校区まちづくり交付金の交付について、下記の通り報告します。</t>
    <rPh sb="28" eb="30">
      <t>ホウコク</t>
    </rPh>
    <phoneticPr fontId="5"/>
  </si>
  <si>
    <t>交付決定通知及び
変更交付決定通知</t>
    <rPh sb="0" eb="2">
      <t>コウフ</t>
    </rPh>
    <rPh sb="2" eb="4">
      <t>ケッテイ</t>
    </rPh>
    <rPh sb="4" eb="6">
      <t>ツウチ</t>
    </rPh>
    <rPh sb="6" eb="7">
      <t>オヨ</t>
    </rPh>
    <rPh sb="9" eb="11">
      <t>ヘンコウ</t>
    </rPh>
    <rPh sb="11" eb="13">
      <t>コウフ</t>
    </rPh>
    <rPh sb="13" eb="15">
      <t>ケッテイ</t>
    </rPh>
    <rPh sb="15" eb="17">
      <t>ツウチ</t>
    </rPh>
    <phoneticPr fontId="2"/>
  </si>
  <si>
    <t>日付</t>
    <rPh sb="0" eb="1">
      <t>ニチ</t>
    </rPh>
    <rPh sb="1" eb="2">
      <t>ヅ</t>
    </rPh>
    <phoneticPr fontId="2"/>
  </si>
  <si>
    <t>号</t>
    <rPh sb="0" eb="1">
      <t>ゴウ</t>
    </rPh>
    <phoneticPr fontId="2"/>
  </si>
  <si>
    <t>【収入の部】</t>
    <rPh sb="1" eb="3">
      <t>シュウニュウ</t>
    </rPh>
    <rPh sb="4" eb="5">
      <t>ブ</t>
    </rPh>
    <phoneticPr fontId="2"/>
  </si>
  <si>
    <t>科目</t>
    <rPh sb="0" eb="2">
      <t>カモク</t>
    </rPh>
    <phoneticPr fontId="2"/>
  </si>
  <si>
    <t>金額</t>
    <rPh sb="0" eb="2">
      <t>キンガク</t>
    </rPh>
    <phoneticPr fontId="2"/>
  </si>
  <si>
    <t>予算内訳</t>
    <rPh sb="0" eb="2">
      <t>ヨサン</t>
    </rPh>
    <rPh sb="2" eb="4">
      <t>ウチワケ</t>
    </rPh>
    <phoneticPr fontId="2"/>
  </si>
  <si>
    <t>交付金</t>
    <rPh sb="0" eb="3">
      <t>コウフキン</t>
    </rPh>
    <phoneticPr fontId="2"/>
  </si>
  <si>
    <t>寄付金・協賛金収入</t>
    <rPh sb="0" eb="3">
      <t>キフキン</t>
    </rPh>
    <rPh sb="4" eb="7">
      <t>キョウサンキン</t>
    </rPh>
    <rPh sb="7" eb="9">
      <t>シュウニュウ</t>
    </rPh>
    <phoneticPr fontId="2"/>
  </si>
  <si>
    <t>事業収入(参加費、売上等)</t>
    <rPh sb="0" eb="2">
      <t>ジギョウ</t>
    </rPh>
    <rPh sb="2" eb="4">
      <t>シュウニュウ</t>
    </rPh>
    <rPh sb="5" eb="8">
      <t>サンカヒ</t>
    </rPh>
    <rPh sb="9" eb="11">
      <t>ウリアゲ</t>
    </rPh>
    <rPh sb="11" eb="12">
      <t>トウ</t>
    </rPh>
    <phoneticPr fontId="2"/>
  </si>
  <si>
    <t>その他</t>
    <rPh sb="2" eb="3">
      <t>タ</t>
    </rPh>
    <phoneticPr fontId="2"/>
  </si>
  <si>
    <t>収入合計</t>
    <rPh sb="0" eb="2">
      <t>シュウニュウ</t>
    </rPh>
    <rPh sb="2" eb="4">
      <t>ゴウケイ</t>
    </rPh>
    <phoneticPr fontId="2"/>
  </si>
  <si>
    <t>取り組みに充当していない
寄付金等</t>
    <rPh sb="0" eb="1">
      <t>ト</t>
    </rPh>
    <rPh sb="2" eb="3">
      <t>ク</t>
    </rPh>
    <rPh sb="5" eb="7">
      <t>ジュウトウ</t>
    </rPh>
    <rPh sb="13" eb="16">
      <t>キフキン</t>
    </rPh>
    <rPh sb="16" eb="17">
      <t>トウ</t>
    </rPh>
    <phoneticPr fontId="2"/>
  </si>
  <si>
    <t>年度　収支報告書（全体総括）</t>
    <rPh sb="5" eb="7">
      <t>ホウコク</t>
    </rPh>
    <phoneticPr fontId="5"/>
  </si>
  <si>
    <r>
      <t>【支出の部】</t>
    </r>
    <r>
      <rPr>
        <sz val="12"/>
        <color theme="1"/>
        <rFont val="ＭＳ 明朝"/>
        <family val="1"/>
        <charset val="128"/>
      </rPr>
      <t>※実績内訳については別紙のとおり</t>
    </r>
    <rPh sb="1" eb="3">
      <t>シシュツ</t>
    </rPh>
    <rPh sb="4" eb="5">
      <t>ブ</t>
    </rPh>
    <rPh sb="7" eb="9">
      <t>ジッセキ</t>
    </rPh>
    <rPh sb="9" eb="11">
      <t>ウチワケ</t>
    </rPh>
    <rPh sb="16" eb="18">
      <t>ベッシ</t>
    </rPh>
    <phoneticPr fontId="2"/>
  </si>
  <si>
    <t>（単位：円）</t>
    <rPh sb="1" eb="3">
      <t>タンイ</t>
    </rPh>
    <rPh sb="4" eb="5">
      <t>エン</t>
    </rPh>
    <phoneticPr fontId="2"/>
  </si>
  <si>
    <t>取り組み名称</t>
    <phoneticPr fontId="2"/>
  </si>
  <si>
    <r>
      <t xml:space="preserve">総額
</t>
    </r>
    <r>
      <rPr>
        <sz val="11"/>
        <color theme="1"/>
        <rFont val="ＭＳ 明朝"/>
        <family val="1"/>
        <charset val="128"/>
      </rPr>
      <t>(取り組みにかかる金額)</t>
    </r>
    <rPh sb="0" eb="2">
      <t>ソウガク</t>
    </rPh>
    <rPh sb="4" eb="5">
      <t>ト</t>
    </rPh>
    <rPh sb="6" eb="7">
      <t>ク</t>
    </rPh>
    <rPh sb="12" eb="14">
      <t>キンガク</t>
    </rPh>
    <phoneticPr fontId="2"/>
  </si>
  <si>
    <t>財源</t>
    <rPh sb="0" eb="2">
      <t>ザイゲン</t>
    </rPh>
    <phoneticPr fontId="2"/>
  </si>
  <si>
    <t>左のうち交付金充当額</t>
    <rPh sb="0" eb="1">
      <t>ヒダリ</t>
    </rPh>
    <rPh sb="4" eb="7">
      <t>コウフキン</t>
    </rPh>
    <rPh sb="7" eb="9">
      <t>ジュウトウ</t>
    </rPh>
    <rPh sb="9" eb="10">
      <t>ガク</t>
    </rPh>
    <phoneticPr fontId="2"/>
  </si>
  <si>
    <t>寄付金等</t>
    <rPh sb="0" eb="3">
      <t>キフキン</t>
    </rPh>
    <rPh sb="3" eb="4">
      <t>トウ</t>
    </rPh>
    <phoneticPr fontId="2"/>
  </si>
  <si>
    <t>支出合計</t>
    <rPh sb="0" eb="2">
      <t>シシュツ</t>
    </rPh>
    <rPh sb="2" eb="4">
      <t>ゴウケイ</t>
    </rPh>
    <phoneticPr fontId="2"/>
  </si>
  <si>
    <t>【交付金について】</t>
    <rPh sb="1" eb="4">
      <t>コウフキン</t>
    </rPh>
    <phoneticPr fontId="2"/>
  </si>
  <si>
    <t>交付決定額</t>
    <rPh sb="0" eb="2">
      <t>コウフ</t>
    </rPh>
    <rPh sb="2" eb="4">
      <t>ケッテイ</t>
    </rPh>
    <rPh sb="4" eb="5">
      <t>ガク</t>
    </rPh>
    <phoneticPr fontId="2"/>
  </si>
  <si>
    <t>交付金充当額</t>
    <rPh sb="0" eb="3">
      <t>コウフキン</t>
    </rPh>
    <rPh sb="3" eb="5">
      <t>ジュウトウ</t>
    </rPh>
    <rPh sb="5" eb="6">
      <t>ガク</t>
    </rPh>
    <phoneticPr fontId="2"/>
  </si>
  <si>
    <t>差引合計</t>
    <rPh sb="0" eb="2">
      <t>サシヒキ</t>
    </rPh>
    <rPh sb="2" eb="4">
      <t>ゴウケイ</t>
    </rPh>
    <phoneticPr fontId="2"/>
  </si>
  <si>
    <t>予算額</t>
    <rPh sb="0" eb="2">
      <t>ヨサン</t>
    </rPh>
    <rPh sb="2" eb="3">
      <t>ガク</t>
    </rPh>
    <phoneticPr fontId="2"/>
  </si>
  <si>
    <t>年度　収支予算書（全体総括）</t>
    <rPh sb="5" eb="7">
      <t>ヨサン</t>
    </rPh>
    <rPh sb="7" eb="8">
      <t>ショ</t>
    </rPh>
    <phoneticPr fontId="5"/>
  </si>
  <si>
    <t>取り組み内容</t>
    <rPh sb="4" eb="6">
      <t>ナイヨウ</t>
    </rPh>
    <phoneticPr fontId="2"/>
  </si>
  <si>
    <t>該当するわがまち推進計画</t>
    <rPh sb="0" eb="2">
      <t>ガイトウ</t>
    </rPh>
    <rPh sb="8" eb="10">
      <t>スイシン</t>
    </rPh>
    <rPh sb="10" eb="12">
      <t>ケイカク</t>
    </rPh>
    <phoneticPr fontId="2"/>
  </si>
  <si>
    <t>実施予定日(頻度)</t>
    <rPh sb="0" eb="2">
      <t>ジッシ</t>
    </rPh>
    <rPh sb="2" eb="4">
      <t>ヨテイ</t>
    </rPh>
    <rPh sb="4" eb="5">
      <t>ビ</t>
    </rPh>
    <rPh sb="6" eb="8">
      <t>ヒンド</t>
    </rPh>
    <phoneticPr fontId="2"/>
  </si>
  <si>
    <t>対象者</t>
    <rPh sb="0" eb="3">
      <t>タイショウシャ</t>
    </rPh>
    <phoneticPr fontId="2"/>
  </si>
  <si>
    <t>まちづくりへの効果</t>
    <rPh sb="7" eb="9">
      <t>コウカ</t>
    </rPh>
    <phoneticPr fontId="2"/>
  </si>
  <si>
    <t>関連するわがまち推進計画</t>
    <rPh sb="0" eb="2">
      <t>カンレン</t>
    </rPh>
    <rPh sb="8" eb="10">
      <t>スイシン</t>
    </rPh>
    <rPh sb="10" eb="12">
      <t>ケイカク</t>
    </rPh>
    <phoneticPr fontId="2"/>
  </si>
  <si>
    <t>実施予定場所</t>
    <rPh sb="0" eb="2">
      <t>ジッシ</t>
    </rPh>
    <rPh sb="2" eb="4">
      <t>ヨテイ</t>
    </rPh>
    <rPh sb="4" eb="6">
      <t>バショ</t>
    </rPh>
    <phoneticPr fontId="2"/>
  </si>
  <si>
    <t>参加予定人数</t>
    <rPh sb="0" eb="2">
      <t>サンカ</t>
    </rPh>
    <rPh sb="2" eb="4">
      <t>ヨテイ</t>
    </rPh>
    <rPh sb="4" eb="6">
      <t>ニンズウ</t>
    </rPh>
    <phoneticPr fontId="2"/>
  </si>
  <si>
    <t>取り組み名称〔51〕</t>
    <phoneticPr fontId="2"/>
  </si>
  <si>
    <t>取り組み名称〔52〕</t>
    <phoneticPr fontId="2"/>
  </si>
  <si>
    <t>取り組み名称〔53〕</t>
    <phoneticPr fontId="2"/>
  </si>
  <si>
    <t>取り組み名称〔54〕</t>
    <phoneticPr fontId="2"/>
  </si>
  <si>
    <t>実施日(頻度)</t>
    <rPh sb="0" eb="2">
      <t>ジッシ</t>
    </rPh>
    <rPh sb="2" eb="3">
      <t>ビ</t>
    </rPh>
    <rPh sb="4" eb="6">
      <t>ヒンド</t>
    </rPh>
    <phoneticPr fontId="2"/>
  </si>
  <si>
    <t>実施場所</t>
    <rPh sb="0" eb="2">
      <t>ジッシ</t>
    </rPh>
    <rPh sb="2" eb="4">
      <t>バショ</t>
    </rPh>
    <phoneticPr fontId="2"/>
  </si>
  <si>
    <t>取り組みの振り返り(よかった点・悪かった点)</t>
    <rPh sb="0" eb="1">
      <t>ト</t>
    </rPh>
    <rPh sb="2" eb="3">
      <t>ク</t>
    </rPh>
    <rPh sb="5" eb="6">
      <t>フ</t>
    </rPh>
    <rPh sb="7" eb="8">
      <t>カエ</t>
    </rPh>
    <rPh sb="14" eb="15">
      <t>テン</t>
    </rPh>
    <rPh sb="16" eb="17">
      <t>ワル</t>
    </rPh>
    <rPh sb="20" eb="21">
      <t>テン</t>
    </rPh>
    <phoneticPr fontId="2"/>
  </si>
  <si>
    <t>一部実施・未実施の理由</t>
    <rPh sb="0" eb="2">
      <t>イチブ</t>
    </rPh>
    <rPh sb="2" eb="4">
      <t>ジッシ</t>
    </rPh>
    <rPh sb="5" eb="8">
      <t>ミジッシ</t>
    </rPh>
    <rPh sb="9" eb="11">
      <t>リユウ</t>
    </rPh>
    <phoneticPr fontId="2"/>
  </si>
  <si>
    <t>今後も活動を継続する場合、次年度に向けた改善策</t>
    <rPh sb="0" eb="2">
      <t>コンゴ</t>
    </rPh>
    <rPh sb="3" eb="5">
      <t>カツドウ</t>
    </rPh>
    <rPh sb="6" eb="8">
      <t>ケイゾク</t>
    </rPh>
    <rPh sb="10" eb="12">
      <t>バアイ</t>
    </rPh>
    <rPh sb="13" eb="16">
      <t>ジネンド</t>
    </rPh>
    <rPh sb="17" eb="18">
      <t>ム</t>
    </rPh>
    <rPh sb="20" eb="23">
      <t>カイゼンサク</t>
    </rPh>
    <phoneticPr fontId="2"/>
  </si>
  <si>
    <t>参加人数</t>
    <phoneticPr fontId="2"/>
  </si>
  <si>
    <t>実施日</t>
    <phoneticPr fontId="2"/>
  </si>
  <si>
    <t>実施場所</t>
    <phoneticPr fontId="2"/>
  </si>
  <si>
    <t>実施状況</t>
    <rPh sb="0" eb="2">
      <t>ジッシ</t>
    </rPh>
    <rPh sb="2" eb="4">
      <t>ジョウキョウ</t>
    </rPh>
    <phoneticPr fontId="2"/>
  </si>
  <si>
    <t>日</t>
    <rPh sb="0" eb="1">
      <t>ニチ</t>
    </rPh>
    <phoneticPr fontId="2"/>
  </si>
  <si>
    <t>月</t>
    <rPh sb="0" eb="1">
      <t>ガツ</t>
    </rPh>
    <phoneticPr fontId="2"/>
  </si>
  <si>
    <t>年</t>
    <rPh sb="0" eb="1">
      <t>ネン</t>
    </rPh>
    <phoneticPr fontId="2"/>
  </si>
  <si>
    <t>日</t>
    <rPh sb="0" eb="1">
      <t>ニチ</t>
    </rPh>
    <phoneticPr fontId="2"/>
  </si>
  <si>
    <t>月</t>
    <rPh sb="0" eb="1">
      <t>ゲツ</t>
    </rPh>
    <phoneticPr fontId="2"/>
  </si>
  <si>
    <t>年</t>
    <rPh sb="0" eb="1">
      <t>ネン</t>
    </rPh>
    <phoneticPr fontId="2"/>
  </si>
  <si>
    <t>【支出の部】※予算内訳については別紙のとおり</t>
    <rPh sb="1" eb="3">
      <t>シシュツ</t>
    </rPh>
    <rPh sb="4" eb="5">
      <t>ブ</t>
    </rPh>
    <rPh sb="7" eb="9">
      <t>ヨサン</t>
    </rPh>
    <rPh sb="9" eb="11">
      <t>ウチワケ</t>
    </rPh>
    <rPh sb="16" eb="18">
      <t>ベッシ</t>
    </rPh>
    <phoneticPr fontId="2"/>
  </si>
  <si>
    <t>交付決定額</t>
    <rPh sb="0" eb="2">
      <t>コウフ</t>
    </rPh>
    <rPh sb="2" eb="4">
      <t>ケッテイ</t>
    </rPh>
    <rPh sb="4" eb="5">
      <t>ガク</t>
    </rPh>
    <phoneticPr fontId="2"/>
  </si>
  <si>
    <t>支出済額</t>
    <rPh sb="0" eb="2">
      <t>シシュツ</t>
    </rPh>
    <rPh sb="2" eb="3">
      <t>ズ</t>
    </rPh>
    <rPh sb="3" eb="4">
      <t>ガク</t>
    </rPh>
    <phoneticPr fontId="2"/>
  </si>
  <si>
    <t>残額</t>
    <rPh sb="0" eb="2">
      <t>ザンガク</t>
    </rPh>
    <phoneticPr fontId="2"/>
  </si>
  <si>
    <t>物品購入額</t>
    <rPh sb="0" eb="2">
      <t>ブッピン</t>
    </rPh>
    <rPh sb="2" eb="4">
      <t>コウニュウ</t>
    </rPh>
    <rPh sb="4" eb="5">
      <t>ガク</t>
    </rPh>
    <phoneticPr fontId="2"/>
  </si>
  <si>
    <t>物品購入上限額</t>
    <rPh sb="0" eb="2">
      <t>ブッピン</t>
    </rPh>
    <rPh sb="2" eb="4">
      <t>コウニュウ</t>
    </rPh>
    <rPh sb="4" eb="7">
      <t>ジョウゲンガク</t>
    </rPh>
    <phoneticPr fontId="2"/>
  </si>
  <si>
    <t>運営基本枠</t>
    <rPh sb="0" eb="2">
      <t>ウンエイ</t>
    </rPh>
    <rPh sb="2" eb="4">
      <t>キホン</t>
    </rPh>
    <rPh sb="4" eb="5">
      <t>ワク</t>
    </rPh>
    <phoneticPr fontId="2"/>
  </si>
  <si>
    <t>事業提案枠</t>
    <rPh sb="0" eb="2">
      <t>ジギョウ</t>
    </rPh>
    <rPh sb="2" eb="4">
      <t>テイアン</t>
    </rPh>
    <rPh sb="4" eb="5">
      <t>ワク</t>
    </rPh>
    <phoneticPr fontId="2"/>
  </si>
  <si>
    <t>合計額</t>
    <rPh sb="0" eb="2">
      <t>ゴウケイ</t>
    </rPh>
    <rPh sb="2" eb="3">
      <t>ガク</t>
    </rPh>
    <phoneticPr fontId="2"/>
  </si>
  <si>
    <t>※チャレンジメニューの加算額については、取り組みが実施</t>
    <rPh sb="11" eb="14">
      <t>カサンガク</t>
    </rPh>
    <rPh sb="20" eb="21">
      <t>ト</t>
    </rPh>
    <rPh sb="22" eb="23">
      <t>ク</t>
    </rPh>
    <rPh sb="25" eb="27">
      <t>ジッシ</t>
    </rPh>
    <phoneticPr fontId="2"/>
  </si>
  <si>
    <t>年度　収支報告書</t>
    <rPh sb="0" eb="1">
      <t>ネン</t>
    </rPh>
    <rPh sb="1" eb="2">
      <t>ド</t>
    </rPh>
    <rPh sb="3" eb="5">
      <t>シュウシ</t>
    </rPh>
    <rPh sb="5" eb="8">
      <t>ホウコクショ</t>
    </rPh>
    <phoneticPr fontId="2"/>
  </si>
  <si>
    <t>科目</t>
    <rPh sb="0" eb="2">
      <t>カモク</t>
    </rPh>
    <phoneticPr fontId="2"/>
  </si>
  <si>
    <t>内容</t>
    <rPh sb="0" eb="2">
      <t>ナイヨウ</t>
    </rPh>
    <phoneticPr fontId="2"/>
  </si>
  <si>
    <t>金額</t>
    <rPh sb="0" eb="2">
      <t>キンガク</t>
    </rPh>
    <phoneticPr fontId="2"/>
  </si>
  <si>
    <t>備考</t>
    <rPh sb="0" eb="2">
      <t>ビコウ</t>
    </rPh>
    <phoneticPr fontId="2"/>
  </si>
  <si>
    <t>日付</t>
    <rPh sb="0" eb="2">
      <t>ヒヅケ</t>
    </rPh>
    <phoneticPr fontId="2"/>
  </si>
  <si>
    <t>内容</t>
    <rPh sb="0" eb="2">
      <t>ナイヨウ</t>
    </rPh>
    <phoneticPr fontId="2"/>
  </si>
  <si>
    <t>取り組み名称又は
運営基本枠</t>
    <rPh sb="0" eb="1">
      <t>ト</t>
    </rPh>
    <rPh sb="2" eb="3">
      <t>ク</t>
    </rPh>
    <rPh sb="4" eb="6">
      <t>メイショウ</t>
    </rPh>
    <rPh sb="6" eb="7">
      <t>マタ</t>
    </rPh>
    <rPh sb="9" eb="11">
      <t>ウンエイ</t>
    </rPh>
    <rPh sb="11" eb="13">
      <t>キホン</t>
    </rPh>
    <rPh sb="13" eb="14">
      <t>ワク</t>
    </rPh>
    <phoneticPr fontId="2"/>
  </si>
  <si>
    <t>整理用紙
番号</t>
    <rPh sb="0" eb="2">
      <t>セイリ</t>
    </rPh>
    <rPh sb="2" eb="4">
      <t>ヨウシ</t>
    </rPh>
    <rPh sb="5" eb="7">
      <t>バンゴウ</t>
    </rPh>
    <phoneticPr fontId="2"/>
  </si>
  <si>
    <t>合計</t>
    <rPh sb="0" eb="2">
      <t>ゴウケイ</t>
    </rPh>
    <phoneticPr fontId="2"/>
  </si>
  <si>
    <t>年度　収支予算書</t>
    <rPh sb="0" eb="1">
      <t>ネン</t>
    </rPh>
    <rPh sb="1" eb="2">
      <t>ド</t>
    </rPh>
    <rPh sb="3" eb="5">
      <t>シュウシ</t>
    </rPh>
    <rPh sb="5" eb="8">
      <t>ヨサンショ</t>
    </rPh>
    <phoneticPr fontId="2"/>
  </si>
  <si>
    <t>申請額</t>
    <rPh sb="0" eb="2">
      <t>シンセイ</t>
    </rPh>
    <rPh sb="2" eb="3">
      <t>ガク</t>
    </rPh>
    <phoneticPr fontId="2"/>
  </si>
  <si>
    <t>物品購入
予定額</t>
    <rPh sb="0" eb="2">
      <t>ブッピン</t>
    </rPh>
    <rPh sb="2" eb="4">
      <t>コウニュウ</t>
    </rPh>
    <rPh sb="5" eb="7">
      <t>ヨテイ</t>
    </rPh>
    <rPh sb="7" eb="8">
      <t>ガク</t>
    </rPh>
    <phoneticPr fontId="2"/>
  </si>
  <si>
    <t>※運営基本枠の物品購入予定額の金額については、物品購入費の上限額の把握のため見込みでの記入で構いません。</t>
    <rPh sb="1" eb="3">
      <t>ウンエイ</t>
    </rPh>
    <rPh sb="3" eb="5">
      <t>キホン</t>
    </rPh>
    <rPh sb="5" eb="6">
      <t>ワク</t>
    </rPh>
    <rPh sb="7" eb="9">
      <t>ブッピン</t>
    </rPh>
    <rPh sb="9" eb="11">
      <t>コウニュウ</t>
    </rPh>
    <rPh sb="11" eb="13">
      <t>ヨテイ</t>
    </rPh>
    <rPh sb="13" eb="14">
      <t>ガク</t>
    </rPh>
    <rPh sb="15" eb="17">
      <t>キンガク</t>
    </rPh>
    <rPh sb="23" eb="25">
      <t>ブッピン</t>
    </rPh>
    <rPh sb="25" eb="27">
      <t>コウニュウ</t>
    </rPh>
    <rPh sb="27" eb="28">
      <t>ヒ</t>
    </rPh>
    <rPh sb="29" eb="32">
      <t>ジョウゲンガク</t>
    </rPh>
    <rPh sb="33" eb="35">
      <t>ハアク</t>
    </rPh>
    <rPh sb="38" eb="40">
      <t>ミコ</t>
    </rPh>
    <rPh sb="43" eb="45">
      <t>キニュウ</t>
    </rPh>
    <rPh sb="46" eb="47">
      <t>カマ</t>
    </rPh>
    <phoneticPr fontId="2"/>
  </si>
  <si>
    <t>※実績報告時に物品購入費が運営基本枠及び事業提案枠の３割を超過した場合は、翌年度の物品購入費の上限額から</t>
    <rPh sb="1" eb="3">
      <t>ジッセキ</t>
    </rPh>
    <rPh sb="3" eb="5">
      <t>ホウコク</t>
    </rPh>
    <rPh sb="5" eb="6">
      <t>ジ</t>
    </rPh>
    <rPh sb="7" eb="9">
      <t>ブッピン</t>
    </rPh>
    <rPh sb="9" eb="11">
      <t>コウニュウ</t>
    </rPh>
    <rPh sb="11" eb="12">
      <t>ヒ</t>
    </rPh>
    <rPh sb="13" eb="15">
      <t>ウンエイ</t>
    </rPh>
    <rPh sb="15" eb="17">
      <t>キホン</t>
    </rPh>
    <rPh sb="17" eb="18">
      <t>ワク</t>
    </rPh>
    <rPh sb="18" eb="19">
      <t>オヨ</t>
    </rPh>
    <rPh sb="20" eb="22">
      <t>ジギョウ</t>
    </rPh>
    <rPh sb="22" eb="24">
      <t>テイアン</t>
    </rPh>
    <rPh sb="24" eb="25">
      <t>ワク</t>
    </rPh>
    <rPh sb="27" eb="28">
      <t>ワリ</t>
    </rPh>
    <rPh sb="29" eb="31">
      <t>チョウカ</t>
    </rPh>
    <rPh sb="33" eb="35">
      <t>バアイ</t>
    </rPh>
    <rPh sb="37" eb="40">
      <t>ヨクネンド</t>
    </rPh>
    <rPh sb="41" eb="43">
      <t>ブッピン</t>
    </rPh>
    <rPh sb="43" eb="45">
      <t>コウニュウ</t>
    </rPh>
    <rPh sb="45" eb="46">
      <t>ヒ</t>
    </rPh>
    <rPh sb="47" eb="49">
      <t>ジョウゲン</t>
    </rPh>
    <rPh sb="49" eb="50">
      <t>ガク</t>
    </rPh>
    <phoneticPr fontId="2"/>
  </si>
  <si>
    <t>減額となる場合があります。</t>
    <rPh sb="0" eb="2">
      <t>ゲンガク</t>
    </rPh>
    <rPh sb="5" eb="7">
      <t>バアイ</t>
    </rPh>
    <phoneticPr fontId="2"/>
  </si>
  <si>
    <t>取り組み名称</t>
    <rPh sb="0" eb="1">
      <t>ト</t>
    </rPh>
    <rPh sb="2" eb="3">
      <t>ク</t>
    </rPh>
    <rPh sb="4" eb="6">
      <t>メイショウ</t>
    </rPh>
    <phoneticPr fontId="2"/>
  </si>
  <si>
    <t>年度　事業報告書</t>
    <rPh sb="0" eb="1">
      <t>ネン</t>
    </rPh>
    <rPh sb="1" eb="2">
      <t>ド</t>
    </rPh>
    <rPh sb="3" eb="5">
      <t>ジギョウ</t>
    </rPh>
    <rPh sb="5" eb="8">
      <t>ホウコクショ</t>
    </rPh>
    <phoneticPr fontId="2"/>
  </si>
  <si>
    <t>年度　事業計画書</t>
    <rPh sb="0" eb="1">
      <t>ネン</t>
    </rPh>
    <rPh sb="1" eb="2">
      <t>ド</t>
    </rPh>
    <rPh sb="3" eb="5">
      <t>ジギョウ</t>
    </rPh>
    <rPh sb="5" eb="8">
      <t>ケイカクショ</t>
    </rPh>
    <phoneticPr fontId="2"/>
  </si>
  <si>
    <t>八尾市校区まちづくり交付金実績報告書</t>
    <phoneticPr fontId="2"/>
  </si>
  <si>
    <t>６ その他（　　                　　　　　　　　)</t>
    <rPh sb="4" eb="5">
      <t>タ</t>
    </rPh>
    <phoneticPr fontId="6"/>
  </si>
  <si>
    <t>運営基本枠</t>
    <rPh sb="0" eb="5">
      <t>ウンエイキホンワク</t>
    </rPh>
    <phoneticPr fontId="2"/>
  </si>
  <si>
    <t>取り組み名称①</t>
    <phoneticPr fontId="2"/>
  </si>
  <si>
    <t>取り組み名称②</t>
    <phoneticPr fontId="2"/>
  </si>
  <si>
    <t>取り組み名称③</t>
    <phoneticPr fontId="2"/>
  </si>
  <si>
    <t>取り組み名称④</t>
    <phoneticPr fontId="2"/>
  </si>
  <si>
    <t>取り組み名称⑤</t>
    <phoneticPr fontId="2"/>
  </si>
  <si>
    <t>取り組み名称⑥</t>
    <phoneticPr fontId="2"/>
  </si>
  <si>
    <t>取り組み名称⑦</t>
    <phoneticPr fontId="2"/>
  </si>
  <si>
    <t>取り組み名称⑧</t>
    <phoneticPr fontId="2"/>
  </si>
  <si>
    <t>取り組み名称⑨</t>
    <phoneticPr fontId="2"/>
  </si>
  <si>
    <t>取り組み名称⑩</t>
    <phoneticPr fontId="2"/>
  </si>
  <si>
    <t>取り組み名称⑪</t>
    <phoneticPr fontId="2"/>
  </si>
  <si>
    <t>取り組み名称⑫</t>
    <phoneticPr fontId="2"/>
  </si>
  <si>
    <t>取り組み名称⑬</t>
    <phoneticPr fontId="2"/>
  </si>
  <si>
    <t>取り組み名称⑭</t>
    <phoneticPr fontId="2"/>
  </si>
  <si>
    <t>取り組み名称⑮</t>
    <phoneticPr fontId="2"/>
  </si>
  <si>
    <t>取り組み名称⑯</t>
    <phoneticPr fontId="2"/>
  </si>
  <si>
    <t>取り組み名称⑰</t>
    <phoneticPr fontId="2"/>
  </si>
  <si>
    <t>取り組み名称⑱</t>
    <phoneticPr fontId="2"/>
  </si>
  <si>
    <t>取り組み名称⑲</t>
    <phoneticPr fontId="2"/>
  </si>
  <si>
    <t>取り組み名称⑳</t>
    <phoneticPr fontId="2"/>
  </si>
  <si>
    <t>取り組み名称㉑</t>
    <phoneticPr fontId="2"/>
  </si>
  <si>
    <t>取り組み名称㉒</t>
    <phoneticPr fontId="2"/>
  </si>
  <si>
    <t>取り組み名称㉓</t>
    <phoneticPr fontId="2"/>
  </si>
  <si>
    <t>取り組み名称㉔</t>
    <phoneticPr fontId="2"/>
  </si>
  <si>
    <t>取り組み名称㉕</t>
    <rPh sb="4" eb="6">
      <t>メイショウ</t>
    </rPh>
    <phoneticPr fontId="2"/>
  </si>
  <si>
    <t>取り組み名称㉖</t>
    <phoneticPr fontId="2"/>
  </si>
  <si>
    <t>取り組み名称㉗</t>
    <phoneticPr fontId="2"/>
  </si>
  <si>
    <t>取り組み名称㉘</t>
    <phoneticPr fontId="2"/>
  </si>
  <si>
    <t>取り組み名称㉙</t>
    <phoneticPr fontId="2"/>
  </si>
  <si>
    <t>取り組み名称㉚</t>
    <phoneticPr fontId="2"/>
  </si>
  <si>
    <t>取り組み名称㉛</t>
    <phoneticPr fontId="2"/>
  </si>
  <si>
    <t>取り組み名称㉜</t>
    <phoneticPr fontId="2"/>
  </si>
  <si>
    <t>取り組み名称㉝</t>
    <phoneticPr fontId="2"/>
  </si>
  <si>
    <t>取り組み名称㉞</t>
    <phoneticPr fontId="2"/>
  </si>
  <si>
    <t>取り組み名称㉟</t>
    <phoneticPr fontId="2"/>
  </si>
  <si>
    <t>取り組み名称㊱</t>
    <phoneticPr fontId="2"/>
  </si>
  <si>
    <t>取り組み名称㊲</t>
    <phoneticPr fontId="2"/>
  </si>
  <si>
    <t>取り組み名称㊳</t>
    <phoneticPr fontId="2"/>
  </si>
  <si>
    <t>取り組み名称㊴</t>
    <phoneticPr fontId="2"/>
  </si>
  <si>
    <t>取り組み名称㊵</t>
    <phoneticPr fontId="2"/>
  </si>
  <si>
    <t>取り組み名称㊶</t>
    <phoneticPr fontId="2"/>
  </si>
  <si>
    <t>取り組み名称㊷</t>
    <phoneticPr fontId="2"/>
  </si>
  <si>
    <t>取り組み名称㊸</t>
    <phoneticPr fontId="2"/>
  </si>
  <si>
    <t>取り組み名称㊹</t>
    <phoneticPr fontId="2"/>
  </si>
  <si>
    <t>取り組み名称㊺</t>
    <phoneticPr fontId="2"/>
  </si>
  <si>
    <t>取り組み名称㊻</t>
    <phoneticPr fontId="2"/>
  </si>
  <si>
    <t>取り組み名称㊼</t>
    <phoneticPr fontId="2"/>
  </si>
  <si>
    <t>取り組み名称㊽</t>
    <phoneticPr fontId="2"/>
  </si>
  <si>
    <t>取り組み名称㊾</t>
    <phoneticPr fontId="2"/>
  </si>
  <si>
    <t>取り組み名称㊿</t>
    <phoneticPr fontId="2"/>
  </si>
  <si>
    <t>年度八尾市校区まちづくり交付金の交付について、下記の通り申請及び請求します。</t>
    <rPh sb="30" eb="31">
      <t>オヨ</t>
    </rPh>
    <rPh sb="32" eb="34">
      <t>セイキュウ</t>
    </rPh>
    <phoneticPr fontId="5"/>
  </si>
  <si>
    <t>年号</t>
    <rPh sb="0" eb="2">
      <t>ネンゴウ</t>
    </rPh>
    <phoneticPr fontId="2"/>
  </si>
  <si>
    <t>年度</t>
    <rPh sb="0" eb="1">
      <t>ネン</t>
    </rPh>
    <rPh sb="1" eb="2">
      <t>ド</t>
    </rPh>
    <phoneticPr fontId="2"/>
  </si>
  <si>
    <t>八尾市校区まちづくり交付金（運営基本枠）交付申請書兼概算払請求書</t>
    <rPh sb="26" eb="28">
      <t>ガイサン</t>
    </rPh>
    <rPh sb="28" eb="29">
      <t>バラ</t>
    </rPh>
    <phoneticPr fontId="2"/>
  </si>
  <si>
    <t>01 謝金/旅費</t>
    <rPh sb="3" eb="5">
      <t>シャキン</t>
    </rPh>
    <rPh sb="6" eb="8">
      <t>リョヒ</t>
    </rPh>
    <phoneticPr fontId="2"/>
  </si>
  <si>
    <t>02 物品購入費</t>
    <rPh sb="3" eb="5">
      <t>ブッピン</t>
    </rPh>
    <rPh sb="5" eb="7">
      <t>コウニュウ</t>
    </rPh>
    <rPh sb="7" eb="8">
      <t>ヒ</t>
    </rPh>
    <phoneticPr fontId="2"/>
  </si>
  <si>
    <t>03 燃料費/光熱水費</t>
    <rPh sb="3" eb="6">
      <t>ネンリョウヒ</t>
    </rPh>
    <rPh sb="7" eb="11">
      <t>コウネツスイヒ</t>
    </rPh>
    <phoneticPr fontId="2"/>
  </si>
  <si>
    <t>04 委託料/保守点検費</t>
    <rPh sb="3" eb="6">
      <t>イタクリョウ</t>
    </rPh>
    <rPh sb="7" eb="9">
      <t>ホシュ</t>
    </rPh>
    <rPh sb="9" eb="11">
      <t>テンケン</t>
    </rPh>
    <rPh sb="11" eb="12">
      <t>ヒ</t>
    </rPh>
    <phoneticPr fontId="2"/>
  </si>
  <si>
    <t>05 工事費/修繕費</t>
    <rPh sb="3" eb="6">
      <t>コウジヒ</t>
    </rPh>
    <rPh sb="7" eb="10">
      <t>シュウゼンヒ</t>
    </rPh>
    <phoneticPr fontId="2"/>
  </si>
  <si>
    <t>06 印刷製本費</t>
    <rPh sb="3" eb="5">
      <t>インサツ</t>
    </rPh>
    <rPh sb="5" eb="7">
      <t>セイホン</t>
    </rPh>
    <rPh sb="7" eb="8">
      <t>ヒ</t>
    </rPh>
    <phoneticPr fontId="2"/>
  </si>
  <si>
    <t>07 役務費</t>
    <rPh sb="3" eb="6">
      <t>エキムヒ</t>
    </rPh>
    <phoneticPr fontId="2"/>
  </si>
  <si>
    <t>08 雑費</t>
    <rPh sb="3" eb="5">
      <t>ザッピ</t>
    </rPh>
    <phoneticPr fontId="2"/>
  </si>
  <si>
    <t>取り組み名称③</t>
  </si>
  <si>
    <t>取り組み名称④</t>
  </si>
  <si>
    <t>取り組み名称⑤</t>
  </si>
  <si>
    <t>取り組み名称⑥</t>
  </si>
  <si>
    <t>取り組み名称⑦</t>
  </si>
  <si>
    <t>取り組み名称⑧</t>
  </si>
  <si>
    <t>取り組み名称⑨</t>
  </si>
  <si>
    <t>取り組み名称⑩</t>
  </si>
  <si>
    <t>取り組み名称⑪</t>
  </si>
  <si>
    <t>取り組み名称⑫</t>
  </si>
  <si>
    <t>取り組み名称⑬</t>
  </si>
  <si>
    <t>取り組み名称⑭</t>
  </si>
  <si>
    <t>取り組み名⑲</t>
    <phoneticPr fontId="2"/>
  </si>
  <si>
    <t>取り組み名称㉕</t>
    <phoneticPr fontId="2"/>
  </si>
  <si>
    <t>取り組み名称㉘</t>
    <rPh sb="4" eb="6">
      <t>メイショウ</t>
    </rPh>
    <phoneticPr fontId="2"/>
  </si>
  <si>
    <t>0</t>
    <phoneticPr fontId="2"/>
  </si>
  <si>
    <t>わがまち推進計画</t>
    <rPh sb="4" eb="6">
      <t>スイシン</t>
    </rPh>
    <rPh sb="6" eb="8">
      <t>ケイカク</t>
    </rPh>
    <phoneticPr fontId="2"/>
  </si>
  <si>
    <t>実績報告額</t>
    <rPh sb="0" eb="2">
      <t>ジッセキ</t>
    </rPh>
    <rPh sb="2" eb="4">
      <t>ホウコク</t>
    </rPh>
    <rPh sb="4" eb="5">
      <t>ガク</t>
    </rPh>
    <phoneticPr fontId="2"/>
  </si>
  <si>
    <t>第</t>
    <rPh sb="0" eb="1">
      <t>ダイ</t>
    </rPh>
    <phoneticPr fontId="2"/>
  </si>
  <si>
    <t>※一部実施・未実施を選択された場合は以下についても記載してください。</t>
    <phoneticPr fontId="2"/>
  </si>
  <si>
    <t>今後も取り組みを継続する場合、次年度に向けた改善策</t>
    <rPh sb="0" eb="2">
      <t>コンゴ</t>
    </rPh>
    <rPh sb="3" eb="4">
      <t>ト</t>
    </rPh>
    <rPh sb="5" eb="6">
      <t>ク</t>
    </rPh>
    <rPh sb="8" eb="10">
      <t>ケイゾク</t>
    </rPh>
    <rPh sb="12" eb="14">
      <t>バアイ</t>
    </rPh>
    <rPh sb="15" eb="18">
      <t>ジネンド</t>
    </rPh>
    <rPh sb="19" eb="20">
      <t>ム</t>
    </rPh>
    <rPh sb="22" eb="25">
      <t>カイゼンサク</t>
    </rPh>
    <phoneticPr fontId="2"/>
  </si>
  <si>
    <t>（うちチャレンジメニュー）</t>
    <phoneticPr fontId="2"/>
  </si>
  <si>
    <t>されなかった場合は返金が必要となりますのでご注意ください。</t>
    <rPh sb="6" eb="8">
      <t>バアイ</t>
    </rPh>
    <rPh sb="9" eb="11">
      <t>ヘンキン</t>
    </rPh>
    <rPh sb="12" eb="14">
      <t>ヒツヨウ</t>
    </rPh>
    <rPh sb="22" eb="24">
      <t>チュウイ</t>
    </rPh>
    <phoneticPr fontId="2"/>
  </si>
  <si>
    <t>・領収書の宛名、日付、但し書き等の記載がもれていないかご確認いただき、可能な範囲で、日付順に貼り付けてください。</t>
    <rPh sb="1" eb="4">
      <t>リョウシュウショ</t>
    </rPh>
    <rPh sb="5" eb="7">
      <t>アテナ</t>
    </rPh>
    <rPh sb="28" eb="30">
      <t>カクニン</t>
    </rPh>
    <phoneticPr fontId="2"/>
  </si>
  <si>
    <t>印</t>
    <rPh sb="0" eb="1">
      <t>イン</t>
    </rPh>
    <phoneticPr fontId="2"/>
  </si>
  <si>
    <t>積立て事業</t>
    <rPh sb="0" eb="2">
      <t>ツミタ</t>
    </rPh>
    <rPh sb="3" eb="5">
      <t>ジギョウ</t>
    </rPh>
    <phoneticPr fontId="2"/>
  </si>
  <si>
    <t>09 積立て事業</t>
    <rPh sb="3" eb="5">
      <t>ツミタ</t>
    </rPh>
    <rPh sb="6" eb="8">
      <t>ジギョウ</t>
    </rPh>
    <phoneticPr fontId="2"/>
  </si>
  <si>
    <t>取り組み名</t>
    <rPh sb="0" eb="1">
      <t>ト</t>
    </rPh>
    <rPh sb="2" eb="3">
      <t>ク</t>
    </rPh>
    <phoneticPr fontId="2"/>
  </si>
  <si>
    <t>積立て事業</t>
    <phoneticPr fontId="2"/>
  </si>
  <si>
    <t>物品購入費
上限額</t>
    <rPh sb="0" eb="2">
      <t>ブッピン</t>
    </rPh>
    <rPh sb="2" eb="4">
      <t>コウニュウ</t>
    </rPh>
    <rPh sb="4" eb="5">
      <t>ヒ</t>
    </rPh>
    <rPh sb="6" eb="9">
      <t>ジョウゲンガク</t>
    </rPh>
    <phoneticPr fontId="2"/>
  </si>
  <si>
    <t>運営基本枠</t>
    <rPh sb="0" eb="2">
      <t>ウンエイ</t>
    </rPh>
    <rPh sb="2" eb="4">
      <t>キホン</t>
    </rPh>
    <rPh sb="4" eb="5">
      <t>ワク</t>
    </rPh>
    <phoneticPr fontId="2"/>
  </si>
  <si>
    <t>0</t>
    <phoneticPr fontId="2"/>
  </si>
  <si>
    <t>積立て事業</t>
    <rPh sb="0" eb="2">
      <t>ツミタ</t>
    </rPh>
    <rPh sb="3" eb="5">
      <t>ジギョウ</t>
    </rPh>
    <phoneticPr fontId="2"/>
  </si>
  <si>
    <t>0</t>
    <phoneticPr fontId="2"/>
  </si>
  <si>
    <r>
      <t>２ 収支報告書（様式第９－１</t>
    </r>
    <r>
      <rPr>
        <sz val="11"/>
        <rFont val="ＭＳ 明朝"/>
        <family val="1"/>
        <charset val="128"/>
      </rPr>
      <t>号～様式第９－３号）</t>
    </r>
    <rPh sb="2" eb="4">
      <t>シュウシ</t>
    </rPh>
    <rPh sb="4" eb="7">
      <t>ホウコクショ</t>
    </rPh>
    <rPh sb="8" eb="10">
      <t>ヨウシキ</t>
    </rPh>
    <rPh sb="10" eb="11">
      <t>ダイ</t>
    </rPh>
    <rPh sb="14" eb="15">
      <t>ゴウ</t>
    </rPh>
    <rPh sb="16" eb="18">
      <t>ヨウシキ</t>
    </rPh>
    <rPh sb="18" eb="19">
      <t>ダイ</t>
    </rPh>
    <rPh sb="22" eb="23">
      <t>ゴウ</t>
    </rPh>
    <phoneticPr fontId="6"/>
  </si>
  <si>
    <t>１ 事業報告書（様式第８－１号～様式第８－３号）</t>
    <rPh sb="4" eb="6">
      <t>ホウコク</t>
    </rPh>
    <rPh sb="16" eb="18">
      <t>ヨウシキ</t>
    </rPh>
    <rPh sb="18" eb="19">
      <t>ダイ</t>
    </rPh>
    <rPh sb="22" eb="23">
      <t>ゴウ</t>
    </rPh>
    <phoneticPr fontId="2"/>
  </si>
  <si>
    <t>３ 備品購入内訳（様式第10号）</t>
    <rPh sb="2" eb="4">
      <t>ビヒン</t>
    </rPh>
    <rPh sb="4" eb="6">
      <t>コウニュウ</t>
    </rPh>
    <rPh sb="6" eb="8">
      <t>ウチワケ</t>
    </rPh>
    <phoneticPr fontId="4"/>
  </si>
  <si>
    <t>４ 会計監査報告書（様式第11号）</t>
    <rPh sb="2" eb="4">
      <t>カイケイ</t>
    </rPh>
    <rPh sb="4" eb="6">
      <t>カンサ</t>
    </rPh>
    <rPh sb="6" eb="9">
      <t>ホウコクショ</t>
    </rPh>
    <phoneticPr fontId="6"/>
  </si>
  <si>
    <t>５ レシート等の写し</t>
    <rPh sb="6" eb="7">
      <t>トウ</t>
    </rPh>
    <rPh sb="8" eb="9">
      <t>ウツ</t>
    </rPh>
    <phoneticPr fontId="2"/>
  </si>
  <si>
    <t>※物品購入費は運営基本枠及び事業提案枠の申請額の３割が上限となりますので、運営基本枠で執行する予定の物品購入予定額を加味して申請してください。(運営基本枠のみを申請する場合は20万円が上限となります。)</t>
    <rPh sb="1" eb="3">
      <t>ブッピン</t>
    </rPh>
    <rPh sb="3" eb="5">
      <t>コウニュウ</t>
    </rPh>
    <rPh sb="5" eb="6">
      <t>ヒ</t>
    </rPh>
    <rPh sb="7" eb="9">
      <t>ウンエイ</t>
    </rPh>
    <rPh sb="9" eb="11">
      <t>キホン</t>
    </rPh>
    <rPh sb="11" eb="12">
      <t>ワク</t>
    </rPh>
    <rPh sb="12" eb="13">
      <t>オヨ</t>
    </rPh>
    <rPh sb="14" eb="16">
      <t>ジギョウ</t>
    </rPh>
    <rPh sb="16" eb="18">
      <t>テイアン</t>
    </rPh>
    <rPh sb="18" eb="19">
      <t>ワク</t>
    </rPh>
    <rPh sb="20" eb="22">
      <t>シンセイ</t>
    </rPh>
    <rPh sb="25" eb="26">
      <t>ワリ</t>
    </rPh>
    <rPh sb="28" eb="29">
      <t>ワリ</t>
    </rPh>
    <rPh sb="30" eb="32">
      <t>ジョウゲン</t>
    </rPh>
    <rPh sb="40" eb="42">
      <t>ウンエイ</t>
    </rPh>
    <rPh sb="43" eb="45">
      <t>シッコウ</t>
    </rPh>
    <rPh sb="47" eb="49">
      <t>ヨテイ</t>
    </rPh>
    <rPh sb="50" eb="51">
      <t>ワク</t>
    </rPh>
    <rPh sb="54" eb="56">
      <t>ヨテイ</t>
    </rPh>
    <rPh sb="56" eb="57">
      <t>ガク</t>
    </rPh>
    <rPh sb="72" eb="77">
      <t>ウンエイキホンワク</t>
    </rPh>
    <rPh sb="80" eb="82">
      <t>シンセイ</t>
    </rPh>
    <rPh sb="84" eb="86">
      <t>バアイ</t>
    </rPh>
    <rPh sb="89" eb="91">
      <t>マンエン</t>
    </rPh>
    <rPh sb="92" eb="94">
      <t>ジョウゲン</t>
    </rPh>
    <phoneticPr fontId="2"/>
  </si>
  <si>
    <t>※物品購入費は申請総額の３割が上限です。(運営基本枠のみを申請した</t>
    <rPh sb="1" eb="3">
      <t>ブッピン</t>
    </rPh>
    <rPh sb="3" eb="5">
      <t>コウニュウ</t>
    </rPh>
    <rPh sb="5" eb="6">
      <t>ヒ</t>
    </rPh>
    <rPh sb="7" eb="9">
      <t>シンセイ</t>
    </rPh>
    <rPh sb="9" eb="11">
      <t>ソウガク</t>
    </rPh>
    <rPh sb="13" eb="14">
      <t>ワリ</t>
    </rPh>
    <rPh sb="15" eb="17">
      <t>ジョウゲン</t>
    </rPh>
    <rPh sb="21" eb="23">
      <t>ウンエイ</t>
    </rPh>
    <rPh sb="23" eb="25">
      <t>キホン</t>
    </rPh>
    <rPh sb="25" eb="26">
      <t>ワク</t>
    </rPh>
    <rPh sb="29" eb="31">
      <t>シンセイ</t>
    </rPh>
    <phoneticPr fontId="2"/>
  </si>
  <si>
    <t>場合は20万円が上限です。)</t>
    <phoneticPr fontId="2"/>
  </si>
  <si>
    <t>様式第１号(第２条関係）</t>
    <rPh sb="0" eb="2">
      <t>ヨウシキ</t>
    </rPh>
    <rPh sb="2" eb="3">
      <t>ダイ</t>
    </rPh>
    <rPh sb="4" eb="5">
      <t>ゴウ</t>
    </rPh>
    <rPh sb="6" eb="7">
      <t>ダイ</t>
    </rPh>
    <rPh sb="8" eb="9">
      <t>ジョウ</t>
    </rPh>
    <rPh sb="9" eb="11">
      <t>カンケイ</t>
    </rPh>
    <phoneticPr fontId="5"/>
  </si>
  <si>
    <t>様式第３－１号(第２条関係）</t>
    <rPh sb="0" eb="2">
      <t>ヨウシキ</t>
    </rPh>
    <rPh sb="2" eb="3">
      <t>ダイ</t>
    </rPh>
    <rPh sb="6" eb="7">
      <t>ゴウ</t>
    </rPh>
    <rPh sb="8" eb="9">
      <t>ダイ</t>
    </rPh>
    <rPh sb="10" eb="11">
      <t>ジョウ</t>
    </rPh>
    <rPh sb="11" eb="13">
      <t>カンケイ</t>
    </rPh>
    <phoneticPr fontId="5"/>
  </si>
  <si>
    <t>様式第４－１号(第２条関係)</t>
    <rPh sb="0" eb="2">
      <t>ヨウシキ</t>
    </rPh>
    <rPh sb="2" eb="3">
      <t>ダイ</t>
    </rPh>
    <rPh sb="6" eb="7">
      <t>ゴウ</t>
    </rPh>
    <rPh sb="8" eb="9">
      <t>ダイ</t>
    </rPh>
    <rPh sb="10" eb="11">
      <t>ジョウ</t>
    </rPh>
    <rPh sb="11" eb="13">
      <t>カンケイ</t>
    </rPh>
    <phoneticPr fontId="2"/>
  </si>
  <si>
    <t>様式第４－２号(第２条関係）</t>
    <rPh sb="0" eb="2">
      <t>ヨウシキ</t>
    </rPh>
    <rPh sb="2" eb="3">
      <t>ダイ</t>
    </rPh>
    <rPh sb="6" eb="7">
      <t>ゴウ</t>
    </rPh>
    <rPh sb="8" eb="9">
      <t>ダイ</t>
    </rPh>
    <rPh sb="10" eb="11">
      <t>ジョウ</t>
    </rPh>
    <rPh sb="11" eb="13">
      <t>カンケイ</t>
    </rPh>
    <phoneticPr fontId="5"/>
  </si>
  <si>
    <t>様式第７号(第２条関係）</t>
    <rPh sb="0" eb="2">
      <t>ヨウシキ</t>
    </rPh>
    <rPh sb="2" eb="3">
      <t>ダイ</t>
    </rPh>
    <rPh sb="4" eb="5">
      <t>ゴウ</t>
    </rPh>
    <rPh sb="6" eb="7">
      <t>ダイ</t>
    </rPh>
    <rPh sb="8" eb="9">
      <t>ジョウ</t>
    </rPh>
    <rPh sb="9" eb="11">
      <t>カンケイ</t>
    </rPh>
    <phoneticPr fontId="5"/>
  </si>
  <si>
    <t>様式第８－１号(第２条関係）</t>
    <rPh sb="0" eb="2">
      <t>ヨウシキ</t>
    </rPh>
    <rPh sb="2" eb="3">
      <t>ダイ</t>
    </rPh>
    <rPh sb="6" eb="7">
      <t>ゴウ</t>
    </rPh>
    <rPh sb="8" eb="9">
      <t>ダイ</t>
    </rPh>
    <rPh sb="10" eb="11">
      <t>ジョウ</t>
    </rPh>
    <rPh sb="11" eb="13">
      <t>カンケイ</t>
    </rPh>
    <phoneticPr fontId="5"/>
  </si>
  <si>
    <t>様式第９－１号(第２条関係)</t>
    <rPh sb="0" eb="2">
      <t>ヨウシキ</t>
    </rPh>
    <rPh sb="2" eb="3">
      <t>ダイ</t>
    </rPh>
    <rPh sb="6" eb="7">
      <t>ゴウ</t>
    </rPh>
    <rPh sb="8" eb="9">
      <t>ダイ</t>
    </rPh>
    <rPh sb="10" eb="11">
      <t>ジョウ</t>
    </rPh>
    <rPh sb="11" eb="13">
      <t>カンケイ</t>
    </rPh>
    <phoneticPr fontId="2"/>
  </si>
  <si>
    <t>様式第９－２号(第２条関係）</t>
    <rPh sb="0" eb="2">
      <t>ヨウシキ</t>
    </rPh>
    <rPh sb="2" eb="3">
      <t>ダイ</t>
    </rPh>
    <rPh sb="6" eb="7">
      <t>ゴウ</t>
    </rPh>
    <rPh sb="8" eb="9">
      <t>ダイ</t>
    </rPh>
    <rPh sb="10" eb="11">
      <t>ジョウ</t>
    </rPh>
    <rPh sb="11" eb="13">
      <t>カンケイ</t>
    </rPh>
    <phoneticPr fontId="5"/>
  </si>
  <si>
    <t>様式第10号（第２条関係）</t>
    <rPh sb="0" eb="2">
      <t>ヨウシキ</t>
    </rPh>
    <rPh sb="2" eb="3">
      <t>ダイ</t>
    </rPh>
    <rPh sb="5" eb="6">
      <t>ゴウ</t>
    </rPh>
    <rPh sb="7" eb="8">
      <t>ダイ</t>
    </rPh>
    <rPh sb="9" eb="10">
      <t>ジョウ</t>
    </rPh>
    <rPh sb="10" eb="12">
      <t>カンケイ</t>
    </rPh>
    <phoneticPr fontId="5"/>
  </si>
  <si>
    <t>様式第11号(第２条関係）</t>
    <rPh sb="0" eb="2">
      <t>ヨウシキ</t>
    </rPh>
    <rPh sb="2" eb="3">
      <t>ダイ</t>
    </rPh>
    <rPh sb="5" eb="6">
      <t>ゴウ</t>
    </rPh>
    <rPh sb="7" eb="8">
      <t>ダイ</t>
    </rPh>
    <rPh sb="9" eb="10">
      <t>ジョウ</t>
    </rPh>
    <rPh sb="10" eb="12">
      <t>カンケイ</t>
    </rPh>
    <phoneticPr fontId="5"/>
  </si>
  <si>
    <t>・３万円以上の物品は備品になりますので、ご注意ください。</t>
    <phoneticPr fontId="2"/>
  </si>
  <si>
    <t>様式第15号(第２条関係）</t>
    <rPh sb="0" eb="2">
      <t>ヨウシキ</t>
    </rPh>
    <rPh sb="2" eb="3">
      <t>ダイ</t>
    </rPh>
    <rPh sb="5" eb="6">
      <t>ゴウ</t>
    </rPh>
    <rPh sb="7" eb="8">
      <t>ダイ</t>
    </rPh>
    <rPh sb="9" eb="10">
      <t>ジョウ</t>
    </rPh>
    <rPh sb="10" eb="12">
      <t>カンケイ</t>
    </rPh>
    <phoneticPr fontId="5"/>
  </si>
  <si>
    <t>八尾市校区まちづくり交付金精算書</t>
    <rPh sb="0" eb="2">
      <t>ヤオ</t>
    </rPh>
    <rPh sb="2" eb="3">
      <t>シ</t>
    </rPh>
    <rPh sb="3" eb="5">
      <t>コウク</t>
    </rPh>
    <rPh sb="10" eb="13">
      <t>コウフキン</t>
    </rPh>
    <rPh sb="13" eb="15">
      <t>セイサン</t>
    </rPh>
    <rPh sb="15" eb="16">
      <t>ショ</t>
    </rPh>
    <phoneticPr fontId="5"/>
  </si>
  <si>
    <t>月</t>
    <rPh sb="0" eb="1">
      <t>ツキ</t>
    </rPh>
    <phoneticPr fontId="5"/>
  </si>
  <si>
    <t>（あて先）八尾市長</t>
    <rPh sb="3" eb="4">
      <t>サキ</t>
    </rPh>
    <rPh sb="5" eb="7">
      <t>ヤオ</t>
    </rPh>
    <rPh sb="7" eb="9">
      <t>シチョウ</t>
    </rPh>
    <phoneticPr fontId="5"/>
  </si>
  <si>
    <t>申請者</t>
    <rPh sb="0" eb="3">
      <t>シンセイシャ</t>
    </rPh>
    <phoneticPr fontId="5"/>
  </si>
  <si>
    <t xml:space="preserve">団体名 </t>
    <rPh sb="0" eb="2">
      <t>ダンタイ</t>
    </rPh>
    <rPh sb="2" eb="3">
      <t>メイ</t>
    </rPh>
    <phoneticPr fontId="5"/>
  </si>
  <si>
    <t xml:space="preserve">所在地 </t>
    <rPh sb="0" eb="3">
      <t>ショザイチ</t>
    </rPh>
    <phoneticPr fontId="5"/>
  </si>
  <si>
    <t xml:space="preserve">代表者氏名 </t>
    <rPh sb="0" eb="3">
      <t>ダイヒョウシャ</t>
    </rPh>
    <rPh sb="3" eb="5">
      <t>シメイ</t>
    </rPh>
    <phoneticPr fontId="5"/>
  </si>
  <si>
    <t>八尾市校区まちづくり交付金の交付について、下記の通り精算します。</t>
    <rPh sb="0" eb="3">
      <t>ヤオシ</t>
    </rPh>
    <rPh sb="3" eb="5">
      <t>コウク</t>
    </rPh>
    <rPh sb="10" eb="13">
      <t>コウフキン</t>
    </rPh>
    <rPh sb="14" eb="16">
      <t>コウフ</t>
    </rPh>
    <rPh sb="21" eb="23">
      <t>カキ</t>
    </rPh>
    <rPh sb="24" eb="25">
      <t>トオ</t>
    </rPh>
    <rPh sb="26" eb="28">
      <t>セイサン</t>
    </rPh>
    <phoneticPr fontId="5"/>
  </si>
  <si>
    <t>記</t>
    <rPh sb="0" eb="1">
      <t>キ</t>
    </rPh>
    <phoneticPr fontId="5"/>
  </si>
  <si>
    <t>概算払額</t>
    <rPh sb="0" eb="2">
      <t>ガイサン</t>
    </rPh>
    <rPh sb="2" eb="3">
      <t>バラ</t>
    </rPh>
    <rPh sb="3" eb="4">
      <t>ガク</t>
    </rPh>
    <phoneticPr fontId="5"/>
  </si>
  <si>
    <t>円</t>
    <rPh sb="0" eb="1">
      <t>エン</t>
    </rPh>
    <phoneticPr fontId="5"/>
  </si>
  <si>
    <t>実績報告額</t>
    <rPh sb="0" eb="2">
      <t>ジッセキ</t>
    </rPh>
    <rPh sb="2" eb="4">
      <t>ホウコク</t>
    </rPh>
    <rPh sb="4" eb="5">
      <t>ガク</t>
    </rPh>
    <phoneticPr fontId="5"/>
  </si>
  <si>
    <t>精算額</t>
    <rPh sb="0" eb="3">
      <t>セイサンガク</t>
    </rPh>
    <phoneticPr fontId="5"/>
  </si>
  <si>
    <t>令和</t>
    <rPh sb="0" eb="2">
      <t>レイワ</t>
    </rPh>
    <phoneticPr fontId="2"/>
  </si>
  <si>
    <t>運営基本枠</t>
    <rPh sb="0" eb="2">
      <t>ウンエイ</t>
    </rPh>
    <rPh sb="2" eb="4">
      <t>キホン</t>
    </rPh>
    <rPh sb="4" eb="5">
      <t>ワク</t>
    </rPh>
    <phoneticPr fontId="2"/>
  </si>
  <si>
    <t>八人コ</t>
    <rPh sb="0" eb="1">
      <t>ハチ</t>
    </rPh>
    <rPh sb="1" eb="2">
      <t>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</si>
</sst>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m/d;@"/>
    <numFmt numFmtId="178" formatCode="[$-411]ge\.m\.d;@"/>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b/>
      <sz val="14"/>
      <color theme="1"/>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b/>
      <sz val="14"/>
      <name val="ＭＳ 明朝"/>
      <family val="1"/>
      <charset val="128"/>
    </font>
    <font>
      <sz val="14"/>
      <color theme="1"/>
      <name val="ＭＳ 明朝"/>
      <family val="1"/>
      <charset val="128"/>
    </font>
    <font>
      <sz val="12"/>
      <color theme="1"/>
      <name val="ＭＳ 明朝"/>
      <family val="1"/>
      <charset val="128"/>
    </font>
    <font>
      <sz val="13"/>
      <color theme="1"/>
      <name val="ＭＳ 明朝"/>
      <family val="1"/>
      <charset val="128"/>
    </font>
    <font>
      <b/>
      <sz val="16"/>
      <name val="ＭＳ 明朝"/>
      <family val="1"/>
      <charset val="128"/>
    </font>
    <font>
      <sz val="14"/>
      <name val="ＭＳ 明朝"/>
      <family val="1"/>
      <charset val="128"/>
    </font>
    <font>
      <sz val="10"/>
      <color theme="1"/>
      <name val="ＭＳ 明朝"/>
      <family val="1"/>
      <charset val="128"/>
    </font>
    <font>
      <sz val="11"/>
      <color theme="1"/>
      <name val="ＭＳ Ｐゴシック"/>
      <family val="3"/>
      <charset val="128"/>
    </font>
    <font>
      <b/>
      <sz val="11"/>
      <color indexed="81"/>
      <name val="MS P ゴシック"/>
      <family val="3"/>
      <charset val="128"/>
    </font>
    <font>
      <b/>
      <sz val="10"/>
      <color indexed="81"/>
      <name val="MS P ゴシック"/>
      <family val="3"/>
      <charset val="128"/>
    </font>
    <font>
      <b/>
      <sz val="11"/>
      <color theme="1"/>
      <name val="ＭＳ Ｐゴシック"/>
      <family val="3"/>
      <charset val="128"/>
    </font>
    <font>
      <b/>
      <sz val="16"/>
      <color theme="1"/>
      <name val="ＭＳ 明朝"/>
      <family val="1"/>
      <charset val="128"/>
    </font>
    <font>
      <b/>
      <sz val="12"/>
      <color indexed="81"/>
      <name val="MS P ゴシック"/>
      <family val="3"/>
      <charset val="128"/>
    </font>
    <font>
      <b/>
      <u/>
      <sz val="12"/>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9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543">
    <xf numFmtId="0" fontId="0" fillId="0" borderId="0" xfId="0">
      <alignment vertical="center"/>
    </xf>
    <xf numFmtId="0" fontId="4" fillId="0" borderId="0" xfId="2" applyFont="1" applyAlignment="1">
      <alignment vertical="center"/>
    </xf>
    <xf numFmtId="0" fontId="7" fillId="0" borderId="0" xfId="0" applyFont="1">
      <alignment vertical="center"/>
    </xf>
    <xf numFmtId="0" fontId="8" fillId="0" borderId="0" xfId="2" applyFont="1">
      <alignment vertical="center"/>
    </xf>
    <xf numFmtId="0" fontId="8" fillId="0" borderId="0" xfId="0" applyFont="1">
      <alignment vertical="center"/>
    </xf>
    <xf numFmtId="0" fontId="8" fillId="0" borderId="0" xfId="2" applyFont="1" applyAlignment="1">
      <alignment vertical="center"/>
    </xf>
    <xf numFmtId="0" fontId="8" fillId="0" borderId="0" xfId="2" applyFont="1" applyFill="1">
      <alignment vertical="center"/>
    </xf>
    <xf numFmtId="0" fontId="3" fillId="0" borderId="0" xfId="2">
      <alignment vertical="center"/>
    </xf>
    <xf numFmtId="0" fontId="4" fillId="0" borderId="0" xfId="2" applyFont="1">
      <alignment vertical="center"/>
    </xf>
    <xf numFmtId="0" fontId="3" fillId="0" borderId="0" xfId="2" applyAlignment="1">
      <alignment horizontal="center" vertical="center"/>
    </xf>
    <xf numFmtId="0" fontId="8" fillId="0" borderId="0" xfId="2" applyFont="1" applyAlignment="1">
      <alignment vertical="center" shrinkToFit="1"/>
    </xf>
    <xf numFmtId="0" fontId="8" fillId="0" borderId="0" xfId="2" applyFont="1" applyAlignment="1">
      <alignment horizontal="center" vertical="center" shrinkToFit="1"/>
    </xf>
    <xf numFmtId="0" fontId="8" fillId="0" borderId="0" xfId="2" applyFont="1" applyFill="1" applyAlignment="1">
      <alignment vertical="center" shrinkToFit="1"/>
    </xf>
    <xf numFmtId="0" fontId="4" fillId="0" borderId="0" xfId="2" applyFont="1" applyFill="1" applyAlignment="1">
      <alignment vertical="center" shrinkToFit="1"/>
    </xf>
    <xf numFmtId="0" fontId="4" fillId="0" borderId="0" xfId="2" applyFont="1" applyAlignment="1">
      <alignment vertical="center" shrinkToFit="1"/>
    </xf>
    <xf numFmtId="0" fontId="8" fillId="0" borderId="0" xfId="2" applyFont="1" applyFill="1" applyAlignment="1">
      <alignment horizontal="left" vertical="center" shrinkToFit="1"/>
    </xf>
    <xf numFmtId="0" fontId="4" fillId="0" borderId="0" xfId="2" applyFont="1" applyFill="1" applyBorder="1" applyAlignment="1">
      <alignment horizontal="center" vertical="center" shrinkToFit="1"/>
    </xf>
    <xf numFmtId="0" fontId="4" fillId="0" borderId="0" xfId="2" applyFont="1" applyFill="1" applyBorder="1" applyAlignment="1">
      <alignment vertical="center" shrinkToFit="1"/>
    </xf>
    <xf numFmtId="0" fontId="4" fillId="0" borderId="0" xfId="2" applyFont="1" applyBorder="1" applyAlignment="1">
      <alignment vertical="center" shrinkToFit="1"/>
    </xf>
    <xf numFmtId="0" fontId="8" fillId="0" borderId="0" xfId="2" applyFont="1" applyFill="1" applyBorder="1" applyAlignment="1">
      <alignment horizontal="center" vertical="center" shrinkToFit="1"/>
    </xf>
    <xf numFmtId="0" fontId="8" fillId="0" borderId="0" xfId="2" applyFont="1" applyFill="1" applyBorder="1" applyAlignment="1">
      <alignment vertical="center" shrinkToFit="1"/>
    </xf>
    <xf numFmtId="0" fontId="8" fillId="0" borderId="0" xfId="2" applyFont="1" applyBorder="1" applyAlignment="1">
      <alignment vertical="center" shrinkToFit="1"/>
    </xf>
    <xf numFmtId="0" fontId="7" fillId="0" borderId="0" xfId="0" applyFont="1" applyBorder="1">
      <alignment vertical="center"/>
    </xf>
    <xf numFmtId="0" fontId="7" fillId="0" borderId="19" xfId="0" applyFont="1" applyBorder="1">
      <alignment vertical="center"/>
    </xf>
    <xf numFmtId="0" fontId="7" fillId="0" borderId="1" xfId="0" applyFont="1" applyBorder="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14" xfId="0" applyFont="1" applyBorder="1">
      <alignment vertical="center"/>
    </xf>
    <xf numFmtId="0" fontId="7" fillId="0" borderId="11"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6" xfId="0" applyFont="1" applyBorder="1" applyAlignment="1">
      <alignment vertical="center"/>
    </xf>
    <xf numFmtId="0" fontId="7" fillId="0" borderId="16" xfId="0" applyFont="1" applyBorder="1">
      <alignment vertical="center"/>
    </xf>
    <xf numFmtId="0" fontId="7" fillId="3" borderId="0" xfId="0" applyFont="1" applyFill="1" applyBorder="1" applyAlignment="1">
      <alignment vertical="center"/>
    </xf>
    <xf numFmtId="0" fontId="7" fillId="0" borderId="17" xfId="0" applyFont="1" applyBorder="1">
      <alignment vertical="center"/>
    </xf>
    <xf numFmtId="0" fontId="7" fillId="3" borderId="16" xfId="0" applyFont="1" applyFill="1" applyBorder="1" applyAlignment="1">
      <alignment vertical="center"/>
    </xf>
    <xf numFmtId="0" fontId="11" fillId="0" borderId="0" xfId="0" applyFont="1">
      <alignment vertical="center"/>
    </xf>
    <xf numFmtId="0" fontId="11" fillId="0" borderId="42"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lignment vertical="center"/>
    </xf>
    <xf numFmtId="0" fontId="7" fillId="0" borderId="34" xfId="0" applyFont="1" applyBorder="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4" fillId="0" borderId="1" xfId="2" applyFont="1" applyFill="1" applyBorder="1" applyAlignment="1">
      <alignment horizontal="center" vertical="center" shrinkToFit="1"/>
    </xf>
    <xf numFmtId="0" fontId="4" fillId="0" borderId="0" xfId="2" applyFont="1" applyFill="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horizontal="center" vertical="center"/>
    </xf>
    <xf numFmtId="0" fontId="7" fillId="0" borderId="0" xfId="0" applyFont="1" applyFill="1" applyAlignment="1">
      <alignment horizontal="center" vertical="center"/>
    </xf>
    <xf numFmtId="0" fontId="8" fillId="0" borderId="0" xfId="0" applyFont="1" applyAlignment="1">
      <alignment vertical="center"/>
    </xf>
    <xf numFmtId="0" fontId="12" fillId="0" borderId="0" xfId="0" applyFont="1">
      <alignment vertical="center"/>
    </xf>
    <xf numFmtId="0" fontId="12" fillId="0" borderId="0" xfId="0" applyFont="1" applyAlignment="1">
      <alignment horizontal="center" vertical="center"/>
    </xf>
    <xf numFmtId="0" fontId="0" fillId="0" borderId="0" xfId="0" applyBorder="1">
      <alignment vertical="center"/>
    </xf>
    <xf numFmtId="0" fontId="12" fillId="0" borderId="42" xfId="0" applyFont="1" applyBorder="1" applyAlignment="1">
      <alignment horizontal="center" vertical="center"/>
    </xf>
    <xf numFmtId="0" fontId="12" fillId="0" borderId="69" xfId="0" applyFont="1" applyBorder="1" applyAlignment="1">
      <alignment horizontal="center" vertical="center"/>
    </xf>
    <xf numFmtId="0" fontId="7" fillId="0" borderId="1" xfId="0" applyFont="1" applyBorder="1" applyAlignment="1">
      <alignment horizontal="left" vertical="center"/>
    </xf>
    <xf numFmtId="0" fontId="7" fillId="0" borderId="10" xfId="0" applyFont="1" applyBorder="1">
      <alignment vertical="center"/>
    </xf>
    <xf numFmtId="0" fontId="7" fillId="0" borderId="0" xfId="0" applyFont="1" applyBorder="1" applyAlignment="1">
      <alignment horizontal="left" vertical="center"/>
    </xf>
    <xf numFmtId="0" fontId="7" fillId="0" borderId="7" xfId="0" applyFont="1" applyBorder="1">
      <alignment vertical="center"/>
    </xf>
    <xf numFmtId="0" fontId="7" fillId="0" borderId="21" xfId="0" applyFont="1" applyBorder="1">
      <alignment vertical="center"/>
    </xf>
    <xf numFmtId="0" fontId="15" fillId="0" borderId="0" xfId="2" applyFont="1" applyFill="1" applyAlignment="1">
      <alignment horizontal="right" vertical="center"/>
    </xf>
    <xf numFmtId="0" fontId="15" fillId="0" borderId="0" xfId="2" applyFont="1" applyFill="1" applyAlignment="1">
      <alignment horizontal="center" vertical="center"/>
    </xf>
    <xf numFmtId="0" fontId="15" fillId="0" borderId="0" xfId="2" applyFont="1" applyFill="1">
      <alignment vertical="center"/>
    </xf>
    <xf numFmtId="0" fontId="15" fillId="0" borderId="0" xfId="2" applyFont="1" applyAlignment="1">
      <alignment horizontal="right" vertical="center"/>
    </xf>
    <xf numFmtId="0" fontId="15" fillId="0" borderId="0" xfId="2" applyFont="1" applyAlignment="1">
      <alignment horizontal="left" vertical="center"/>
    </xf>
    <xf numFmtId="0" fontId="8" fillId="4" borderId="23" xfId="2" applyFont="1" applyFill="1" applyBorder="1" applyAlignment="1">
      <alignment horizontal="center" vertical="center"/>
    </xf>
    <xf numFmtId="0" fontId="8" fillId="4" borderId="23" xfId="2" applyFont="1" applyFill="1" applyBorder="1" applyAlignment="1">
      <alignment horizontal="center" vertical="center" wrapText="1"/>
    </xf>
    <xf numFmtId="0" fontId="8" fillId="0" borderId="0" xfId="2" applyFont="1" applyAlignment="1">
      <alignment vertical="center" wrapText="1"/>
    </xf>
    <xf numFmtId="0" fontId="4" fillId="0" borderId="0" xfId="2" applyFont="1" applyFill="1" applyBorder="1" applyAlignment="1">
      <alignment horizontal="right" vertical="center" shrinkToFit="1"/>
    </xf>
    <xf numFmtId="0" fontId="9" fillId="0" borderId="0" xfId="0" applyFont="1">
      <alignment vertical="center"/>
    </xf>
    <xf numFmtId="0" fontId="10" fillId="0" borderId="0" xfId="2" applyFont="1" applyAlignment="1">
      <alignment vertical="center"/>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9" fillId="0" borderId="0" xfId="0" applyFont="1" applyBorder="1" applyAlignment="1">
      <alignment vertical="center"/>
    </xf>
    <xf numFmtId="0" fontId="12" fillId="0" borderId="71" xfId="0" applyFont="1" applyBorder="1" applyAlignment="1">
      <alignment horizontal="center" vertical="center"/>
    </xf>
    <xf numFmtId="0" fontId="12" fillId="0" borderId="79" xfId="0" applyFont="1" applyBorder="1">
      <alignment vertical="center"/>
    </xf>
    <xf numFmtId="0" fontId="17" fillId="0" borderId="0" xfId="0" applyFont="1">
      <alignment vertical="center"/>
    </xf>
    <xf numFmtId="0" fontId="3" fillId="0" borderId="23" xfId="2" applyFont="1" applyBorder="1" applyAlignment="1">
      <alignment vertical="center"/>
    </xf>
    <xf numFmtId="0" fontId="17" fillId="0" borderId="23" xfId="0" applyFont="1" applyBorder="1">
      <alignment vertical="center"/>
    </xf>
    <xf numFmtId="0" fontId="3" fillId="0" borderId="0" xfId="2" applyFont="1" applyAlignme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17" fillId="0" borderId="0" xfId="0" applyFont="1" applyBorder="1" applyAlignment="1">
      <alignment vertical="center"/>
    </xf>
    <xf numFmtId="38" fontId="12" fillId="0" borderId="39" xfId="1" applyFont="1" applyBorder="1">
      <alignment vertical="center"/>
    </xf>
    <xf numFmtId="38" fontId="12" fillId="0" borderId="37" xfId="1" applyFont="1" applyBorder="1">
      <alignment vertical="center"/>
    </xf>
    <xf numFmtId="38" fontId="12" fillId="0" borderId="85" xfId="1" applyFont="1" applyBorder="1">
      <alignment vertical="center"/>
    </xf>
    <xf numFmtId="38" fontId="12" fillId="0" borderId="84" xfId="1" applyFont="1" applyBorder="1">
      <alignment vertical="center"/>
    </xf>
    <xf numFmtId="49" fontId="12" fillId="0" borderId="69" xfId="0" quotePrefix="1" applyNumberFormat="1" applyFont="1" applyBorder="1" applyAlignment="1">
      <alignment horizontal="center" vertical="center"/>
    </xf>
    <xf numFmtId="38" fontId="7" fillId="0" borderId="0" xfId="1" applyFont="1">
      <alignment vertical="center"/>
    </xf>
    <xf numFmtId="38" fontId="4" fillId="0" borderId="0" xfId="1" applyFont="1" applyAlignment="1">
      <alignment vertical="center"/>
    </xf>
    <xf numFmtId="38" fontId="10" fillId="0" borderId="0" xfId="1" applyFont="1" applyAlignment="1">
      <alignment vertical="center"/>
    </xf>
    <xf numFmtId="38" fontId="9" fillId="0" borderId="0" xfId="1" applyFont="1">
      <alignment vertical="center"/>
    </xf>
    <xf numFmtId="38" fontId="15" fillId="0" borderId="0" xfId="1" applyFont="1" applyFill="1">
      <alignment vertical="center"/>
    </xf>
    <xf numFmtId="38" fontId="15" fillId="0" borderId="0" xfId="1" applyFont="1" applyAlignment="1">
      <alignment horizontal="left" vertical="center"/>
    </xf>
    <xf numFmtId="38" fontId="8" fillId="0" borderId="0" xfId="1" applyFont="1" applyAlignment="1">
      <alignment horizontal="right" vertical="center"/>
    </xf>
    <xf numFmtId="38" fontId="8" fillId="4" borderId="23" xfId="1" applyFont="1" applyFill="1" applyBorder="1" applyAlignment="1">
      <alignment horizontal="center" vertical="center" wrapText="1"/>
    </xf>
    <xf numFmtId="38" fontId="8" fillId="3" borderId="28" xfId="1" applyFont="1" applyFill="1" applyBorder="1" applyAlignment="1">
      <alignment vertical="center" wrapText="1"/>
    </xf>
    <xf numFmtId="38" fontId="8" fillId="0" borderId="0" xfId="1" applyFont="1">
      <alignment vertical="center"/>
    </xf>
    <xf numFmtId="0" fontId="17" fillId="0" borderId="0" xfId="0" applyFont="1" applyBorder="1">
      <alignment vertical="center"/>
    </xf>
    <xf numFmtId="0" fontId="3" fillId="0" borderId="0" xfId="2" applyFont="1" applyBorder="1" applyAlignment="1">
      <alignment vertical="center"/>
    </xf>
    <xf numFmtId="0" fontId="0" fillId="0" borderId="1" xfId="0" applyBorder="1">
      <alignment vertical="center"/>
    </xf>
    <xf numFmtId="0" fontId="0" fillId="6" borderId="0" xfId="0" applyFill="1">
      <alignment vertical="center"/>
    </xf>
    <xf numFmtId="0" fontId="0" fillId="0" borderId="0" xfId="0" applyFill="1">
      <alignment vertical="center"/>
    </xf>
    <xf numFmtId="0" fontId="7" fillId="0" borderId="1" xfId="0" applyFont="1" applyBorder="1" applyAlignment="1">
      <alignment horizontal="right" vertical="center"/>
    </xf>
    <xf numFmtId="0" fontId="7" fillId="0" borderId="0" xfId="0" applyFont="1" applyBorder="1" applyAlignment="1">
      <alignment horizontal="right" vertical="center"/>
    </xf>
    <xf numFmtId="0" fontId="12" fillId="0" borderId="23" xfId="0" applyFont="1" applyBorder="1" applyAlignment="1">
      <alignment vertical="center" shrinkToFit="1"/>
    </xf>
    <xf numFmtId="0" fontId="3" fillId="2" borderId="23" xfId="2" applyFont="1" applyFill="1" applyBorder="1" applyAlignment="1" applyProtection="1">
      <alignment vertical="center"/>
      <protection locked="0"/>
    </xf>
    <xf numFmtId="0" fontId="17" fillId="2" borderId="23" xfId="0" applyFont="1" applyFill="1" applyBorder="1" applyAlignment="1" applyProtection="1">
      <alignment vertical="center" shrinkToFit="1"/>
      <protection locked="0"/>
    </xf>
    <xf numFmtId="0" fontId="7" fillId="2" borderId="0" xfId="0" applyFont="1" applyFill="1" applyAlignment="1" applyProtection="1">
      <alignment horizontal="center" vertical="center"/>
      <protection locked="0"/>
    </xf>
    <xf numFmtId="0" fontId="4" fillId="0" borderId="0" xfId="2" applyFont="1" applyAlignment="1" applyProtection="1">
      <alignment vertical="center"/>
      <protection locked="0"/>
    </xf>
    <xf numFmtId="0" fontId="7" fillId="0" borderId="0" xfId="0" applyFont="1" applyBorder="1" applyProtection="1">
      <alignment vertical="center"/>
      <protection locked="0"/>
    </xf>
    <xf numFmtId="0" fontId="7" fillId="0" borderId="7" xfId="0" applyFont="1" applyBorder="1" applyProtection="1">
      <alignment vertical="center"/>
      <protection locked="0"/>
    </xf>
    <xf numFmtId="0" fontId="0" fillId="0" borderId="0" xfId="0" applyProtection="1">
      <alignment vertical="center"/>
      <protection locked="0"/>
    </xf>
    <xf numFmtId="0" fontId="4" fillId="0" borderId="0" xfId="2" applyFont="1" applyAlignment="1" applyProtection="1">
      <alignment horizontal="left" vertical="center"/>
      <protection locked="0"/>
    </xf>
    <xf numFmtId="38" fontId="12" fillId="2" borderId="50" xfId="1" applyFont="1" applyFill="1" applyBorder="1" applyProtection="1">
      <alignment vertical="center"/>
      <protection locked="0"/>
    </xf>
    <xf numFmtId="0" fontId="7" fillId="2" borderId="1"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17" fillId="2" borderId="23" xfId="0" applyFont="1" applyFill="1" applyBorder="1" applyAlignment="1" applyProtection="1">
      <alignment horizontal="left" vertical="center"/>
      <protection locked="0"/>
    </xf>
    <xf numFmtId="0" fontId="6" fillId="0" borderId="0" xfId="0" applyFont="1" applyAlignment="1">
      <alignment horizontal="right" vertical="center"/>
    </xf>
    <xf numFmtId="0" fontId="21" fillId="0" borderId="0" xfId="0" applyFont="1" applyAlignment="1">
      <alignment horizontal="right" vertical="center"/>
    </xf>
    <xf numFmtId="0" fontId="8" fillId="5" borderId="23" xfId="2" applyFont="1" applyFill="1" applyBorder="1" applyAlignment="1" applyProtection="1">
      <alignment vertical="center" wrapText="1"/>
      <protection locked="0"/>
    </xf>
    <xf numFmtId="49" fontId="8" fillId="2" borderId="23" xfId="2" applyNumberFormat="1" applyFont="1" applyFill="1" applyBorder="1" applyAlignment="1" applyProtection="1">
      <alignment vertical="center" wrapText="1"/>
      <protection locked="0"/>
    </xf>
    <xf numFmtId="38" fontId="8" fillId="2" borderId="23" xfId="1" applyFont="1" applyFill="1" applyBorder="1" applyAlignment="1" applyProtection="1">
      <alignment vertical="center" shrinkToFit="1"/>
      <protection locked="0"/>
    </xf>
    <xf numFmtId="0" fontId="8" fillId="2" borderId="23" xfId="2" applyFont="1" applyFill="1" applyBorder="1" applyAlignment="1" applyProtection="1">
      <alignment vertical="center" wrapText="1"/>
      <protection locked="0"/>
    </xf>
    <xf numFmtId="0" fontId="4" fillId="2" borderId="0" xfId="2" applyFont="1" applyFill="1" applyAlignment="1" applyProtection="1">
      <alignment horizontal="center" vertical="center" shrinkToFit="1"/>
      <protection locked="0"/>
    </xf>
    <xf numFmtId="0" fontId="4" fillId="2" borderId="1" xfId="2" applyFont="1" applyFill="1" applyBorder="1" applyAlignment="1" applyProtection="1">
      <alignment horizontal="center" vertical="center" shrinkToFit="1"/>
      <protection locked="0"/>
    </xf>
    <xf numFmtId="38" fontId="12" fillId="2" borderId="23" xfId="1" applyFont="1" applyFill="1" applyBorder="1" applyProtection="1">
      <alignment vertical="center"/>
      <protection locked="0"/>
    </xf>
    <xf numFmtId="38" fontId="12" fillId="2" borderId="38" xfId="1" applyFont="1" applyFill="1" applyBorder="1" applyProtection="1">
      <alignment vertical="center"/>
      <protection locked="0"/>
    </xf>
    <xf numFmtId="38" fontId="12" fillId="2" borderId="39" xfId="1" applyFont="1" applyFill="1" applyBorder="1" applyProtection="1">
      <alignment vertical="center"/>
      <protection locked="0"/>
    </xf>
    <xf numFmtId="38" fontId="7" fillId="2" borderId="23" xfId="1" applyFont="1" applyFill="1" applyBorder="1" applyProtection="1">
      <alignment vertical="center"/>
      <protection locked="0"/>
    </xf>
    <xf numFmtId="38" fontId="7" fillId="0" borderId="72" xfId="1" applyFont="1" applyBorder="1" applyAlignment="1">
      <alignment vertical="center"/>
    </xf>
    <xf numFmtId="38" fontId="7" fillId="2" borderId="50" xfId="1" applyFont="1" applyFill="1" applyBorder="1" applyProtection="1">
      <alignment vertical="center"/>
      <protection locked="0"/>
    </xf>
    <xf numFmtId="38" fontId="7" fillId="0" borderId="39" xfId="1" applyFont="1" applyBorder="1">
      <alignment vertical="center"/>
    </xf>
    <xf numFmtId="0" fontId="12" fillId="0" borderId="24" xfId="0" applyFont="1" applyBorder="1" applyAlignment="1" applyProtection="1">
      <alignment horizontal="center" vertical="center"/>
    </xf>
    <xf numFmtId="177" fontId="7" fillId="0" borderId="0" xfId="0" applyNumberFormat="1" applyFont="1">
      <alignment vertical="center"/>
    </xf>
    <xf numFmtId="177" fontId="4" fillId="0" borderId="0" xfId="2" applyNumberFormat="1" applyFont="1" applyAlignment="1">
      <alignment vertical="center"/>
    </xf>
    <xf numFmtId="0" fontId="17" fillId="0" borderId="23" xfId="0" applyFont="1" applyBorder="1" applyAlignment="1">
      <alignment horizontal="right" vertical="center"/>
    </xf>
    <xf numFmtId="0" fontId="17" fillId="0" borderId="23" xfId="0" applyFont="1" applyBorder="1" applyAlignment="1">
      <alignment horizontal="left" vertical="center"/>
    </xf>
    <xf numFmtId="0" fontId="12" fillId="0" borderId="79" xfId="0" applyFont="1" applyBorder="1" applyAlignment="1">
      <alignment vertical="center" shrinkToFit="1"/>
    </xf>
    <xf numFmtId="0" fontId="12" fillId="0" borderId="10" xfId="0" applyFont="1" applyBorder="1" applyAlignment="1">
      <alignment horizontal="center" vertical="center"/>
    </xf>
    <xf numFmtId="0" fontId="12" fillId="0" borderId="5" xfId="0" quotePrefix="1" applyFont="1" applyBorder="1" applyAlignment="1">
      <alignment horizontal="center" vertical="center"/>
    </xf>
    <xf numFmtId="0" fontId="12" fillId="0" borderId="23" xfId="0" applyFont="1" applyBorder="1" applyAlignment="1">
      <alignment horizontal="left" vertical="center"/>
    </xf>
    <xf numFmtId="0" fontId="12" fillId="0" borderId="96" xfId="0" applyFont="1" applyBorder="1" applyAlignment="1">
      <alignment horizontal="center" vertical="center"/>
    </xf>
    <xf numFmtId="0" fontId="12" fillId="0" borderId="27" xfId="0" applyFont="1" applyBorder="1" applyAlignment="1">
      <alignment vertical="center" shrinkToFit="1"/>
    </xf>
    <xf numFmtId="38" fontId="12" fillId="0" borderId="97" xfId="1" applyFont="1" applyBorder="1">
      <alignment vertical="center"/>
    </xf>
    <xf numFmtId="0" fontId="8" fillId="0" borderId="0" xfId="0" applyFont="1" applyFill="1" applyAlignment="1">
      <alignment horizontal="center" vertical="center"/>
    </xf>
    <xf numFmtId="0" fontId="8"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10" fillId="0" borderId="0" xfId="0" applyNumberFormat="1" applyFont="1" applyFill="1" applyAlignment="1" applyProtection="1">
      <alignment horizontal="center" vertical="center" shrinkToFit="1"/>
    </xf>
    <xf numFmtId="0" fontId="14" fillId="0" borderId="0" xfId="0" applyNumberFormat="1" applyFont="1" applyFill="1" applyAlignment="1" applyProtection="1">
      <alignment horizontal="center" vertical="center" shrinkToFit="1"/>
    </xf>
    <xf numFmtId="0" fontId="10" fillId="0" borderId="0" xfId="2" applyFont="1" applyFill="1" applyAlignment="1" applyProtection="1">
      <alignment horizontal="center" vertical="center"/>
    </xf>
    <xf numFmtId="0" fontId="4" fillId="0" borderId="0" xfId="2" applyFont="1" applyFill="1" applyAlignment="1" applyProtection="1">
      <alignment horizontal="center" vertical="center" shrinkToFit="1"/>
    </xf>
    <xf numFmtId="0" fontId="12" fillId="0" borderId="0" xfId="0" applyFont="1" applyAlignment="1">
      <alignment horizontal="center" vertical="center"/>
    </xf>
    <xf numFmtId="0" fontId="7" fillId="0" borderId="32"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64" xfId="0" applyFont="1" applyBorder="1" applyAlignment="1">
      <alignment horizontal="center" vertical="center"/>
    </xf>
    <xf numFmtId="177" fontId="7" fillId="0" borderId="23" xfId="0" applyNumberFormat="1" applyFont="1" applyBorder="1" applyAlignment="1">
      <alignment horizontal="center" vertical="center"/>
    </xf>
    <xf numFmtId="0" fontId="7" fillId="0" borderId="81" xfId="0" applyFont="1" applyBorder="1" applyAlignment="1">
      <alignment horizontal="center" vertical="center" shrinkToFit="1"/>
    </xf>
    <xf numFmtId="0" fontId="4" fillId="0" borderId="0" xfId="2" applyFont="1" applyAlignment="1" applyProtection="1">
      <alignment horizontal="left" vertical="center"/>
      <protection locked="0"/>
    </xf>
    <xf numFmtId="0" fontId="17" fillId="0" borderId="0" xfId="0" applyFont="1" applyBorder="1" applyAlignment="1">
      <alignment horizontal="center" vertical="center"/>
    </xf>
    <xf numFmtId="0" fontId="17" fillId="0" borderId="23" xfId="0" quotePrefix="1" applyFont="1" applyFill="1" applyBorder="1" applyAlignment="1">
      <alignment horizontal="right" vertical="center"/>
    </xf>
    <xf numFmtId="0" fontId="7" fillId="2" borderId="23" xfId="0" applyNumberFormat="1" applyFont="1" applyFill="1" applyBorder="1" applyAlignment="1" applyProtection="1">
      <alignment horizontal="center" vertical="center"/>
      <protection locked="0"/>
    </xf>
    <xf numFmtId="0" fontId="9" fillId="0" borderId="0" xfId="0" applyFont="1" applyAlignment="1">
      <alignment vertical="top" shrinkToFit="1"/>
    </xf>
    <xf numFmtId="0" fontId="8" fillId="2" borderId="0" xfId="2" applyFont="1" applyFill="1" applyAlignment="1" applyProtection="1">
      <alignment horizontal="center" vertical="center"/>
      <protection locked="0"/>
    </xf>
    <xf numFmtId="0" fontId="8" fillId="3" borderId="0" xfId="2" applyFont="1" applyFill="1" applyAlignment="1">
      <alignment horizontal="center" vertical="center"/>
    </xf>
    <xf numFmtId="0" fontId="8" fillId="2" borderId="0" xfId="2" applyFont="1" applyFill="1" applyAlignment="1" applyProtection="1">
      <alignment horizontal="center" vertical="center" shrinkToFit="1"/>
      <protection locked="0"/>
    </xf>
    <xf numFmtId="0" fontId="8" fillId="0" borderId="0" xfId="2" applyFont="1" applyFill="1" applyAlignment="1">
      <alignment horizontal="center" vertical="center" shrinkToFit="1"/>
    </xf>
    <xf numFmtId="0" fontId="8" fillId="0" borderId="0" xfId="2" applyFont="1" applyAlignment="1">
      <alignment horizontal="center" vertical="center"/>
    </xf>
    <xf numFmtId="0" fontId="8" fillId="0" borderId="0" xfId="2" applyFont="1" applyFill="1" applyBorder="1" applyAlignment="1">
      <alignment vertical="center"/>
    </xf>
    <xf numFmtId="0" fontId="8" fillId="0" borderId="0" xfId="2" applyFont="1" applyFill="1" applyBorder="1">
      <alignment vertical="center"/>
    </xf>
    <xf numFmtId="0" fontId="8" fillId="0" borderId="0" xfId="2" applyFont="1" applyBorder="1">
      <alignment vertical="center"/>
    </xf>
    <xf numFmtId="0" fontId="8" fillId="0" borderId="0" xfId="2" applyFont="1" applyFill="1" applyBorder="1" applyAlignment="1">
      <alignment horizontal="center" vertical="center"/>
    </xf>
    <xf numFmtId="38" fontId="8" fillId="0" borderId="0" xfId="3" applyFont="1" applyFill="1" applyBorder="1" applyAlignment="1">
      <alignment horizontal="center" vertical="center"/>
    </xf>
    <xf numFmtId="0" fontId="4" fillId="2" borderId="0" xfId="2" applyFont="1" applyFill="1" applyAlignment="1" applyProtection="1">
      <alignment horizontal="center" vertical="center" shrinkToFit="1"/>
      <protection locked="0"/>
    </xf>
    <xf numFmtId="0" fontId="4" fillId="0" borderId="0" xfId="2" applyFont="1" applyFill="1" applyAlignment="1" applyProtection="1">
      <alignment horizontal="center" vertical="center" shrinkToFit="1"/>
      <protection locked="0"/>
    </xf>
    <xf numFmtId="176" fontId="8" fillId="2" borderId="23" xfId="2" applyNumberFormat="1" applyFont="1" applyFill="1" applyBorder="1" applyAlignment="1" applyProtection="1">
      <alignment vertical="center" wrapText="1" shrinkToFit="1"/>
      <protection locked="0"/>
    </xf>
    <xf numFmtId="0" fontId="17" fillId="0" borderId="23" xfId="0" applyFont="1" applyBorder="1" applyAlignment="1">
      <alignment horizontal="center" vertical="center"/>
    </xf>
    <xf numFmtId="0" fontId="12" fillId="0" borderId="0" xfId="0" applyFont="1" applyAlignment="1">
      <alignment horizontal="center" vertical="center"/>
    </xf>
    <xf numFmtId="38" fontId="12" fillId="0" borderId="1" xfId="1" applyFont="1" applyFill="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0" fontId="7" fillId="5" borderId="0" xfId="0" applyFont="1" applyFill="1" applyAlignment="1" applyProtection="1">
      <alignment horizontal="left" vertical="center"/>
      <protection locked="0"/>
    </xf>
    <xf numFmtId="0" fontId="7" fillId="2" borderId="0" xfId="0" applyFont="1" applyFill="1" applyAlignment="1" applyProtection="1">
      <alignment horizontal="left" vertical="center" shrinkToFit="1"/>
      <protection locked="0"/>
    </xf>
    <xf numFmtId="0" fontId="7" fillId="0" borderId="0" xfId="0" applyFont="1" applyAlignment="1">
      <alignment horizontal="right" vertical="center"/>
    </xf>
    <xf numFmtId="0" fontId="8" fillId="0" borderId="0" xfId="0" applyFont="1" applyFill="1" applyAlignment="1">
      <alignment horizontal="center" vertical="center"/>
    </xf>
    <xf numFmtId="0" fontId="10" fillId="0" borderId="0" xfId="2" applyFont="1" applyAlignment="1">
      <alignment horizontal="center" vertical="center"/>
    </xf>
    <xf numFmtId="0" fontId="7" fillId="2" borderId="14"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6" borderId="23" xfId="0" applyFont="1" applyFill="1" applyBorder="1" applyAlignment="1" applyProtection="1">
      <alignment horizontal="center" vertical="center" wrapText="1" shrinkToFit="1"/>
      <protection locked="0"/>
    </xf>
    <xf numFmtId="0" fontId="7" fillId="0" borderId="23" xfId="0" applyFont="1" applyBorder="1" applyAlignment="1">
      <alignment horizontal="center" vertical="center"/>
    </xf>
    <xf numFmtId="0" fontId="7" fillId="2" borderId="23" xfId="0" applyFont="1" applyFill="1" applyBorder="1" applyAlignment="1" applyProtection="1">
      <alignment horizontal="center" vertical="center" shrinkToFit="1"/>
      <protection locked="0"/>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7" fillId="0" borderId="69"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69" xfId="0" applyFont="1" applyBorder="1" applyAlignment="1">
      <alignment horizontal="center" vertical="center"/>
    </xf>
    <xf numFmtId="0" fontId="7" fillId="2" borderId="70" xfId="0" applyFont="1" applyFill="1" applyBorder="1" applyAlignment="1" applyProtection="1">
      <alignment vertical="center" wrapText="1"/>
      <protection locked="0"/>
    </xf>
    <xf numFmtId="0" fontId="7" fillId="2" borderId="68" xfId="0" applyFont="1" applyFill="1" applyBorder="1" applyAlignment="1" applyProtection="1">
      <alignment vertical="center" wrapText="1"/>
      <protection locked="0"/>
    </xf>
    <xf numFmtId="0" fontId="7" fillId="2" borderId="73" xfId="0" applyFont="1" applyFill="1" applyBorder="1" applyAlignment="1" applyProtection="1">
      <alignment vertical="center" wrapText="1"/>
      <protection locked="0"/>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pplyProtection="1">
      <alignment horizontal="center" vertical="center"/>
      <protection locked="0"/>
    </xf>
    <xf numFmtId="0" fontId="10" fillId="0" borderId="0" xfId="2" applyFont="1" applyFill="1" applyAlignment="1" applyProtection="1">
      <alignment horizontal="center" vertical="center"/>
    </xf>
    <xf numFmtId="38" fontId="12" fillId="2" borderId="17" xfId="1" applyFont="1" applyFill="1" applyBorder="1" applyAlignment="1" applyProtection="1">
      <alignment horizontal="right" vertical="center"/>
      <protection locked="0"/>
    </xf>
    <xf numFmtId="38" fontId="12" fillId="2" borderId="9" xfId="1" applyFont="1" applyFill="1" applyBorder="1" applyAlignment="1" applyProtection="1">
      <alignment horizontal="right" vertical="center"/>
      <protection locked="0"/>
    </xf>
    <xf numFmtId="38" fontId="12" fillId="0" borderId="17" xfId="1" applyFont="1" applyBorder="1" applyAlignment="1">
      <alignment horizontal="right" vertical="center"/>
    </xf>
    <xf numFmtId="38" fontId="12" fillId="0" borderId="9" xfId="1" applyFont="1" applyBorder="1" applyAlignment="1">
      <alignment horizontal="right" vertical="center"/>
    </xf>
    <xf numFmtId="38" fontId="12" fillId="2" borderId="57" xfId="1" applyFont="1" applyFill="1" applyBorder="1" applyAlignment="1" applyProtection="1">
      <alignment horizontal="center" vertical="center"/>
      <protection locked="0"/>
    </xf>
    <xf numFmtId="38" fontId="12" fillId="2" borderId="80" xfId="1" applyFont="1" applyFill="1" applyBorder="1" applyAlignment="1" applyProtection="1">
      <alignment horizontal="center" vertical="center"/>
      <protection locked="0"/>
    </xf>
    <xf numFmtId="38" fontId="12" fillId="0" borderId="57" xfId="1" applyFont="1" applyBorder="1" applyAlignment="1">
      <alignment horizontal="center" vertical="center"/>
    </xf>
    <xf numFmtId="38" fontId="12" fillId="0" borderId="80" xfId="1" applyFont="1" applyBorder="1" applyAlignment="1">
      <alignment horizontal="center" vertical="center"/>
    </xf>
    <xf numFmtId="38" fontId="12" fillId="2" borderId="23" xfId="1" applyFont="1" applyFill="1" applyBorder="1" applyProtection="1">
      <alignment vertical="center"/>
      <protection locked="0"/>
    </xf>
    <xf numFmtId="38" fontId="12" fillId="0" borderId="23" xfId="1" applyFont="1" applyBorder="1">
      <alignment vertical="center"/>
    </xf>
    <xf numFmtId="0" fontId="10" fillId="0" borderId="0" xfId="0" applyNumberFormat="1" applyFont="1" applyAlignment="1">
      <alignment horizontal="left" vertical="center" shrinkToFi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54"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35" xfId="0" applyFont="1" applyBorder="1" applyAlignment="1">
      <alignment horizontal="center" vertical="center"/>
    </xf>
    <xf numFmtId="0" fontId="12" fillId="0" borderId="26" xfId="0" applyFont="1" applyBorder="1" applyAlignment="1">
      <alignment horizontal="center" vertical="center"/>
    </xf>
    <xf numFmtId="0" fontId="12" fillId="2" borderId="24" xfId="0" applyFont="1" applyFill="1" applyBorder="1" applyProtection="1">
      <alignment vertical="center"/>
      <protection locked="0"/>
    </xf>
    <xf numFmtId="0" fontId="12" fillId="2" borderId="25" xfId="0" applyFont="1" applyFill="1" applyBorder="1" applyProtection="1">
      <alignment vertical="center"/>
      <protection locked="0"/>
    </xf>
    <xf numFmtId="0" fontId="12" fillId="2" borderId="36"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9" xfId="0" applyFont="1" applyBorder="1" applyAlignment="1">
      <alignment horizontal="center" vertical="center" wrapText="1"/>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12" fillId="0" borderId="66" xfId="0" applyFont="1" applyBorder="1" applyAlignment="1">
      <alignment horizontal="center" vertical="center"/>
    </xf>
    <xf numFmtId="0" fontId="12" fillId="0" borderId="32"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2" borderId="57" xfId="0" applyFont="1" applyFill="1" applyBorder="1" applyProtection="1">
      <alignment vertical="center"/>
      <protection locked="0"/>
    </xf>
    <xf numFmtId="0" fontId="12" fillId="2" borderId="58" xfId="0" applyFont="1" applyFill="1" applyBorder="1" applyProtection="1">
      <alignment vertical="center"/>
      <protection locked="0"/>
    </xf>
    <xf numFmtId="0" fontId="12" fillId="2" borderId="59" xfId="0" applyFont="1" applyFill="1" applyBorder="1" applyProtection="1">
      <alignment vertical="center"/>
      <protection locked="0"/>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38" fontId="12" fillId="0" borderId="22" xfId="1" applyFont="1" applyBorder="1">
      <alignment vertical="center"/>
    </xf>
    <xf numFmtId="38" fontId="12" fillId="0" borderId="19" xfId="1" applyFont="1" applyBorder="1">
      <alignment vertical="center"/>
    </xf>
    <xf numFmtId="38" fontId="12" fillId="2" borderId="27" xfId="1" applyFont="1" applyFill="1" applyBorder="1" applyProtection="1">
      <alignment vertical="center"/>
      <protection locked="0"/>
    </xf>
    <xf numFmtId="38" fontId="12" fillId="0" borderId="27" xfId="1" applyFont="1" applyBorder="1">
      <alignment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0" fontId="7" fillId="5" borderId="23"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wrapText="1"/>
      <protection locked="0"/>
    </xf>
    <xf numFmtId="38" fontId="7" fillId="2" borderId="23" xfId="1" applyFont="1" applyFill="1" applyBorder="1" applyAlignment="1" applyProtection="1">
      <alignment horizontal="right" vertical="center" shrinkToFit="1"/>
      <protection locked="0"/>
    </xf>
    <xf numFmtId="0" fontId="16" fillId="2" borderId="23" xfId="0" applyFont="1" applyFill="1" applyBorder="1" applyAlignment="1" applyProtection="1">
      <alignment horizontal="left" vertical="center" wrapText="1" shrinkToFit="1"/>
      <protection locked="0"/>
    </xf>
    <xf numFmtId="38" fontId="7" fillId="0" borderId="23" xfId="1" applyFont="1" applyBorder="1" applyAlignment="1">
      <alignment horizontal="right" vertical="center"/>
    </xf>
    <xf numFmtId="0" fontId="12" fillId="0" borderId="25" xfId="0" applyFont="1" applyBorder="1" applyAlignment="1">
      <alignment vertical="center" shrinkToFit="1"/>
    </xf>
    <xf numFmtId="0" fontId="12" fillId="0" borderId="26" xfId="0" applyFont="1" applyBorder="1" applyAlignment="1">
      <alignment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Fill="1" applyBorder="1" applyAlignment="1" applyProtection="1">
      <alignment horizontal="left" vertical="center" shrinkToFit="1"/>
    </xf>
    <xf numFmtId="0" fontId="7" fillId="0" borderId="23" xfId="0" applyFont="1" applyFill="1" applyBorder="1" applyAlignment="1" applyProtection="1">
      <alignment horizontal="left" vertical="center" wrapText="1"/>
    </xf>
    <xf numFmtId="38" fontId="7" fillId="0" borderId="39" xfId="1" applyFont="1" applyFill="1" applyBorder="1" applyAlignment="1">
      <alignment horizontal="center" vertical="center"/>
    </xf>
    <xf numFmtId="38" fontId="7" fillId="0" borderId="23" xfId="1" applyFont="1" applyFill="1" applyBorder="1" applyAlignment="1">
      <alignment horizontal="center" vertical="center"/>
    </xf>
    <xf numFmtId="38" fontId="7" fillId="2" borderId="23" xfId="1" applyFont="1" applyFill="1" applyBorder="1" applyAlignment="1" applyProtection="1">
      <alignment horizontal="center" vertical="center"/>
      <protection locked="0"/>
    </xf>
    <xf numFmtId="0" fontId="7" fillId="0" borderId="77" xfId="0" applyFont="1" applyBorder="1" applyAlignment="1">
      <alignment horizontal="center" vertical="center"/>
    </xf>
    <xf numFmtId="0" fontId="7" fillId="0" borderId="80" xfId="0" applyFont="1" applyBorder="1" applyAlignment="1">
      <alignment horizontal="center" vertical="center"/>
    </xf>
    <xf numFmtId="0" fontId="7" fillId="0" borderId="79" xfId="0" applyFont="1" applyBorder="1" applyAlignment="1">
      <alignment horizontal="center" vertical="center"/>
    </xf>
    <xf numFmtId="38" fontId="7" fillId="0" borderId="79" xfId="1" applyFont="1" applyFill="1" applyBorder="1" applyAlignment="1">
      <alignment horizontal="center" vertical="center"/>
    </xf>
    <xf numFmtId="0" fontId="7" fillId="0" borderId="74" xfId="0" applyFont="1" applyBorder="1" applyAlignment="1">
      <alignment horizontal="center" vertical="center"/>
    </xf>
    <xf numFmtId="0" fontId="7" fillId="0" borderId="33" xfId="0" applyFont="1" applyBorder="1" applyAlignment="1">
      <alignment horizontal="center" vertical="center"/>
    </xf>
    <xf numFmtId="0" fontId="7" fillId="0" borderId="75" xfId="0" applyFont="1" applyBorder="1" applyAlignment="1">
      <alignment horizontal="center" vertical="center"/>
    </xf>
    <xf numFmtId="0" fontId="16" fillId="0" borderId="75" xfId="0" applyFont="1" applyBorder="1" applyAlignment="1">
      <alignment horizontal="center" vertical="center" wrapText="1"/>
    </xf>
    <xf numFmtId="0" fontId="16" fillId="0" borderId="75" xfId="0" applyFont="1" applyBorder="1" applyAlignment="1">
      <alignment horizontal="center" vertical="center"/>
    </xf>
    <xf numFmtId="0" fontId="16" fillId="0" borderId="76" xfId="0" applyFont="1" applyBorder="1" applyAlignment="1">
      <alignment horizontal="center"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7" fillId="0" borderId="80" xfId="1" applyFont="1" applyBorder="1" applyAlignment="1">
      <alignment horizontal="center" vertical="center"/>
    </xf>
    <xf numFmtId="38" fontId="7" fillId="0" borderId="22" xfId="1" applyFont="1" applyBorder="1" applyAlignment="1">
      <alignment horizontal="center" vertical="center"/>
    </xf>
    <xf numFmtId="38" fontId="7" fillId="0" borderId="19" xfId="1" applyFont="1" applyBorder="1" applyAlignment="1">
      <alignment horizontal="center" vertical="center"/>
    </xf>
    <xf numFmtId="38" fontId="7" fillId="0" borderId="20" xfId="1" applyFont="1" applyBorder="1" applyAlignment="1">
      <alignment horizontal="center" vertical="center"/>
    </xf>
    <xf numFmtId="38" fontId="7" fillId="0" borderId="14" xfId="1" applyFont="1" applyBorder="1" applyAlignment="1">
      <alignment horizontal="center" vertical="center"/>
    </xf>
    <xf numFmtId="38" fontId="7" fillId="0" borderId="12"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38" fontId="7" fillId="0" borderId="0" xfId="1" applyFont="1" applyBorder="1" applyAlignment="1">
      <alignment horizontal="center" vertical="center"/>
    </xf>
    <xf numFmtId="38" fontId="7" fillId="0" borderId="7" xfId="1" applyFont="1" applyBorder="1" applyAlignment="1">
      <alignment horizontal="center" vertical="center"/>
    </xf>
    <xf numFmtId="38" fontId="7" fillId="0" borderId="21" xfId="1" applyFont="1" applyBorder="1" applyAlignment="1">
      <alignment horizontal="center" vertical="center"/>
    </xf>
    <xf numFmtId="0" fontId="7" fillId="0" borderId="78"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39" xfId="0" applyFont="1" applyBorder="1" applyAlignment="1">
      <alignment horizontal="center" vertical="center" shrinkToFi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16" fillId="0" borderId="23" xfId="0" applyFont="1" applyBorder="1" applyAlignment="1">
      <alignment horizontal="center" vertical="center" shrinkToFit="1"/>
    </xf>
    <xf numFmtId="38" fontId="7" fillId="2" borderId="24" xfId="1" applyFont="1" applyFill="1" applyBorder="1" applyAlignment="1" applyProtection="1">
      <alignment horizontal="center" vertical="center" wrapText="1"/>
      <protection locked="0"/>
    </xf>
    <xf numFmtId="38" fontId="7" fillId="2" borderId="25" xfId="1" applyFont="1" applyFill="1" applyBorder="1" applyAlignment="1" applyProtection="1">
      <alignment horizontal="center" vertical="center" wrapText="1"/>
      <protection locked="0"/>
    </xf>
    <xf numFmtId="38" fontId="7" fillId="2" borderId="26" xfId="1" applyFont="1" applyFill="1" applyBorder="1" applyAlignment="1" applyProtection="1">
      <alignment horizontal="center" vertical="center" wrapText="1"/>
      <protection locked="0"/>
    </xf>
    <xf numFmtId="38" fontId="7" fillId="2" borderId="25" xfId="1" applyFont="1" applyFill="1" applyBorder="1" applyAlignment="1" applyProtection="1">
      <alignment horizontal="right" vertical="center" shrinkToFit="1"/>
      <protection locked="0"/>
    </xf>
    <xf numFmtId="38" fontId="7" fillId="2" borderId="26" xfId="1" applyFont="1" applyFill="1" applyBorder="1" applyAlignment="1" applyProtection="1">
      <alignment horizontal="right" vertical="center" shrinkToFit="1"/>
      <protection locked="0"/>
    </xf>
    <xf numFmtId="0" fontId="16" fillId="2" borderId="24" xfId="0" applyFont="1" applyFill="1" applyBorder="1" applyAlignment="1" applyProtection="1">
      <alignment horizontal="center" vertical="center" wrapText="1" shrinkToFit="1"/>
      <protection locked="0"/>
    </xf>
    <xf numFmtId="0" fontId="16" fillId="2" borderId="25" xfId="0" applyFont="1" applyFill="1" applyBorder="1" applyAlignment="1" applyProtection="1">
      <alignment horizontal="center" vertical="center" wrapText="1" shrinkToFit="1"/>
      <protection locked="0"/>
    </xf>
    <xf numFmtId="0" fontId="16" fillId="2" borderId="26" xfId="0" applyFont="1" applyFill="1" applyBorder="1" applyAlignment="1" applyProtection="1">
      <alignment horizontal="center" vertical="center" wrapText="1" shrinkToFit="1"/>
      <protection locked="0"/>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31" xfId="0" applyFont="1" applyBorder="1" applyAlignment="1">
      <alignment horizontal="center" vertical="center" wrapText="1"/>
    </xf>
    <xf numFmtId="38" fontId="7" fillId="3" borderId="32" xfId="1" applyFont="1" applyFill="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0" borderId="32" xfId="0" applyFont="1" applyBorder="1" applyAlignment="1">
      <alignment horizontal="center" vertical="center" wrapText="1"/>
    </xf>
    <xf numFmtId="0" fontId="7" fillId="2" borderId="17"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2" xfId="0" applyFont="1" applyBorder="1">
      <alignment vertical="center"/>
    </xf>
    <xf numFmtId="0" fontId="7" fillId="0" borderId="34" xfId="0" applyFont="1" applyBorder="1">
      <alignment vertical="center"/>
    </xf>
    <xf numFmtId="0" fontId="12" fillId="0" borderId="69" xfId="0" applyFont="1" applyBorder="1" applyAlignment="1">
      <alignment horizontal="center" vertical="center" wrapText="1"/>
    </xf>
    <xf numFmtId="0" fontId="12" fillId="0" borderId="23" xfId="0" applyFont="1" applyBorder="1" applyAlignment="1">
      <alignment horizontal="center" vertical="center" wrapText="1"/>
    </xf>
    <xf numFmtId="0" fontId="7" fillId="5" borderId="23" xfId="0" applyFont="1" applyFill="1" applyBorder="1" applyAlignment="1" applyProtection="1">
      <alignment horizontal="center" vertical="center" wrapText="1" shrinkToFit="1"/>
      <protection locked="0"/>
    </xf>
    <xf numFmtId="0" fontId="12" fillId="0" borderId="23" xfId="0" applyFont="1" applyBorder="1" applyAlignment="1">
      <alignment horizontal="center" vertical="center" shrinkToFit="1"/>
    </xf>
    <xf numFmtId="0" fontId="12" fillId="0" borderId="37" xfId="0" applyFont="1" applyBorder="1" applyAlignment="1">
      <alignment horizontal="center" vertical="center" shrinkToFi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2"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shrinkToFit="1"/>
      <protection locked="0"/>
    </xf>
    <xf numFmtId="0" fontId="7" fillId="5" borderId="25" xfId="0" applyFont="1" applyFill="1" applyBorder="1" applyAlignment="1" applyProtection="1">
      <alignment horizontal="center" vertical="center" wrapText="1" shrinkToFit="1"/>
      <protection locked="0"/>
    </xf>
    <xf numFmtId="0" fontId="7" fillId="5" borderId="26" xfId="0" applyFont="1" applyFill="1" applyBorder="1" applyAlignment="1" applyProtection="1">
      <alignment horizontal="center" vertical="center" wrapText="1" shrinkToFit="1"/>
      <protection locked="0"/>
    </xf>
    <xf numFmtId="0" fontId="7" fillId="2" borderId="24" xfId="0" applyFont="1" applyFill="1" applyBorder="1" applyAlignment="1" applyProtection="1">
      <alignment vertical="center" wrapText="1"/>
      <protection locked="0"/>
    </xf>
    <xf numFmtId="0" fontId="7" fillId="2" borderId="25" xfId="0" applyFont="1" applyFill="1" applyBorder="1" applyAlignment="1" applyProtection="1">
      <alignment vertical="center" wrapText="1"/>
      <protection locked="0"/>
    </xf>
    <xf numFmtId="0" fontId="7" fillId="2" borderId="36" xfId="0" applyFont="1" applyFill="1" applyBorder="1" applyAlignment="1" applyProtection="1">
      <alignment vertical="center" wrapText="1"/>
      <protection locked="0"/>
    </xf>
    <xf numFmtId="0" fontId="7" fillId="2" borderId="24" xfId="0" applyFont="1" applyFill="1" applyBorder="1" applyAlignment="1" applyProtection="1">
      <alignment horizontal="center" vertical="center" shrinkToFit="1"/>
      <protection locked="0"/>
    </xf>
    <xf numFmtId="0" fontId="7" fillId="2" borderId="25"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66" xfId="0" applyFont="1" applyBorder="1" applyAlignment="1">
      <alignment horizontal="center" vertical="center"/>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36" xfId="0" applyFont="1" applyBorder="1" applyAlignment="1">
      <alignment horizontal="center" vertical="center" shrinkToFit="1"/>
    </xf>
    <xf numFmtId="0" fontId="14" fillId="0" borderId="0" xfId="0" applyNumberFormat="1" applyFont="1" applyAlignment="1">
      <alignment horizontal="left" vertical="center" shrinkToFit="1"/>
    </xf>
    <xf numFmtId="0" fontId="13" fillId="0" borderId="29" xfId="0" applyFont="1" applyBorder="1" applyAlignment="1">
      <alignment horizontal="center" vertical="center" wrapText="1"/>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6" xfId="0" applyFont="1" applyBorder="1" applyAlignment="1">
      <alignment horizontal="center" vertical="center"/>
    </xf>
    <xf numFmtId="0" fontId="13" fillId="0" borderId="32" xfId="0" applyFont="1" applyBorder="1" applyAlignment="1">
      <alignment horizontal="center" vertical="center"/>
    </xf>
    <xf numFmtId="0" fontId="13" fillId="0" borderId="34"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7" fillId="0" borderId="53" xfId="0" applyFont="1" applyBorder="1" applyAlignment="1">
      <alignment horizontal="center" vertical="center" wrapText="1" shrinkToFit="1"/>
    </xf>
    <xf numFmtId="0" fontId="7" fillId="0" borderId="30" xfId="0" applyFont="1" applyBorder="1" applyAlignment="1">
      <alignment horizontal="center" vertical="center" shrinkToFit="1"/>
    </xf>
    <xf numFmtId="0" fontId="11" fillId="0" borderId="54" xfId="0" applyFont="1" applyFill="1" applyBorder="1">
      <alignment vertical="center"/>
    </xf>
    <xf numFmtId="0" fontId="11" fillId="0" borderId="55" xfId="0" applyFont="1" applyFill="1" applyBorder="1">
      <alignment vertical="center"/>
    </xf>
    <xf numFmtId="0" fontId="11" fillId="0" borderId="56" xfId="0" applyFont="1" applyFill="1" applyBorder="1">
      <alignment vertical="center"/>
    </xf>
    <xf numFmtId="0" fontId="11" fillId="2" borderId="24" xfId="0" applyFont="1" applyFill="1" applyBorder="1" applyProtection="1">
      <alignment vertical="center"/>
      <protection locked="0"/>
    </xf>
    <xf numFmtId="0" fontId="11" fillId="2" borderId="25" xfId="0" applyFont="1" applyFill="1" applyBorder="1" applyProtection="1">
      <alignment vertical="center"/>
      <protection locked="0"/>
    </xf>
    <xf numFmtId="0" fontId="11" fillId="2" borderId="36" xfId="0" applyFont="1" applyFill="1" applyBorder="1" applyProtection="1">
      <alignment vertical="center"/>
      <protection locked="0"/>
    </xf>
    <xf numFmtId="0" fontId="11" fillId="2" borderId="57" xfId="0" applyFont="1" applyFill="1" applyBorder="1" applyProtection="1">
      <alignment vertical="center"/>
      <protection locked="0"/>
    </xf>
    <xf numFmtId="0" fontId="11" fillId="2" borderId="58" xfId="0" applyFont="1" applyFill="1" applyBorder="1" applyProtection="1">
      <alignment vertical="center"/>
      <protection locked="0"/>
    </xf>
    <xf numFmtId="0" fontId="11" fillId="2" borderId="59" xfId="0" applyFont="1" applyFill="1" applyBorder="1" applyProtection="1">
      <alignment vertical="center"/>
      <protection locked="0"/>
    </xf>
    <xf numFmtId="0" fontId="11" fillId="0" borderId="60" xfId="0" applyFont="1" applyBorder="1">
      <alignment vertical="center"/>
    </xf>
    <xf numFmtId="0" fontId="11" fillId="0" borderId="61" xfId="0" applyFont="1" applyBorder="1">
      <alignment vertical="center"/>
    </xf>
    <xf numFmtId="0" fontId="11" fillId="0" borderId="62" xfId="0" applyFont="1" applyBorder="1">
      <alignment vertical="center"/>
    </xf>
    <xf numFmtId="0" fontId="11" fillId="0" borderId="63" xfId="0" applyFont="1" applyBorder="1">
      <alignment vertical="center"/>
    </xf>
    <xf numFmtId="0" fontId="11" fillId="0" borderId="64" xfId="0" applyFont="1" applyBorder="1">
      <alignment vertical="center"/>
    </xf>
    <xf numFmtId="0" fontId="11" fillId="0" borderId="65" xfId="0" applyFont="1" applyBorder="1">
      <alignmen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3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7" fillId="0" borderId="31" xfId="0" applyFont="1" applyBorder="1" applyAlignment="1">
      <alignment horizontal="center" vertical="center"/>
    </xf>
    <xf numFmtId="38" fontId="7" fillId="0" borderId="31" xfId="1" applyFont="1" applyBorder="1">
      <alignment vertical="center"/>
    </xf>
    <xf numFmtId="38" fontId="7" fillId="0" borderId="34" xfId="1" applyFont="1" applyBorder="1">
      <alignment vertical="center"/>
    </xf>
    <xf numFmtId="0" fontId="7" fillId="0" borderId="71" xfId="0" applyFont="1" applyBorder="1" applyAlignment="1">
      <alignment horizontal="center" vertical="center"/>
    </xf>
    <xf numFmtId="0" fontId="7" fillId="0" borderId="59" xfId="0" applyFont="1" applyBorder="1" applyAlignment="1">
      <alignment horizontal="center" vertical="center"/>
    </xf>
    <xf numFmtId="38" fontId="7" fillId="0" borderId="71" xfId="1" applyFont="1" applyBorder="1">
      <alignment vertical="center"/>
    </xf>
    <xf numFmtId="38" fontId="7" fillId="0" borderId="59" xfId="1" applyFont="1" applyBorder="1">
      <alignment vertical="center"/>
    </xf>
    <xf numFmtId="0" fontId="7" fillId="0" borderId="51" xfId="0" applyFont="1" applyBorder="1" applyAlignment="1">
      <alignment horizontal="center" vertical="center"/>
    </xf>
    <xf numFmtId="0" fontId="7" fillId="0" borderId="62" xfId="0" applyFont="1" applyBorder="1" applyAlignment="1">
      <alignment horizontal="center" vertical="center"/>
    </xf>
    <xf numFmtId="38" fontId="7" fillId="0" borderId="51" xfId="1" applyFont="1" applyBorder="1">
      <alignment vertical="center"/>
    </xf>
    <xf numFmtId="38" fontId="7" fillId="0" borderId="62" xfId="1" applyFont="1" applyBorder="1">
      <alignment vertical="center"/>
    </xf>
    <xf numFmtId="38" fontId="12" fillId="2" borderId="57" xfId="1" applyFont="1" applyFill="1" applyBorder="1" applyProtection="1">
      <alignment vertical="center"/>
      <protection locked="0"/>
    </xf>
    <xf numFmtId="38" fontId="12" fillId="2" borderId="80" xfId="1" applyFont="1" applyFill="1" applyBorder="1" applyProtection="1">
      <alignment vertical="center"/>
      <protection locked="0"/>
    </xf>
    <xf numFmtId="38" fontId="12" fillId="0" borderId="79" xfId="1" applyFont="1" applyBorder="1">
      <alignment vertical="center"/>
    </xf>
    <xf numFmtId="178" fontId="7" fillId="2" borderId="23" xfId="0" applyNumberFormat="1"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38" fontId="7" fillId="2" borderId="23" xfId="1" applyFont="1" applyFill="1" applyBorder="1" applyAlignment="1" applyProtection="1">
      <alignment horizontal="left" vertical="center" wrapText="1" shrinkToFit="1"/>
      <protection locked="0"/>
    </xf>
    <xf numFmtId="38" fontId="7" fillId="2" borderId="23" xfId="1" applyFont="1" applyFill="1" applyBorder="1" applyAlignment="1" applyProtection="1">
      <alignment horizontal="right" vertical="center"/>
      <protection locked="0"/>
    </xf>
    <xf numFmtId="0" fontId="12" fillId="2" borderId="23" xfId="0" applyFont="1" applyFill="1" applyBorder="1" applyAlignment="1" applyProtection="1">
      <alignment vertical="center" shrinkToFit="1"/>
      <protection locked="0"/>
    </xf>
    <xf numFmtId="0" fontId="16" fillId="0" borderId="23" xfId="0" applyFont="1" applyBorder="1" applyAlignment="1">
      <alignment horizontal="center" vertical="center" wrapText="1" shrinkToFit="1"/>
    </xf>
    <xf numFmtId="38" fontId="7" fillId="0" borderId="25" xfId="1" applyFont="1" applyBorder="1" applyAlignment="1">
      <alignment horizontal="center" vertical="center"/>
    </xf>
    <xf numFmtId="0" fontId="7" fillId="0" borderId="5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3" xfId="0" applyFont="1" applyBorder="1" applyAlignment="1">
      <alignment horizontal="center" vertical="center"/>
    </xf>
    <xf numFmtId="0" fontId="7" fillId="0" borderId="30" xfId="0" applyFont="1" applyBorder="1" applyAlignment="1">
      <alignment horizontal="center" vertical="center"/>
    </xf>
    <xf numFmtId="38" fontId="7" fillId="0" borderId="63" xfId="1" applyFont="1" applyBorder="1" applyAlignment="1">
      <alignment horizontal="center" vertical="center"/>
    </xf>
    <xf numFmtId="38" fontId="7" fillId="0" borderId="64" xfId="1" applyFont="1" applyBorder="1" applyAlignment="1">
      <alignment horizontal="center" vertical="center"/>
    </xf>
    <xf numFmtId="38" fontId="7" fillId="0" borderId="30" xfId="1" applyFont="1" applyBorder="1" applyAlignment="1">
      <alignment horizontal="center" vertical="center"/>
    </xf>
    <xf numFmtId="177" fontId="7" fillId="0" borderId="23" xfId="0" applyNumberFormat="1" applyFont="1" applyBorder="1" applyAlignment="1">
      <alignment horizontal="center" vertical="center"/>
    </xf>
    <xf numFmtId="38" fontId="7" fillId="0" borderId="6" xfId="1" applyFont="1" applyBorder="1" applyAlignment="1">
      <alignment horizontal="center" vertical="center"/>
    </xf>
    <xf numFmtId="38" fontId="7" fillId="0" borderId="66" xfId="1" applyFont="1" applyBorder="1" applyAlignment="1">
      <alignment horizontal="center"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0" fontId="7" fillId="0" borderId="7" xfId="0" applyFont="1" applyBorder="1" applyAlignment="1">
      <alignment horizontal="center" vertical="center"/>
    </xf>
    <xf numFmtId="0" fontId="7" fillId="0" borderId="48"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21" xfId="0" applyFont="1" applyBorder="1" applyAlignment="1">
      <alignment horizontal="center" vertical="center"/>
    </xf>
    <xf numFmtId="38" fontId="7" fillId="0" borderId="31" xfId="1" applyFont="1" applyFill="1" applyBorder="1" applyAlignment="1" applyProtection="1">
      <alignment horizontal="center" vertical="center"/>
    </xf>
    <xf numFmtId="38" fontId="7" fillId="0" borderId="32" xfId="1" applyFont="1" applyFill="1" applyBorder="1" applyAlignment="1" applyProtection="1">
      <alignment horizontal="center" vertical="center"/>
    </xf>
    <xf numFmtId="38" fontId="7" fillId="0" borderId="33" xfId="1" applyFont="1" applyFill="1" applyBorder="1" applyAlignment="1" applyProtection="1">
      <alignment horizontal="center" vertical="center"/>
    </xf>
    <xf numFmtId="0" fontId="16" fillId="0" borderId="23" xfId="0" applyFont="1" applyBorder="1" applyAlignment="1">
      <alignment horizontal="center" vertical="center" wrapText="1"/>
    </xf>
    <xf numFmtId="0" fontId="16" fillId="0" borderId="23" xfId="0" applyFont="1" applyBorder="1" applyAlignment="1">
      <alignment horizontal="center" vertical="center"/>
    </xf>
    <xf numFmtId="38" fontId="7" fillId="0" borderId="24" xfId="1" applyFont="1" applyBorder="1" applyAlignment="1">
      <alignment horizontal="center" vertical="center"/>
    </xf>
    <xf numFmtId="38" fontId="7" fillId="0" borderId="26" xfId="1" applyFont="1" applyBorder="1" applyAlignment="1">
      <alignment horizontal="center" vertical="center"/>
    </xf>
    <xf numFmtId="38" fontId="7" fillId="0" borderId="65" xfId="1" applyFont="1" applyBorder="1" applyAlignment="1">
      <alignment horizontal="center" vertical="center"/>
    </xf>
    <xf numFmtId="38" fontId="7" fillId="0" borderId="35" xfId="1" applyFont="1" applyFill="1" applyBorder="1" applyAlignment="1" applyProtection="1">
      <alignment horizontal="center" vertical="center"/>
    </xf>
    <xf numFmtId="38" fontId="7" fillId="0" borderId="25" xfId="1" applyFont="1" applyFill="1" applyBorder="1" applyAlignment="1" applyProtection="1">
      <alignment horizontal="center" vertical="center"/>
    </xf>
    <xf numFmtId="38" fontId="7" fillId="0" borderId="26" xfId="1" applyFont="1" applyFill="1" applyBorder="1" applyAlignment="1" applyProtection="1">
      <alignment horizontal="center" vertical="center"/>
    </xf>
    <xf numFmtId="38" fontId="7" fillId="0" borderId="48" xfId="1" applyFont="1" applyFill="1" applyBorder="1" applyAlignment="1" applyProtection="1">
      <alignment horizontal="center" vertical="center"/>
    </xf>
    <xf numFmtId="38" fontId="7" fillId="0" borderId="81" xfId="1" applyFont="1" applyFill="1" applyBorder="1" applyAlignment="1" applyProtection="1">
      <alignment horizontal="center" vertical="center"/>
    </xf>
    <xf numFmtId="38" fontId="7" fillId="0" borderId="49" xfId="1" applyFont="1" applyFill="1" applyBorder="1" applyAlignment="1" applyProtection="1">
      <alignment horizontal="center" vertical="center"/>
    </xf>
    <xf numFmtId="38" fontId="7" fillId="0" borderId="51" xfId="1" applyFont="1" applyBorder="1" applyAlignment="1">
      <alignment horizontal="center" vertical="center"/>
    </xf>
    <xf numFmtId="38" fontId="7" fillId="0" borderId="61" xfId="1" applyFont="1" applyBorder="1" applyAlignment="1">
      <alignment horizontal="center" vertical="center"/>
    </xf>
    <xf numFmtId="38" fontId="7" fillId="0" borderId="52" xfId="1" applyFont="1" applyBorder="1" applyAlignment="1">
      <alignment horizontal="center" vertical="center"/>
    </xf>
    <xf numFmtId="38" fontId="7" fillId="0" borderId="83" xfId="1" applyFont="1" applyBorder="1" applyAlignment="1">
      <alignment horizontal="center" vertical="center"/>
    </xf>
    <xf numFmtId="38" fontId="7" fillId="0" borderId="81" xfId="1" applyFont="1" applyBorder="1" applyAlignment="1">
      <alignment horizontal="center" vertical="center"/>
    </xf>
    <xf numFmtId="38" fontId="7" fillId="0" borderId="49" xfId="1" applyFont="1" applyBorder="1" applyAlignment="1">
      <alignment horizontal="center" vertical="center"/>
    </xf>
    <xf numFmtId="38" fontId="7" fillId="0" borderId="88" xfId="1" applyFont="1" applyBorder="1" applyAlignment="1">
      <alignment horizontal="center" vertical="center"/>
    </xf>
    <xf numFmtId="38" fontId="7" fillId="0" borderId="89" xfId="1" applyFont="1" applyBorder="1" applyAlignment="1">
      <alignment horizontal="center" vertical="center"/>
    </xf>
    <xf numFmtId="38" fontId="7" fillId="0" borderId="90" xfId="1" applyFont="1" applyBorder="1" applyAlignment="1">
      <alignment horizontal="center" vertical="center"/>
    </xf>
    <xf numFmtId="38" fontId="7" fillId="0" borderId="91" xfId="1" applyFont="1" applyBorder="1" applyAlignment="1">
      <alignment horizontal="center" vertical="center"/>
    </xf>
    <xf numFmtId="38" fontId="7" fillId="0" borderId="92" xfId="1" applyFont="1" applyBorder="1" applyAlignment="1">
      <alignment horizontal="center" vertical="center"/>
    </xf>
    <xf numFmtId="38" fontId="7" fillId="0" borderId="93" xfId="1" applyFont="1" applyBorder="1" applyAlignment="1">
      <alignment horizontal="center" vertical="center"/>
    </xf>
    <xf numFmtId="38" fontId="7" fillId="0" borderId="94" xfId="1" applyFont="1" applyBorder="1" applyAlignment="1">
      <alignment horizontal="center" vertical="center"/>
    </xf>
    <xf numFmtId="38" fontId="7" fillId="0" borderId="95" xfId="1" applyFont="1" applyBorder="1" applyAlignment="1">
      <alignment horizontal="center" vertical="center"/>
    </xf>
    <xf numFmtId="0" fontId="7" fillId="0" borderId="26" xfId="0" applyFont="1" applyFill="1" applyBorder="1" applyAlignment="1" applyProtection="1">
      <alignment horizontal="center" vertical="center"/>
    </xf>
    <xf numFmtId="38" fontId="7" fillId="2" borderId="24" xfId="1" applyFont="1" applyFill="1" applyBorder="1" applyAlignment="1" applyProtection="1">
      <alignment horizontal="right" vertical="center"/>
      <protection locked="0"/>
    </xf>
    <xf numFmtId="38" fontId="7" fillId="2" borderId="25" xfId="1" applyFont="1" applyFill="1" applyBorder="1" applyAlignment="1" applyProtection="1">
      <alignment horizontal="right" vertical="center"/>
      <protection locked="0"/>
    </xf>
    <xf numFmtId="38" fontId="7" fillId="2" borderId="26" xfId="1" applyFont="1" applyFill="1" applyBorder="1" applyAlignment="1" applyProtection="1">
      <alignment horizontal="right" vertical="center"/>
      <protection locked="0"/>
    </xf>
    <xf numFmtId="38" fontId="7" fillId="2" borderId="24" xfId="1" applyFont="1" applyFill="1" applyBorder="1" applyAlignment="1" applyProtection="1">
      <alignment horizontal="center" vertical="center" wrapText="1" shrinkToFit="1"/>
      <protection locked="0"/>
    </xf>
    <xf numFmtId="38" fontId="7" fillId="2" borderId="25" xfId="1" applyFont="1" applyFill="1" applyBorder="1" applyAlignment="1" applyProtection="1">
      <alignment horizontal="center" vertical="center" wrapText="1" shrinkToFit="1"/>
      <protection locked="0"/>
    </xf>
    <xf numFmtId="38" fontId="7" fillId="2" borderId="26" xfId="1" applyFont="1" applyFill="1" applyBorder="1" applyAlignment="1" applyProtection="1">
      <alignment horizontal="center" vertical="center" wrapText="1" shrinkToFit="1"/>
      <protection locked="0"/>
    </xf>
    <xf numFmtId="0" fontId="12" fillId="2" borderId="24" xfId="0" applyFont="1" applyFill="1" applyBorder="1" applyAlignment="1" applyProtection="1">
      <alignment horizontal="center" vertical="center" shrinkToFit="1"/>
      <protection locked="0"/>
    </xf>
    <xf numFmtId="0" fontId="12" fillId="2" borderId="25" xfId="0"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wrapText="1" shrinkToFit="1"/>
      <protection locked="0"/>
    </xf>
    <xf numFmtId="0" fontId="12" fillId="2" borderId="25" xfId="0" applyFont="1" applyFill="1" applyBorder="1" applyAlignment="1" applyProtection="1">
      <alignment horizontal="center" vertical="center" wrapText="1" shrinkToFit="1"/>
      <protection locked="0"/>
    </xf>
    <xf numFmtId="0" fontId="12" fillId="2" borderId="26" xfId="0" applyFont="1" applyFill="1" applyBorder="1" applyAlignment="1" applyProtection="1">
      <alignment horizontal="center" vertical="center" wrapText="1" shrinkToFit="1"/>
      <protection locked="0"/>
    </xf>
    <xf numFmtId="0" fontId="9" fillId="0" borderId="0" xfId="0" applyFont="1" applyAlignment="1">
      <alignment horizontal="left" vertical="top" shrinkToFit="1"/>
    </xf>
    <xf numFmtId="0" fontId="10" fillId="0" borderId="0" xfId="0" applyFont="1" applyAlignment="1">
      <alignment horizontal="center" vertical="center"/>
    </xf>
    <xf numFmtId="0" fontId="0" fillId="0" borderId="1" xfId="0" applyBorder="1" applyAlignment="1">
      <alignment horizontal="center" vertical="center"/>
    </xf>
    <xf numFmtId="49" fontId="8" fillId="2" borderId="24" xfId="2" applyNumberFormat="1" applyFont="1" applyFill="1" applyBorder="1" applyAlignment="1" applyProtection="1">
      <alignment vertical="center" wrapText="1"/>
      <protection locked="0"/>
    </xf>
    <xf numFmtId="49" fontId="8" fillId="2" borderId="25" xfId="2" applyNumberFormat="1" applyFont="1" applyFill="1" applyBorder="1" applyAlignment="1" applyProtection="1">
      <alignment vertical="center" wrapText="1"/>
      <protection locked="0"/>
    </xf>
    <xf numFmtId="49" fontId="8" fillId="2" borderId="26" xfId="2" applyNumberFormat="1" applyFont="1" applyFill="1" applyBorder="1" applyAlignment="1" applyProtection="1">
      <alignment vertical="center" wrapText="1"/>
      <protection locked="0"/>
    </xf>
    <xf numFmtId="0" fontId="4" fillId="0" borderId="0" xfId="2" applyFont="1" applyAlignment="1" applyProtection="1">
      <alignment horizontal="left" vertical="center"/>
      <protection locked="0"/>
    </xf>
    <xf numFmtId="0" fontId="10" fillId="0" borderId="0" xfId="2" applyFont="1" applyAlignment="1">
      <alignment horizontal="right" vertical="center"/>
    </xf>
    <xf numFmtId="0" fontId="10" fillId="0" borderId="0" xfId="2" applyFont="1" applyAlignment="1">
      <alignment horizontal="left" vertical="center"/>
    </xf>
    <xf numFmtId="0" fontId="8" fillId="4" borderId="24" xfId="2" applyFont="1" applyFill="1" applyBorder="1" applyAlignment="1">
      <alignment horizontal="center" vertical="center"/>
    </xf>
    <xf numFmtId="0" fontId="8" fillId="4" borderId="25" xfId="2" applyFont="1" applyFill="1" applyBorder="1" applyAlignment="1">
      <alignment horizontal="center" vertical="center"/>
    </xf>
    <xf numFmtId="0" fontId="8" fillId="4" borderId="26" xfId="2" applyFont="1" applyFill="1" applyBorder="1" applyAlignment="1">
      <alignment horizontal="center" vertical="center"/>
    </xf>
    <xf numFmtId="0" fontId="8" fillId="0" borderId="12" xfId="2" applyFont="1" applyBorder="1" applyAlignment="1">
      <alignment horizontal="left" vertical="center" wrapText="1"/>
    </xf>
    <xf numFmtId="0" fontId="8" fillId="0" borderId="15" xfId="2" applyFont="1" applyBorder="1" applyAlignment="1">
      <alignment horizontal="left" vertical="center" wrapText="1"/>
    </xf>
    <xf numFmtId="0" fontId="4" fillId="0" borderId="0" xfId="2" applyFont="1" applyAlignment="1" applyProtection="1">
      <alignment horizontal="left" vertical="center" shrinkToFit="1"/>
      <protection locked="0"/>
    </xf>
    <xf numFmtId="0" fontId="10" fillId="0" borderId="0" xfId="2" applyFont="1" applyAlignment="1">
      <alignment horizontal="center" vertical="center" shrinkToFit="1"/>
    </xf>
    <xf numFmtId="0" fontId="4" fillId="0" borderId="0" xfId="2" applyFont="1" applyAlignment="1">
      <alignment horizontal="left" vertical="center"/>
    </xf>
    <xf numFmtId="0" fontId="4" fillId="5" borderId="0" xfId="2" applyFont="1" applyFill="1" applyAlignment="1" applyProtection="1">
      <alignment horizontal="center" vertical="center" shrinkToFit="1"/>
      <protection locked="0"/>
    </xf>
    <xf numFmtId="0" fontId="4" fillId="0" borderId="0" xfId="2" applyFont="1" applyFill="1" applyAlignment="1">
      <alignment horizontal="center" vertical="center" shrinkToFit="1"/>
    </xf>
    <xf numFmtId="0" fontId="4" fillId="0" borderId="0" xfId="2" applyFont="1" applyAlignment="1">
      <alignment horizontal="center" vertical="center" shrinkToFit="1"/>
    </xf>
    <xf numFmtId="0" fontId="4" fillId="0" borderId="0" xfId="2" applyFont="1" applyFill="1" applyAlignment="1">
      <alignment horizontal="left" vertical="center" shrinkToFit="1"/>
    </xf>
    <xf numFmtId="0" fontId="4" fillId="0" borderId="0" xfId="2" applyFont="1" applyFill="1" applyAlignment="1">
      <alignment horizontal="left" vertical="center"/>
    </xf>
    <xf numFmtId="0" fontId="4" fillId="2" borderId="0" xfId="2" applyFont="1" applyFill="1" applyAlignment="1" applyProtection="1">
      <alignment horizontal="center" vertical="center" shrinkToFit="1"/>
      <protection locked="0"/>
    </xf>
    <xf numFmtId="0" fontId="4" fillId="0" borderId="0" xfId="2" applyFont="1" applyFill="1" applyAlignment="1" applyProtection="1">
      <alignment horizontal="center" vertical="center" shrinkToFit="1"/>
    </xf>
    <xf numFmtId="0" fontId="4" fillId="2" borderId="0" xfId="2" applyFont="1" applyFill="1" applyBorder="1" applyAlignment="1" applyProtection="1">
      <alignment horizontal="center" vertical="center" shrinkToFit="1"/>
      <protection locked="0"/>
    </xf>
    <xf numFmtId="0" fontId="4" fillId="2" borderId="0" xfId="2" applyFont="1" applyFill="1" applyBorder="1" applyAlignment="1" applyProtection="1">
      <alignment vertical="center" shrinkToFit="1"/>
      <protection locked="0"/>
    </xf>
    <xf numFmtId="0" fontId="4" fillId="0" borderId="1" xfId="2" applyFont="1" applyFill="1" applyBorder="1" applyAlignment="1">
      <alignment horizontal="right" vertical="center" shrinkToFit="1"/>
    </xf>
    <xf numFmtId="0" fontId="4" fillId="0" borderId="1" xfId="2" applyFont="1" applyFill="1" applyBorder="1" applyAlignment="1">
      <alignment horizontal="center" vertical="center" shrinkToFit="1"/>
    </xf>
    <xf numFmtId="0" fontId="4" fillId="5" borderId="0" xfId="2" applyFont="1" applyFill="1" applyAlignment="1" applyProtection="1">
      <alignment vertical="center" shrinkToFit="1"/>
      <protection locked="0"/>
    </xf>
    <xf numFmtId="0" fontId="4" fillId="2" borderId="0" xfId="2" applyFont="1" applyFill="1" applyBorder="1" applyAlignment="1" applyProtection="1">
      <alignment horizontal="left" vertical="center" shrinkToFit="1"/>
      <protection locked="0"/>
    </xf>
    <xf numFmtId="0" fontId="8"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right" vertical="center"/>
    </xf>
    <xf numFmtId="0" fontId="8" fillId="5" borderId="0" xfId="2" applyFont="1" applyFill="1" applyAlignment="1" applyProtection="1">
      <alignment vertical="center" shrinkToFit="1"/>
      <protection locked="0"/>
    </xf>
    <xf numFmtId="0" fontId="8" fillId="0" borderId="0" xfId="2" applyFont="1" applyFill="1" applyBorder="1" applyAlignment="1">
      <alignment horizontal="center" vertical="center"/>
    </xf>
    <xf numFmtId="38" fontId="8" fillId="2" borderId="0" xfId="1" applyFont="1" applyFill="1" applyBorder="1" applyAlignment="1" applyProtection="1">
      <alignment horizontal="center" vertical="center"/>
      <protection locked="0"/>
    </xf>
    <xf numFmtId="0" fontId="8" fillId="2" borderId="0" xfId="2" applyFont="1" applyFill="1" applyAlignment="1" applyProtection="1">
      <alignment vertical="center" shrinkToFit="1"/>
      <protection locked="0"/>
    </xf>
    <xf numFmtId="0" fontId="4" fillId="0" borderId="0" xfId="2" applyFont="1" applyAlignment="1">
      <alignment horizontal="center" vertical="center"/>
    </xf>
  </cellXfs>
  <cellStyles count="4">
    <cellStyle name="桁区切り" xfId="1" builtinId="6"/>
    <cellStyle name="桁区切り 2" xfId="3" xr:uid="{00000000-0005-0000-0000-000002000000}"/>
    <cellStyle name="標準" xfId="0" builtinId="0"/>
    <cellStyle name="標準 2" xfId="2" xr:uid="{00000000-0005-0000-0000-000004000000}"/>
  </cellStyles>
  <dxfs count="2">
    <dxf>
      <font>
        <color auto="1"/>
      </font>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254000</xdr:colOff>
      <xdr:row>12</xdr:row>
      <xdr:rowOff>10584</xdr:rowOff>
    </xdr:from>
    <xdr:to>
      <xdr:col>10</xdr:col>
      <xdr:colOff>762000</xdr:colOff>
      <xdr:row>13</xdr:row>
      <xdr:rowOff>81492</xdr:rowOff>
    </xdr:to>
    <xdr:sp macro="" textlink="">
      <xdr:nvSpPr>
        <xdr:cNvPr id="2" name="テキスト ボックス 1">
          <a:extLst>
            <a:ext uri="{FF2B5EF4-FFF2-40B4-BE49-F238E27FC236}">
              <a16:creationId xmlns:a16="http://schemas.microsoft.com/office/drawing/2014/main" id="{288C9722-EF20-4930-B1C4-E52B059A9187}"/>
            </a:ext>
          </a:extLst>
        </xdr:cNvPr>
        <xdr:cNvSpPr txBox="1"/>
      </xdr:nvSpPr>
      <xdr:spPr>
        <a:xfrm>
          <a:off x="5111750" y="2931584"/>
          <a:ext cx="2995083" cy="3143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こちらのシートは提出不要です。</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235324</xdr:colOff>
      <xdr:row>0</xdr:row>
      <xdr:rowOff>168088</xdr:rowOff>
    </xdr:from>
    <xdr:to>
      <xdr:col>20</xdr:col>
      <xdr:colOff>105896</xdr:colOff>
      <xdr:row>2</xdr:row>
      <xdr:rowOff>11766</xdr:rowOff>
    </xdr:to>
    <xdr:sp macro="" textlink="">
      <xdr:nvSpPr>
        <xdr:cNvPr id="2" name="テキスト ボックス 1">
          <a:extLst>
            <a:ext uri="{FF2B5EF4-FFF2-40B4-BE49-F238E27FC236}">
              <a16:creationId xmlns:a16="http://schemas.microsoft.com/office/drawing/2014/main" id="{E5286F52-FAA9-4F9C-BFC1-C0F7844AFF04}"/>
            </a:ext>
          </a:extLst>
        </xdr:cNvPr>
        <xdr:cNvSpPr txBox="1"/>
      </xdr:nvSpPr>
      <xdr:spPr>
        <a:xfrm>
          <a:off x="2117912" y="168088"/>
          <a:ext cx="4263278" cy="3143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様式については、全て片面印刷したものをご提出ください。</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71437</xdr:rowOff>
    </xdr:from>
    <xdr:to>
      <xdr:col>19</xdr:col>
      <xdr:colOff>215153</xdr:colOff>
      <xdr:row>1</xdr:row>
      <xdr:rowOff>147637</xdr:rowOff>
    </xdr:to>
    <xdr:sp macro="" textlink="">
      <xdr:nvSpPr>
        <xdr:cNvPr id="2" name="テキスト ボックス 1">
          <a:extLst>
            <a:ext uri="{FF2B5EF4-FFF2-40B4-BE49-F238E27FC236}">
              <a16:creationId xmlns:a16="http://schemas.microsoft.com/office/drawing/2014/main" id="{74787986-9B0A-4C07-A03D-10BCD1612EF6}"/>
            </a:ext>
          </a:extLst>
        </xdr:cNvPr>
        <xdr:cNvSpPr txBox="1"/>
      </xdr:nvSpPr>
      <xdr:spPr>
        <a:xfrm>
          <a:off x="2905125" y="71437"/>
          <a:ext cx="4263278" cy="3143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不必要な部分は「非表示」にした上で、印刷してください。</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627530</xdr:colOff>
      <xdr:row>0</xdr:row>
      <xdr:rowOff>100853</xdr:rowOff>
    </xdr:from>
    <xdr:to>
      <xdr:col>12</xdr:col>
      <xdr:colOff>119763</xdr:colOff>
      <xdr:row>2</xdr:row>
      <xdr:rowOff>205067</xdr:rowOff>
    </xdr:to>
    <xdr:sp macro="" textlink="">
      <xdr:nvSpPr>
        <xdr:cNvPr id="3" name="テキスト ボックス 2">
          <a:extLst>
            <a:ext uri="{FF2B5EF4-FFF2-40B4-BE49-F238E27FC236}">
              <a16:creationId xmlns:a16="http://schemas.microsoft.com/office/drawing/2014/main" id="{3654569F-7B22-4044-9EA9-139131C455DA}"/>
            </a:ext>
          </a:extLst>
        </xdr:cNvPr>
        <xdr:cNvSpPr txBox="1"/>
      </xdr:nvSpPr>
      <xdr:spPr>
        <a:xfrm>
          <a:off x="2409265" y="100853"/>
          <a:ext cx="5375322" cy="317126"/>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不必要な部分は「非表示」にした上で、印刷してください。</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34</xdr:col>
      <xdr:colOff>166688</xdr:colOff>
      <xdr:row>2</xdr:row>
      <xdr:rowOff>71438</xdr:rowOff>
    </xdr:from>
    <xdr:to>
      <xdr:col>43</xdr:col>
      <xdr:colOff>297656</xdr:colOff>
      <xdr:row>6</xdr:row>
      <xdr:rowOff>154781</xdr:rowOff>
    </xdr:to>
    <xdr:sp macro="" textlink="">
      <xdr:nvSpPr>
        <xdr:cNvPr id="2" name="テキスト ボックス 1">
          <a:extLst>
            <a:ext uri="{FF2B5EF4-FFF2-40B4-BE49-F238E27FC236}">
              <a16:creationId xmlns:a16="http://schemas.microsoft.com/office/drawing/2014/main" id="{1959A2F6-9651-48BC-B640-8DCDC11E22E8}"/>
            </a:ext>
          </a:extLst>
        </xdr:cNvPr>
        <xdr:cNvSpPr txBox="1"/>
      </xdr:nvSpPr>
      <xdr:spPr>
        <a:xfrm>
          <a:off x="10501313" y="381001"/>
          <a:ext cx="2917031" cy="1095374"/>
        </a:xfrm>
        <a:prstGeom prst="rect">
          <a:avLst/>
        </a:prstGeom>
        <a:solidFill>
          <a:schemeClr val="lt1"/>
        </a:solidFill>
        <a:ln w="603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注意</a:t>
          </a:r>
          <a:r>
            <a:rPr kumimoji="1" lang="en-US" altLang="ja-JP" sz="1100" b="1"/>
            <a:t>】</a:t>
          </a:r>
        </a:p>
        <a:p>
          <a:r>
            <a:rPr kumimoji="1" lang="ja-JP" altLang="en-US" sz="1100" b="1"/>
            <a:t>取り組み名称が反映されていないときは、</a:t>
          </a:r>
          <a:endParaRPr kumimoji="1" lang="en-US" altLang="ja-JP" sz="1100" b="1"/>
        </a:p>
        <a:p>
          <a:r>
            <a:rPr kumimoji="1" lang="ja-JP" altLang="en-US" sz="1100" b="1"/>
            <a:t>一度上にスクロールをしていただき、表示されていないか確認をお願いします。</a:t>
          </a:r>
          <a:endParaRPr kumimoji="1" lang="en-US" altLang="ja-JP"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11205</xdr:colOff>
      <xdr:row>0</xdr:row>
      <xdr:rowOff>224119</xdr:rowOff>
    </xdr:from>
    <xdr:to>
      <xdr:col>20</xdr:col>
      <xdr:colOff>195542</xdr:colOff>
      <xdr:row>2</xdr:row>
      <xdr:rowOff>67797</xdr:rowOff>
    </xdr:to>
    <xdr:sp macro="" textlink="">
      <xdr:nvSpPr>
        <xdr:cNvPr id="2" name="テキスト ボックス 1">
          <a:extLst>
            <a:ext uri="{FF2B5EF4-FFF2-40B4-BE49-F238E27FC236}">
              <a16:creationId xmlns:a16="http://schemas.microsoft.com/office/drawing/2014/main" id="{7EACA43D-7D10-4A46-A230-3FDC2905C41F}"/>
            </a:ext>
          </a:extLst>
        </xdr:cNvPr>
        <xdr:cNvSpPr txBox="1"/>
      </xdr:nvSpPr>
      <xdr:spPr>
        <a:xfrm>
          <a:off x="2207558" y="224119"/>
          <a:ext cx="4263278" cy="314325"/>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Ｐゴシック" panose="020B0600070205080204" pitchFamily="50" charset="-128"/>
              <a:ea typeface="ＭＳ Ｐゴシック" panose="020B0600070205080204" pitchFamily="50" charset="-128"/>
            </a:rPr>
            <a:t>様式については、全て片面印刷したものをご提出ください。</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20</xdr:col>
      <xdr:colOff>0</xdr:colOff>
      <xdr:row>15</xdr:row>
      <xdr:rowOff>324971</xdr:rowOff>
    </xdr:from>
    <xdr:to>
      <xdr:col>21</xdr:col>
      <xdr:colOff>44824</xdr:colOff>
      <xdr:row>16</xdr:row>
      <xdr:rowOff>22412</xdr:rowOff>
    </xdr:to>
    <xdr:cxnSp macro="">
      <xdr:nvCxnSpPr>
        <xdr:cNvPr id="3" name="直線矢印コネクタ 2">
          <a:extLst>
            <a:ext uri="{FF2B5EF4-FFF2-40B4-BE49-F238E27FC236}">
              <a16:creationId xmlns:a16="http://schemas.microsoft.com/office/drawing/2014/main" id="{4BC1F514-F320-4645-B20B-5C6DA3622EF0}"/>
            </a:ext>
          </a:extLst>
        </xdr:cNvPr>
        <xdr:cNvCxnSpPr/>
      </xdr:nvCxnSpPr>
      <xdr:spPr>
        <a:xfrm flipH="1">
          <a:off x="7384676" y="3619500"/>
          <a:ext cx="156883" cy="100853"/>
        </a:xfrm>
        <a:prstGeom prst="straightConnector1">
          <a:avLst/>
        </a:prstGeom>
        <a:ln w="31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170089</xdr:colOff>
      <xdr:row>0</xdr:row>
      <xdr:rowOff>124732</xdr:rowOff>
    </xdr:from>
    <xdr:to>
      <xdr:col>36</xdr:col>
      <xdr:colOff>272143</xdr:colOff>
      <xdr:row>2</xdr:row>
      <xdr:rowOff>135697</xdr:rowOff>
    </xdr:to>
    <xdr:sp macro="" textlink="">
      <xdr:nvSpPr>
        <xdr:cNvPr id="3" name="テキスト ボックス 2">
          <a:extLst>
            <a:ext uri="{FF2B5EF4-FFF2-40B4-BE49-F238E27FC236}">
              <a16:creationId xmlns:a16="http://schemas.microsoft.com/office/drawing/2014/main" id="{CACC5A61-BE6F-4C9F-B129-40096493E523}"/>
            </a:ext>
          </a:extLst>
        </xdr:cNvPr>
        <xdr:cNvSpPr txBox="1"/>
      </xdr:nvSpPr>
      <xdr:spPr>
        <a:xfrm>
          <a:off x="7472589" y="124732"/>
          <a:ext cx="3912054" cy="317126"/>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ＭＳ Ｐゴシック" panose="020B0600070205080204" pitchFamily="50" charset="-128"/>
              <a:ea typeface="ＭＳ Ｐゴシック" panose="020B0600070205080204" pitchFamily="50" charset="-128"/>
            </a:rPr>
            <a:t>不必要な部分は「非表示」にした上で、印刷してください。</a:t>
          </a:r>
          <a:endParaRPr kumimoji="1" lang="en-US" altLang="ja-JP" sz="1200" b="1">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view="pageBreakPreview" zoomScale="90" zoomScaleNormal="100" zoomScaleSheetLayoutView="90" workbookViewId="0"/>
  </sheetViews>
  <sheetFormatPr defaultColWidth="4.125" defaultRowHeight="18.75"/>
  <cols>
    <col min="1" max="1" width="11" bestFit="1" customWidth="1"/>
    <col min="2" max="2" width="19.625" customWidth="1"/>
    <col min="3" max="3" width="2.375" customWidth="1"/>
    <col min="4" max="4" width="4.125" style="80"/>
    <col min="5" max="5" width="24.25" style="80" customWidth="1"/>
    <col min="6" max="6" width="3.75" style="80" hidden="1" customWidth="1"/>
    <col min="7" max="7" width="2.375" customWidth="1"/>
    <col min="8" max="8" width="4.125" style="80"/>
    <col min="9" max="9" width="24.25" style="80" customWidth="1"/>
    <col min="10" max="10" width="4.125" style="80"/>
    <col min="11" max="11" width="24.25" style="80" customWidth="1"/>
    <col min="12" max="12" width="3.875" style="80" customWidth="1"/>
  </cols>
  <sheetData>
    <row r="1" spans="1:12">
      <c r="A1" s="80"/>
      <c r="B1" s="80"/>
      <c r="C1" s="80"/>
      <c r="D1" s="181" t="s">
        <v>156</v>
      </c>
      <c r="E1" s="181"/>
      <c r="F1" s="164"/>
      <c r="G1" s="80"/>
      <c r="H1" s="181" t="s">
        <v>240</v>
      </c>
      <c r="I1" s="181"/>
      <c r="J1" s="86"/>
      <c r="K1" s="86"/>
    </row>
    <row r="2" spans="1:12">
      <c r="A2" s="56"/>
      <c r="B2" s="56"/>
      <c r="C2" s="103"/>
      <c r="D2" s="140">
        <v>0</v>
      </c>
      <c r="E2" s="141" t="s">
        <v>254</v>
      </c>
      <c r="F2" s="165" t="s">
        <v>257</v>
      </c>
      <c r="G2" s="103"/>
      <c r="H2" s="82">
        <v>1</v>
      </c>
      <c r="I2" s="111"/>
      <c r="L2" s="83"/>
    </row>
    <row r="3" spans="1:12">
      <c r="A3" s="104"/>
      <c r="B3" s="104"/>
      <c r="C3" s="102"/>
      <c r="D3" s="81">
        <v>1</v>
      </c>
      <c r="E3" s="111"/>
      <c r="F3" s="81">
        <v>1</v>
      </c>
      <c r="G3" s="102"/>
      <c r="H3" s="82">
        <v>2</v>
      </c>
      <c r="I3" s="111"/>
    </row>
    <row r="4" spans="1:12">
      <c r="A4" s="81" t="s">
        <v>213</v>
      </c>
      <c r="B4" s="110" t="s">
        <v>291</v>
      </c>
      <c r="C4" s="102"/>
      <c r="D4" s="81">
        <v>2</v>
      </c>
      <c r="E4" s="111"/>
      <c r="F4" s="81">
        <v>2</v>
      </c>
      <c r="G4" s="102"/>
      <c r="H4" s="82">
        <v>3</v>
      </c>
      <c r="I4" s="111"/>
    </row>
    <row r="5" spans="1:12">
      <c r="A5" s="82" t="s">
        <v>214</v>
      </c>
      <c r="B5" s="121">
        <v>8</v>
      </c>
      <c r="C5" s="80"/>
      <c r="D5" s="81">
        <v>3</v>
      </c>
      <c r="E5" s="111"/>
      <c r="F5" s="81">
        <v>3</v>
      </c>
      <c r="G5" s="80"/>
      <c r="H5" s="82">
        <v>4</v>
      </c>
      <c r="I5" s="111"/>
    </row>
    <row r="6" spans="1:12">
      <c r="A6" s="80"/>
      <c r="B6" s="80"/>
      <c r="C6" s="80"/>
      <c r="D6" s="81">
        <v>4</v>
      </c>
      <c r="E6" s="111"/>
      <c r="F6" s="81">
        <v>4</v>
      </c>
      <c r="G6" s="80"/>
      <c r="H6" s="82">
        <v>5</v>
      </c>
      <c r="I6" s="111"/>
    </row>
    <row r="7" spans="1:12">
      <c r="A7" s="80"/>
      <c r="B7" s="80"/>
      <c r="C7" s="80"/>
      <c r="D7" s="81">
        <v>5</v>
      </c>
      <c r="E7" s="111"/>
      <c r="F7" s="81">
        <v>5</v>
      </c>
      <c r="G7" s="80"/>
      <c r="H7" s="82">
        <v>6</v>
      </c>
      <c r="I7" s="111"/>
    </row>
    <row r="8" spans="1:12">
      <c r="A8" s="80"/>
      <c r="B8" s="80"/>
      <c r="C8" s="80"/>
      <c r="D8" s="81">
        <v>6</v>
      </c>
      <c r="E8" s="111"/>
      <c r="F8" s="81">
        <v>6</v>
      </c>
      <c r="G8" s="80"/>
      <c r="H8" s="82">
        <v>7</v>
      </c>
      <c r="I8" s="111"/>
    </row>
    <row r="9" spans="1:12">
      <c r="A9" s="80"/>
      <c r="B9" s="80"/>
      <c r="C9" s="80"/>
      <c r="D9" s="81">
        <v>7</v>
      </c>
      <c r="E9" s="111"/>
      <c r="F9" s="81">
        <v>7</v>
      </c>
      <c r="G9" s="80"/>
      <c r="H9" s="82">
        <v>8</v>
      </c>
      <c r="I9" s="111"/>
    </row>
    <row r="10" spans="1:12">
      <c r="A10" s="80"/>
      <c r="B10" s="80"/>
      <c r="C10" s="80"/>
      <c r="D10" s="81">
        <v>8</v>
      </c>
      <c r="E10" s="111"/>
      <c r="F10" s="81">
        <v>8</v>
      </c>
      <c r="G10" s="80"/>
      <c r="H10" s="82">
        <v>9</v>
      </c>
      <c r="I10" s="111"/>
    </row>
    <row r="11" spans="1:12">
      <c r="A11" s="80"/>
      <c r="B11" s="80"/>
      <c r="C11" s="80"/>
      <c r="D11" s="81">
        <v>9</v>
      </c>
      <c r="E11" s="111"/>
      <c r="F11" s="81">
        <v>9</v>
      </c>
      <c r="G11" s="80"/>
      <c r="H11" s="82">
        <v>10</v>
      </c>
      <c r="I11" s="111"/>
    </row>
    <row r="12" spans="1:12">
      <c r="A12" s="80"/>
      <c r="B12" s="80"/>
      <c r="C12" s="80"/>
      <c r="D12" s="81">
        <v>10</v>
      </c>
      <c r="E12" s="111"/>
      <c r="F12" s="81">
        <v>10</v>
      </c>
      <c r="G12" s="80"/>
    </row>
    <row r="13" spans="1:12">
      <c r="A13" s="80"/>
      <c r="B13" s="80"/>
      <c r="C13" s="80"/>
      <c r="D13" s="81">
        <v>11</v>
      </c>
      <c r="E13" s="111"/>
      <c r="F13" s="81">
        <v>11</v>
      </c>
      <c r="G13" s="80"/>
    </row>
    <row r="14" spans="1:12">
      <c r="A14" s="80"/>
      <c r="B14" s="80"/>
      <c r="C14" s="80"/>
      <c r="D14" s="81">
        <v>12</v>
      </c>
      <c r="E14" s="111"/>
      <c r="F14" s="81">
        <v>12</v>
      </c>
      <c r="G14" s="80"/>
    </row>
    <row r="15" spans="1:12">
      <c r="A15" s="80"/>
      <c r="B15" s="80"/>
      <c r="C15" s="80"/>
      <c r="D15" s="81">
        <v>13</v>
      </c>
      <c r="E15" s="111"/>
      <c r="F15" s="81">
        <v>13</v>
      </c>
      <c r="G15" s="80"/>
    </row>
    <row r="16" spans="1:12">
      <c r="A16" s="80"/>
      <c r="B16" s="80"/>
      <c r="C16" s="80"/>
      <c r="D16" s="81">
        <v>14</v>
      </c>
      <c r="E16" s="111"/>
      <c r="F16" s="81">
        <v>14</v>
      </c>
      <c r="G16" s="80"/>
    </row>
    <row r="17" spans="1:7">
      <c r="A17" s="80"/>
      <c r="B17" s="80"/>
      <c r="C17" s="80"/>
      <c r="D17" s="81">
        <v>15</v>
      </c>
      <c r="E17" s="111"/>
      <c r="F17" s="81">
        <v>15</v>
      </c>
      <c r="G17" s="80"/>
    </row>
    <row r="18" spans="1:7">
      <c r="A18" s="80"/>
      <c r="B18" s="80"/>
      <c r="C18" s="80"/>
      <c r="D18" s="81">
        <v>16</v>
      </c>
      <c r="E18" s="111"/>
      <c r="F18" s="81">
        <v>16</v>
      </c>
      <c r="G18" s="80"/>
    </row>
    <row r="19" spans="1:7">
      <c r="A19" s="80"/>
      <c r="B19" s="80"/>
      <c r="C19" s="80"/>
      <c r="D19" s="81">
        <v>17</v>
      </c>
      <c r="E19" s="111"/>
      <c r="F19" s="81">
        <v>17</v>
      </c>
      <c r="G19" s="80"/>
    </row>
    <row r="20" spans="1:7">
      <c r="A20" s="80"/>
      <c r="B20" s="80"/>
      <c r="C20" s="80"/>
      <c r="D20" s="81">
        <v>18</v>
      </c>
      <c r="E20" s="111"/>
      <c r="F20" s="81">
        <v>18</v>
      </c>
      <c r="G20" s="80"/>
    </row>
    <row r="21" spans="1:7">
      <c r="A21" s="80"/>
      <c r="B21" s="80"/>
      <c r="C21" s="80"/>
      <c r="D21" s="81">
        <v>19</v>
      </c>
      <c r="E21" s="111"/>
      <c r="F21" s="81">
        <v>19</v>
      </c>
      <c r="G21" s="80"/>
    </row>
    <row r="22" spans="1:7">
      <c r="A22" s="80"/>
      <c r="B22" s="80"/>
      <c r="C22" s="80"/>
      <c r="D22" s="81">
        <v>20</v>
      </c>
      <c r="E22" s="111"/>
      <c r="F22" s="81">
        <v>20</v>
      </c>
      <c r="G22" s="80"/>
    </row>
    <row r="23" spans="1:7">
      <c r="A23" s="80"/>
      <c r="B23" s="80"/>
      <c r="C23" s="80"/>
      <c r="D23" s="81">
        <v>21</v>
      </c>
      <c r="E23" s="111"/>
      <c r="F23" s="81">
        <v>21</v>
      </c>
      <c r="G23" s="80"/>
    </row>
    <row r="24" spans="1:7">
      <c r="A24" s="80"/>
      <c r="B24" s="80"/>
      <c r="C24" s="80"/>
      <c r="D24" s="81">
        <v>22</v>
      </c>
      <c r="E24" s="111"/>
      <c r="F24" s="81">
        <v>22</v>
      </c>
      <c r="G24" s="80"/>
    </row>
    <row r="25" spans="1:7">
      <c r="A25" s="80"/>
      <c r="B25" s="80"/>
      <c r="C25" s="80"/>
      <c r="D25" s="81">
        <v>23</v>
      </c>
      <c r="E25" s="111"/>
      <c r="F25" s="81">
        <v>23</v>
      </c>
      <c r="G25" s="80"/>
    </row>
    <row r="26" spans="1:7">
      <c r="D26" s="81">
        <v>24</v>
      </c>
      <c r="E26" s="111"/>
      <c r="F26" s="81">
        <v>24</v>
      </c>
    </row>
    <row r="27" spans="1:7">
      <c r="D27" s="81">
        <v>25</v>
      </c>
      <c r="E27" s="111"/>
      <c r="F27" s="81">
        <v>25</v>
      </c>
    </row>
    <row r="28" spans="1:7">
      <c r="D28" s="81">
        <v>26</v>
      </c>
      <c r="E28" s="111"/>
      <c r="F28" s="81">
        <v>26</v>
      </c>
    </row>
    <row r="29" spans="1:7">
      <c r="D29" s="81">
        <v>27</v>
      </c>
      <c r="E29" s="111"/>
      <c r="F29" s="81">
        <v>27</v>
      </c>
    </row>
    <row r="30" spans="1:7">
      <c r="D30" s="81">
        <v>28</v>
      </c>
      <c r="E30" s="111"/>
      <c r="F30" s="81">
        <v>28</v>
      </c>
    </row>
    <row r="31" spans="1:7">
      <c r="D31" s="81">
        <v>29</v>
      </c>
      <c r="E31" s="111"/>
      <c r="F31" s="81">
        <v>29</v>
      </c>
    </row>
    <row r="32" spans="1:7">
      <c r="D32" s="81">
        <v>30</v>
      </c>
      <c r="E32" s="111"/>
      <c r="F32" s="81">
        <v>30</v>
      </c>
    </row>
    <row r="33" spans="4:6">
      <c r="D33" s="81">
        <v>31</v>
      </c>
      <c r="E33" s="111"/>
      <c r="F33" s="81">
        <v>31</v>
      </c>
    </row>
    <row r="34" spans="4:6">
      <c r="D34" s="81">
        <v>32</v>
      </c>
      <c r="E34" s="111"/>
      <c r="F34" s="81">
        <v>32</v>
      </c>
    </row>
    <row r="35" spans="4:6">
      <c r="D35" s="81">
        <v>33</v>
      </c>
      <c r="E35" s="111"/>
      <c r="F35" s="81">
        <v>33</v>
      </c>
    </row>
    <row r="36" spans="4:6">
      <c r="D36" s="81">
        <v>34</v>
      </c>
      <c r="E36" s="111"/>
      <c r="F36" s="81">
        <v>34</v>
      </c>
    </row>
    <row r="37" spans="4:6">
      <c r="D37" s="81">
        <v>35</v>
      </c>
      <c r="E37" s="111"/>
      <c r="F37" s="81">
        <v>35</v>
      </c>
    </row>
    <row r="38" spans="4:6">
      <c r="D38" s="81">
        <v>36</v>
      </c>
      <c r="E38" s="111"/>
      <c r="F38" s="81">
        <v>36</v>
      </c>
    </row>
    <row r="39" spans="4:6">
      <c r="D39" s="81">
        <v>37</v>
      </c>
      <c r="E39" s="111"/>
      <c r="F39" s="81">
        <v>37</v>
      </c>
    </row>
    <row r="40" spans="4:6">
      <c r="D40" s="81">
        <v>38</v>
      </c>
      <c r="E40" s="111"/>
      <c r="F40" s="81">
        <v>38</v>
      </c>
    </row>
    <row r="41" spans="4:6">
      <c r="D41" s="81">
        <v>39</v>
      </c>
      <c r="E41" s="111"/>
      <c r="F41" s="81">
        <v>39</v>
      </c>
    </row>
    <row r="42" spans="4:6">
      <c r="D42" s="81">
        <v>40</v>
      </c>
      <c r="E42" s="111"/>
      <c r="F42" s="81">
        <v>40</v>
      </c>
    </row>
    <row r="43" spans="4:6">
      <c r="D43" s="81">
        <v>41</v>
      </c>
      <c r="E43" s="111"/>
      <c r="F43" s="81">
        <v>41</v>
      </c>
    </row>
    <row r="44" spans="4:6">
      <c r="D44" s="81">
        <v>42</v>
      </c>
      <c r="E44" s="111"/>
      <c r="F44" s="81">
        <v>42</v>
      </c>
    </row>
    <row r="45" spans="4:6">
      <c r="D45" s="81">
        <v>43</v>
      </c>
      <c r="E45" s="111"/>
      <c r="F45" s="81">
        <v>43</v>
      </c>
    </row>
    <row r="46" spans="4:6">
      <c r="D46" s="81">
        <v>44</v>
      </c>
      <c r="E46" s="111"/>
      <c r="F46" s="81">
        <v>44</v>
      </c>
    </row>
    <row r="47" spans="4:6">
      <c r="D47" s="81">
        <v>45</v>
      </c>
      <c r="E47" s="111"/>
      <c r="F47" s="81">
        <v>45</v>
      </c>
    </row>
    <row r="48" spans="4:6">
      <c r="D48" s="81">
        <v>46</v>
      </c>
      <c r="E48" s="111"/>
      <c r="F48" s="81">
        <v>46</v>
      </c>
    </row>
    <row r="49" spans="4:6">
      <c r="D49" s="81">
        <v>47</v>
      </c>
      <c r="E49" s="111"/>
      <c r="F49" s="81">
        <v>47</v>
      </c>
    </row>
    <row r="50" spans="4:6">
      <c r="D50" s="81">
        <v>48</v>
      </c>
      <c r="E50" s="111"/>
      <c r="F50" s="81">
        <v>48</v>
      </c>
    </row>
    <row r="51" spans="4:6">
      <c r="D51" s="81">
        <v>49</v>
      </c>
      <c r="E51" s="111"/>
      <c r="F51" s="81">
        <v>49</v>
      </c>
    </row>
    <row r="52" spans="4:6">
      <c r="D52" s="81">
        <v>50</v>
      </c>
      <c r="E52" s="111"/>
      <c r="F52" s="81">
        <v>50</v>
      </c>
    </row>
  </sheetData>
  <sheetProtection sheet="1" formatRows="0" insertRows="0"/>
  <mergeCells count="2">
    <mergeCell ref="D1:E1"/>
    <mergeCell ref="H1:I1"/>
  </mergeCells>
  <phoneticPr fontId="2"/>
  <printOptions horizontalCentered="1"/>
  <pageMargins left="0.39370078740157483" right="0.39370078740157483" top="0.59055118110236227" bottom="0.39370078740157483" header="0.51181102362204722" footer="0.51181102362204722"/>
  <pageSetup paperSize="9" scale="80" orientation="portrait" blackAndWhite="1" r:id="rId1"/>
  <headerFooter>
    <oddHeader>&amp;L&amp;"-,太字"&amp;18入力用シート</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41"/>
  <sheetViews>
    <sheetView showZeros="0" view="pageBreakPreview" zoomScale="90" zoomScaleNormal="85" zoomScaleSheetLayoutView="90" workbookViewId="0">
      <selection sqref="A1:U1"/>
    </sheetView>
  </sheetViews>
  <sheetFormatPr defaultColWidth="4.125" defaultRowHeight="18.75"/>
  <sheetData>
    <row r="1" spans="1:21" ht="26.25" customHeight="1">
      <c r="A1" s="506" t="s">
        <v>69</v>
      </c>
      <c r="B1" s="506"/>
      <c r="C1" s="506"/>
      <c r="D1" s="506"/>
      <c r="E1" s="506"/>
      <c r="F1" s="506"/>
      <c r="G1" s="506"/>
      <c r="H1" s="506"/>
      <c r="I1" s="506"/>
      <c r="J1" s="506"/>
      <c r="K1" s="506"/>
      <c r="L1" s="506"/>
      <c r="M1" s="506"/>
      <c r="N1" s="506"/>
      <c r="O1" s="506"/>
      <c r="P1" s="506"/>
      <c r="Q1" s="506"/>
      <c r="R1" s="506"/>
      <c r="S1" s="506"/>
      <c r="T1" s="506"/>
      <c r="U1" s="506"/>
    </row>
    <row r="2" spans="1:21">
      <c r="Q2" t="s">
        <v>70</v>
      </c>
      <c r="R2" s="507"/>
      <c r="S2" s="507"/>
      <c r="T2" s="507"/>
      <c r="U2" s="507"/>
    </row>
    <row r="3" spans="1:21">
      <c r="B3" s="1"/>
      <c r="C3" s="1"/>
      <c r="D3" s="1"/>
      <c r="E3" s="1"/>
      <c r="F3" s="1"/>
      <c r="G3" s="1"/>
      <c r="H3" s="1"/>
      <c r="I3" s="1"/>
      <c r="J3" s="1"/>
      <c r="K3" s="1"/>
    </row>
    <row r="38" spans="1:21">
      <c r="A38" s="167"/>
      <c r="B38" s="167"/>
      <c r="C38" s="167"/>
      <c r="D38" s="167"/>
      <c r="E38" s="167"/>
      <c r="F38" s="167"/>
      <c r="G38" s="167"/>
      <c r="H38" s="167"/>
      <c r="I38" s="167"/>
      <c r="J38" s="167"/>
      <c r="K38" s="167"/>
      <c r="L38" s="167"/>
      <c r="M38" s="167"/>
      <c r="N38" s="167"/>
      <c r="O38" s="167"/>
      <c r="P38" s="167"/>
      <c r="Q38" s="167"/>
      <c r="R38" s="167"/>
      <c r="S38" s="167"/>
      <c r="T38" s="167"/>
      <c r="U38" s="167"/>
    </row>
    <row r="39" spans="1:21">
      <c r="A39" s="505" t="s">
        <v>247</v>
      </c>
      <c r="B39" s="505"/>
      <c r="C39" s="505"/>
      <c r="D39" s="505"/>
      <c r="E39" s="505"/>
      <c r="F39" s="505"/>
      <c r="G39" s="505"/>
      <c r="H39" s="505"/>
      <c r="I39" s="505"/>
      <c r="J39" s="505"/>
      <c r="K39" s="505"/>
      <c r="L39" s="505"/>
      <c r="M39" s="505"/>
      <c r="N39" s="505"/>
      <c r="O39" s="505"/>
      <c r="P39" s="505"/>
      <c r="Q39" s="505"/>
      <c r="R39" s="505"/>
      <c r="S39" s="505"/>
      <c r="T39" s="505"/>
      <c r="U39" s="505"/>
    </row>
    <row r="40" spans="1:21">
      <c r="A40" s="505" t="s">
        <v>71</v>
      </c>
      <c r="B40" s="505"/>
      <c r="C40" s="505"/>
      <c r="D40" s="505"/>
      <c r="E40" s="505"/>
      <c r="F40" s="505"/>
      <c r="G40" s="505"/>
      <c r="H40" s="505"/>
      <c r="I40" s="505"/>
      <c r="J40" s="505"/>
      <c r="K40" s="505"/>
      <c r="L40" s="505"/>
      <c r="M40" s="505"/>
      <c r="N40" s="505"/>
      <c r="O40" s="505"/>
      <c r="P40" s="505"/>
      <c r="Q40" s="505"/>
      <c r="R40" s="505"/>
      <c r="S40" s="505"/>
      <c r="T40" s="505"/>
      <c r="U40" s="505"/>
    </row>
    <row r="41" spans="1:21">
      <c r="A41" s="505" t="s">
        <v>276</v>
      </c>
      <c r="B41" s="505"/>
      <c r="C41" s="505"/>
      <c r="D41" s="505"/>
      <c r="E41" s="505"/>
      <c r="F41" s="505"/>
      <c r="G41" s="505"/>
      <c r="H41" s="505"/>
      <c r="I41" s="505"/>
      <c r="J41" s="505"/>
      <c r="K41" s="505"/>
      <c r="L41" s="505"/>
      <c r="M41" s="505"/>
      <c r="N41" s="505"/>
      <c r="O41" s="505"/>
      <c r="P41" s="505"/>
      <c r="Q41" s="505"/>
      <c r="R41" s="505"/>
      <c r="S41" s="505"/>
      <c r="T41" s="505"/>
      <c r="U41" s="505"/>
    </row>
  </sheetData>
  <sheetProtection sheet="1" objects="1" scenarios="1"/>
  <mergeCells count="5">
    <mergeCell ref="A41:U41"/>
    <mergeCell ref="A1:U1"/>
    <mergeCell ref="R2:U2"/>
    <mergeCell ref="A39:U39"/>
    <mergeCell ref="A40:U40"/>
  </mergeCells>
  <phoneticPr fontId="2"/>
  <printOptions horizontalCentered="1"/>
  <pageMargins left="0.39370078740157483" right="0.39370078740157483" top="0.59055118110236227" bottom="0.39370078740157483" header="0.51181102362204722" footer="0.51181102362204722"/>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1"/>
  <sheetViews>
    <sheetView showZeros="0" view="pageBreakPreview" zoomScale="85" zoomScaleNormal="100" zoomScaleSheetLayoutView="85" workbookViewId="0">
      <selection sqref="A1:H1"/>
    </sheetView>
  </sheetViews>
  <sheetFormatPr defaultRowHeight="13.5"/>
  <cols>
    <col min="1" max="1" width="15.625" style="3" customWidth="1"/>
    <col min="2" max="2" width="10.625" style="3" customWidth="1"/>
    <col min="3" max="5" width="5.625" style="3" customWidth="1"/>
    <col min="6" max="6" width="16.625" style="3" customWidth="1"/>
    <col min="7" max="7" width="13.625" style="101" customWidth="1"/>
    <col min="8" max="8" width="14.625" style="3" customWidth="1"/>
    <col min="9" max="256" width="9" style="7"/>
    <col min="257" max="257" width="15.625" style="7" customWidth="1"/>
    <col min="258" max="258" width="10.625" style="7" customWidth="1"/>
    <col min="259" max="261" width="5.625" style="7" customWidth="1"/>
    <col min="262" max="262" width="16.625" style="7" customWidth="1"/>
    <col min="263" max="263" width="13.625" style="7" customWidth="1"/>
    <col min="264" max="264" width="14.625" style="7" customWidth="1"/>
    <col min="265" max="512" width="9" style="7"/>
    <col min="513" max="513" width="15.625" style="7" customWidth="1"/>
    <col min="514" max="514" width="10.625" style="7" customWidth="1"/>
    <col min="515" max="517" width="5.625" style="7" customWidth="1"/>
    <col min="518" max="518" width="16.625" style="7" customWidth="1"/>
    <col min="519" max="519" width="13.625" style="7" customWidth="1"/>
    <col min="520" max="520" width="14.625" style="7" customWidth="1"/>
    <col min="521" max="768" width="9" style="7"/>
    <col min="769" max="769" width="15.625" style="7" customWidth="1"/>
    <col min="770" max="770" width="10.625" style="7" customWidth="1"/>
    <col min="771" max="773" width="5.625" style="7" customWidth="1"/>
    <col min="774" max="774" width="16.625" style="7" customWidth="1"/>
    <col min="775" max="775" width="13.625" style="7" customWidth="1"/>
    <col min="776" max="776" width="14.625" style="7" customWidth="1"/>
    <col min="777" max="1024" width="9" style="7"/>
    <col min="1025" max="1025" width="15.625" style="7" customWidth="1"/>
    <col min="1026" max="1026" width="10.625" style="7" customWidth="1"/>
    <col min="1027" max="1029" width="5.625" style="7" customWidth="1"/>
    <col min="1030" max="1030" width="16.625" style="7" customWidth="1"/>
    <col min="1031" max="1031" width="13.625" style="7" customWidth="1"/>
    <col min="1032" max="1032" width="14.625" style="7" customWidth="1"/>
    <col min="1033" max="1280" width="9" style="7"/>
    <col min="1281" max="1281" width="15.625" style="7" customWidth="1"/>
    <col min="1282" max="1282" width="10.625" style="7" customWidth="1"/>
    <col min="1283" max="1285" width="5.625" style="7" customWidth="1"/>
    <col min="1286" max="1286" width="16.625" style="7" customWidth="1"/>
    <col min="1287" max="1287" width="13.625" style="7" customWidth="1"/>
    <col min="1288" max="1288" width="14.625" style="7" customWidth="1"/>
    <col min="1289" max="1536" width="9" style="7"/>
    <col min="1537" max="1537" width="15.625" style="7" customWidth="1"/>
    <col min="1538" max="1538" width="10.625" style="7" customWidth="1"/>
    <col min="1539" max="1541" width="5.625" style="7" customWidth="1"/>
    <col min="1542" max="1542" width="16.625" style="7" customWidth="1"/>
    <col min="1543" max="1543" width="13.625" style="7" customWidth="1"/>
    <col min="1544" max="1544" width="14.625" style="7" customWidth="1"/>
    <col min="1545" max="1792" width="9" style="7"/>
    <col min="1793" max="1793" width="15.625" style="7" customWidth="1"/>
    <col min="1794" max="1794" width="10.625" style="7" customWidth="1"/>
    <col min="1795" max="1797" width="5.625" style="7" customWidth="1"/>
    <col min="1798" max="1798" width="16.625" style="7" customWidth="1"/>
    <col min="1799" max="1799" width="13.625" style="7" customWidth="1"/>
    <col min="1800" max="1800" width="14.625" style="7" customWidth="1"/>
    <col min="1801" max="2048" width="9" style="7"/>
    <col min="2049" max="2049" width="15.625" style="7" customWidth="1"/>
    <col min="2050" max="2050" width="10.625" style="7" customWidth="1"/>
    <col min="2051" max="2053" width="5.625" style="7" customWidth="1"/>
    <col min="2054" max="2054" width="16.625" style="7" customWidth="1"/>
    <col min="2055" max="2055" width="13.625" style="7" customWidth="1"/>
    <col min="2056" max="2056" width="14.625" style="7" customWidth="1"/>
    <col min="2057" max="2304" width="9" style="7"/>
    <col min="2305" max="2305" width="15.625" style="7" customWidth="1"/>
    <col min="2306" max="2306" width="10.625" style="7" customWidth="1"/>
    <col min="2307" max="2309" width="5.625" style="7" customWidth="1"/>
    <col min="2310" max="2310" width="16.625" style="7" customWidth="1"/>
    <col min="2311" max="2311" width="13.625" style="7" customWidth="1"/>
    <col min="2312" max="2312" width="14.625" style="7" customWidth="1"/>
    <col min="2313" max="2560" width="9" style="7"/>
    <col min="2561" max="2561" width="15.625" style="7" customWidth="1"/>
    <col min="2562" max="2562" width="10.625" style="7" customWidth="1"/>
    <col min="2563" max="2565" width="5.625" style="7" customWidth="1"/>
    <col min="2566" max="2566" width="16.625" style="7" customWidth="1"/>
    <col min="2567" max="2567" width="13.625" style="7" customWidth="1"/>
    <col min="2568" max="2568" width="14.625" style="7" customWidth="1"/>
    <col min="2569" max="2816" width="9" style="7"/>
    <col min="2817" max="2817" width="15.625" style="7" customWidth="1"/>
    <col min="2818" max="2818" width="10.625" style="7" customWidth="1"/>
    <col min="2819" max="2821" width="5.625" style="7" customWidth="1"/>
    <col min="2822" max="2822" width="16.625" style="7" customWidth="1"/>
    <col min="2823" max="2823" width="13.625" style="7" customWidth="1"/>
    <col min="2824" max="2824" width="14.625" style="7" customWidth="1"/>
    <col min="2825" max="3072" width="9" style="7"/>
    <col min="3073" max="3073" width="15.625" style="7" customWidth="1"/>
    <col min="3074" max="3074" width="10.625" style="7" customWidth="1"/>
    <col min="3075" max="3077" width="5.625" style="7" customWidth="1"/>
    <col min="3078" max="3078" width="16.625" style="7" customWidth="1"/>
    <col min="3079" max="3079" width="13.625" style="7" customWidth="1"/>
    <col min="3080" max="3080" width="14.625" style="7" customWidth="1"/>
    <col min="3081" max="3328" width="9" style="7"/>
    <col min="3329" max="3329" width="15.625" style="7" customWidth="1"/>
    <col min="3330" max="3330" width="10.625" style="7" customWidth="1"/>
    <col min="3331" max="3333" width="5.625" style="7" customWidth="1"/>
    <col min="3334" max="3334" width="16.625" style="7" customWidth="1"/>
    <col min="3335" max="3335" width="13.625" style="7" customWidth="1"/>
    <col min="3336" max="3336" width="14.625" style="7" customWidth="1"/>
    <col min="3337" max="3584" width="9" style="7"/>
    <col min="3585" max="3585" width="15.625" style="7" customWidth="1"/>
    <col min="3586" max="3586" width="10.625" style="7" customWidth="1"/>
    <col min="3587" max="3589" width="5.625" style="7" customWidth="1"/>
    <col min="3590" max="3590" width="16.625" style="7" customWidth="1"/>
    <col min="3591" max="3591" width="13.625" style="7" customWidth="1"/>
    <col min="3592" max="3592" width="14.625" style="7" customWidth="1"/>
    <col min="3593" max="3840" width="9" style="7"/>
    <col min="3841" max="3841" width="15.625" style="7" customWidth="1"/>
    <col min="3842" max="3842" width="10.625" style="7" customWidth="1"/>
    <col min="3843" max="3845" width="5.625" style="7" customWidth="1"/>
    <col min="3846" max="3846" width="16.625" style="7" customWidth="1"/>
    <col min="3847" max="3847" width="13.625" style="7" customWidth="1"/>
    <col min="3848" max="3848" width="14.625" style="7" customWidth="1"/>
    <col min="3849" max="4096" width="9" style="7"/>
    <col min="4097" max="4097" width="15.625" style="7" customWidth="1"/>
    <col min="4098" max="4098" width="10.625" style="7" customWidth="1"/>
    <col min="4099" max="4101" width="5.625" style="7" customWidth="1"/>
    <col min="4102" max="4102" width="16.625" style="7" customWidth="1"/>
    <col min="4103" max="4103" width="13.625" style="7" customWidth="1"/>
    <col min="4104" max="4104" width="14.625" style="7" customWidth="1"/>
    <col min="4105" max="4352" width="9" style="7"/>
    <col min="4353" max="4353" width="15.625" style="7" customWidth="1"/>
    <col min="4354" max="4354" width="10.625" style="7" customWidth="1"/>
    <col min="4355" max="4357" width="5.625" style="7" customWidth="1"/>
    <col min="4358" max="4358" width="16.625" style="7" customWidth="1"/>
    <col min="4359" max="4359" width="13.625" style="7" customWidth="1"/>
    <col min="4360" max="4360" width="14.625" style="7" customWidth="1"/>
    <col min="4361" max="4608" width="9" style="7"/>
    <col min="4609" max="4609" width="15.625" style="7" customWidth="1"/>
    <col min="4610" max="4610" width="10.625" style="7" customWidth="1"/>
    <col min="4611" max="4613" width="5.625" style="7" customWidth="1"/>
    <col min="4614" max="4614" width="16.625" style="7" customWidth="1"/>
    <col min="4615" max="4615" width="13.625" style="7" customWidth="1"/>
    <col min="4616" max="4616" width="14.625" style="7" customWidth="1"/>
    <col min="4617" max="4864" width="9" style="7"/>
    <col min="4865" max="4865" width="15.625" style="7" customWidth="1"/>
    <col min="4866" max="4866" width="10.625" style="7" customWidth="1"/>
    <col min="4867" max="4869" width="5.625" style="7" customWidth="1"/>
    <col min="4870" max="4870" width="16.625" style="7" customWidth="1"/>
    <col min="4871" max="4871" width="13.625" style="7" customWidth="1"/>
    <col min="4872" max="4872" width="14.625" style="7" customWidth="1"/>
    <col min="4873" max="5120" width="9" style="7"/>
    <col min="5121" max="5121" width="15.625" style="7" customWidth="1"/>
    <col min="5122" max="5122" width="10.625" style="7" customWidth="1"/>
    <col min="5123" max="5125" width="5.625" style="7" customWidth="1"/>
    <col min="5126" max="5126" width="16.625" style="7" customWidth="1"/>
    <col min="5127" max="5127" width="13.625" style="7" customWidth="1"/>
    <col min="5128" max="5128" width="14.625" style="7" customWidth="1"/>
    <col min="5129" max="5376" width="9" style="7"/>
    <col min="5377" max="5377" width="15.625" style="7" customWidth="1"/>
    <col min="5378" max="5378" width="10.625" style="7" customWidth="1"/>
    <col min="5379" max="5381" width="5.625" style="7" customWidth="1"/>
    <col min="5382" max="5382" width="16.625" style="7" customWidth="1"/>
    <col min="5383" max="5383" width="13.625" style="7" customWidth="1"/>
    <col min="5384" max="5384" width="14.625" style="7" customWidth="1"/>
    <col min="5385" max="5632" width="9" style="7"/>
    <col min="5633" max="5633" width="15.625" style="7" customWidth="1"/>
    <col min="5634" max="5634" width="10.625" style="7" customWidth="1"/>
    <col min="5635" max="5637" width="5.625" style="7" customWidth="1"/>
    <col min="5638" max="5638" width="16.625" style="7" customWidth="1"/>
    <col min="5639" max="5639" width="13.625" style="7" customWidth="1"/>
    <col min="5640" max="5640" width="14.625" style="7" customWidth="1"/>
    <col min="5641" max="5888" width="9" style="7"/>
    <col min="5889" max="5889" width="15.625" style="7" customWidth="1"/>
    <col min="5890" max="5890" width="10.625" style="7" customWidth="1"/>
    <col min="5891" max="5893" width="5.625" style="7" customWidth="1"/>
    <col min="5894" max="5894" width="16.625" style="7" customWidth="1"/>
    <col min="5895" max="5895" width="13.625" style="7" customWidth="1"/>
    <col min="5896" max="5896" width="14.625" style="7" customWidth="1"/>
    <col min="5897" max="6144" width="9" style="7"/>
    <col min="6145" max="6145" width="15.625" style="7" customWidth="1"/>
    <col min="6146" max="6146" width="10.625" style="7" customWidth="1"/>
    <col min="6147" max="6149" width="5.625" style="7" customWidth="1"/>
    <col min="6150" max="6150" width="16.625" style="7" customWidth="1"/>
    <col min="6151" max="6151" width="13.625" style="7" customWidth="1"/>
    <col min="6152" max="6152" width="14.625" style="7" customWidth="1"/>
    <col min="6153" max="6400" width="9" style="7"/>
    <col min="6401" max="6401" width="15.625" style="7" customWidth="1"/>
    <col min="6402" max="6402" width="10.625" style="7" customWidth="1"/>
    <col min="6403" max="6405" width="5.625" style="7" customWidth="1"/>
    <col min="6406" max="6406" width="16.625" style="7" customWidth="1"/>
    <col min="6407" max="6407" width="13.625" style="7" customWidth="1"/>
    <col min="6408" max="6408" width="14.625" style="7" customWidth="1"/>
    <col min="6409" max="6656" width="9" style="7"/>
    <col min="6657" max="6657" width="15.625" style="7" customWidth="1"/>
    <col min="6658" max="6658" width="10.625" style="7" customWidth="1"/>
    <col min="6659" max="6661" width="5.625" style="7" customWidth="1"/>
    <col min="6662" max="6662" width="16.625" style="7" customWidth="1"/>
    <col min="6663" max="6663" width="13.625" style="7" customWidth="1"/>
    <col min="6664" max="6664" width="14.625" style="7" customWidth="1"/>
    <col min="6665" max="6912" width="9" style="7"/>
    <col min="6913" max="6913" width="15.625" style="7" customWidth="1"/>
    <col min="6914" max="6914" width="10.625" style="7" customWidth="1"/>
    <col min="6915" max="6917" width="5.625" style="7" customWidth="1"/>
    <col min="6918" max="6918" width="16.625" style="7" customWidth="1"/>
    <col min="6919" max="6919" width="13.625" style="7" customWidth="1"/>
    <col min="6920" max="6920" width="14.625" style="7" customWidth="1"/>
    <col min="6921" max="7168" width="9" style="7"/>
    <col min="7169" max="7169" width="15.625" style="7" customWidth="1"/>
    <col min="7170" max="7170" width="10.625" style="7" customWidth="1"/>
    <col min="7171" max="7173" width="5.625" style="7" customWidth="1"/>
    <col min="7174" max="7174" width="16.625" style="7" customWidth="1"/>
    <col min="7175" max="7175" width="13.625" style="7" customWidth="1"/>
    <col min="7176" max="7176" width="14.625" style="7" customWidth="1"/>
    <col min="7177" max="7424" width="9" style="7"/>
    <col min="7425" max="7425" width="15.625" style="7" customWidth="1"/>
    <col min="7426" max="7426" width="10.625" style="7" customWidth="1"/>
    <col min="7427" max="7429" width="5.625" style="7" customWidth="1"/>
    <col min="7430" max="7430" width="16.625" style="7" customWidth="1"/>
    <col min="7431" max="7431" width="13.625" style="7" customWidth="1"/>
    <col min="7432" max="7432" width="14.625" style="7" customWidth="1"/>
    <col min="7433" max="7680" width="9" style="7"/>
    <col min="7681" max="7681" width="15.625" style="7" customWidth="1"/>
    <col min="7682" max="7682" width="10.625" style="7" customWidth="1"/>
    <col min="7683" max="7685" width="5.625" style="7" customWidth="1"/>
    <col min="7686" max="7686" width="16.625" style="7" customWidth="1"/>
    <col min="7687" max="7687" width="13.625" style="7" customWidth="1"/>
    <col min="7688" max="7688" width="14.625" style="7" customWidth="1"/>
    <col min="7689" max="7936" width="9" style="7"/>
    <col min="7937" max="7937" width="15.625" style="7" customWidth="1"/>
    <col min="7938" max="7938" width="10.625" style="7" customWidth="1"/>
    <col min="7939" max="7941" width="5.625" style="7" customWidth="1"/>
    <col min="7942" max="7942" width="16.625" style="7" customWidth="1"/>
    <col min="7943" max="7943" width="13.625" style="7" customWidth="1"/>
    <col min="7944" max="7944" width="14.625" style="7" customWidth="1"/>
    <col min="7945" max="8192" width="9" style="7"/>
    <col min="8193" max="8193" width="15.625" style="7" customWidth="1"/>
    <col min="8194" max="8194" width="10.625" style="7" customWidth="1"/>
    <col min="8195" max="8197" width="5.625" style="7" customWidth="1"/>
    <col min="8198" max="8198" width="16.625" style="7" customWidth="1"/>
    <col min="8199" max="8199" width="13.625" style="7" customWidth="1"/>
    <col min="8200" max="8200" width="14.625" style="7" customWidth="1"/>
    <col min="8201" max="8448" width="9" style="7"/>
    <col min="8449" max="8449" width="15.625" style="7" customWidth="1"/>
    <col min="8450" max="8450" width="10.625" style="7" customWidth="1"/>
    <col min="8451" max="8453" width="5.625" style="7" customWidth="1"/>
    <col min="8454" max="8454" width="16.625" style="7" customWidth="1"/>
    <col min="8455" max="8455" width="13.625" style="7" customWidth="1"/>
    <col min="8456" max="8456" width="14.625" style="7" customWidth="1"/>
    <col min="8457" max="8704" width="9" style="7"/>
    <col min="8705" max="8705" width="15.625" style="7" customWidth="1"/>
    <col min="8706" max="8706" width="10.625" style="7" customWidth="1"/>
    <col min="8707" max="8709" width="5.625" style="7" customWidth="1"/>
    <col min="8710" max="8710" width="16.625" style="7" customWidth="1"/>
    <col min="8711" max="8711" width="13.625" style="7" customWidth="1"/>
    <col min="8712" max="8712" width="14.625" style="7" customWidth="1"/>
    <col min="8713" max="8960" width="9" style="7"/>
    <col min="8961" max="8961" width="15.625" style="7" customWidth="1"/>
    <col min="8962" max="8962" width="10.625" style="7" customWidth="1"/>
    <col min="8963" max="8965" width="5.625" style="7" customWidth="1"/>
    <col min="8966" max="8966" width="16.625" style="7" customWidth="1"/>
    <col min="8967" max="8967" width="13.625" style="7" customWidth="1"/>
    <col min="8968" max="8968" width="14.625" style="7" customWidth="1"/>
    <col min="8969" max="9216" width="9" style="7"/>
    <col min="9217" max="9217" width="15.625" style="7" customWidth="1"/>
    <col min="9218" max="9218" width="10.625" style="7" customWidth="1"/>
    <col min="9219" max="9221" width="5.625" style="7" customWidth="1"/>
    <col min="9222" max="9222" width="16.625" style="7" customWidth="1"/>
    <col min="9223" max="9223" width="13.625" style="7" customWidth="1"/>
    <col min="9224" max="9224" width="14.625" style="7" customWidth="1"/>
    <col min="9225" max="9472" width="9" style="7"/>
    <col min="9473" max="9473" width="15.625" style="7" customWidth="1"/>
    <col min="9474" max="9474" width="10.625" style="7" customWidth="1"/>
    <col min="9475" max="9477" width="5.625" style="7" customWidth="1"/>
    <col min="9478" max="9478" width="16.625" style="7" customWidth="1"/>
    <col min="9479" max="9479" width="13.625" style="7" customWidth="1"/>
    <col min="9480" max="9480" width="14.625" style="7" customWidth="1"/>
    <col min="9481" max="9728" width="9" style="7"/>
    <col min="9729" max="9729" width="15.625" style="7" customWidth="1"/>
    <col min="9730" max="9730" width="10.625" style="7" customWidth="1"/>
    <col min="9731" max="9733" width="5.625" style="7" customWidth="1"/>
    <col min="9734" max="9734" width="16.625" style="7" customWidth="1"/>
    <col min="9735" max="9735" width="13.625" style="7" customWidth="1"/>
    <col min="9736" max="9736" width="14.625" style="7" customWidth="1"/>
    <col min="9737" max="9984" width="9" style="7"/>
    <col min="9985" max="9985" width="15.625" style="7" customWidth="1"/>
    <col min="9986" max="9986" width="10.625" style="7" customWidth="1"/>
    <col min="9987" max="9989" width="5.625" style="7" customWidth="1"/>
    <col min="9990" max="9990" width="16.625" style="7" customWidth="1"/>
    <col min="9991" max="9991" width="13.625" style="7" customWidth="1"/>
    <col min="9992" max="9992" width="14.625" style="7" customWidth="1"/>
    <col min="9993" max="10240" width="9" style="7"/>
    <col min="10241" max="10241" width="15.625" style="7" customWidth="1"/>
    <col min="10242" max="10242" width="10.625" style="7" customWidth="1"/>
    <col min="10243" max="10245" width="5.625" style="7" customWidth="1"/>
    <col min="10246" max="10246" width="16.625" style="7" customWidth="1"/>
    <col min="10247" max="10247" width="13.625" style="7" customWidth="1"/>
    <col min="10248" max="10248" width="14.625" style="7" customWidth="1"/>
    <col min="10249" max="10496" width="9" style="7"/>
    <col min="10497" max="10497" width="15.625" style="7" customWidth="1"/>
    <col min="10498" max="10498" width="10.625" style="7" customWidth="1"/>
    <col min="10499" max="10501" width="5.625" style="7" customWidth="1"/>
    <col min="10502" max="10502" width="16.625" style="7" customWidth="1"/>
    <col min="10503" max="10503" width="13.625" style="7" customWidth="1"/>
    <col min="10504" max="10504" width="14.625" style="7" customWidth="1"/>
    <col min="10505" max="10752" width="9" style="7"/>
    <col min="10753" max="10753" width="15.625" style="7" customWidth="1"/>
    <col min="10754" max="10754" width="10.625" style="7" customWidth="1"/>
    <col min="10755" max="10757" width="5.625" style="7" customWidth="1"/>
    <col min="10758" max="10758" width="16.625" style="7" customWidth="1"/>
    <col min="10759" max="10759" width="13.625" style="7" customWidth="1"/>
    <col min="10760" max="10760" width="14.625" style="7" customWidth="1"/>
    <col min="10761" max="11008" width="9" style="7"/>
    <col min="11009" max="11009" width="15.625" style="7" customWidth="1"/>
    <col min="11010" max="11010" width="10.625" style="7" customWidth="1"/>
    <col min="11011" max="11013" width="5.625" style="7" customWidth="1"/>
    <col min="11014" max="11014" width="16.625" style="7" customWidth="1"/>
    <col min="11015" max="11015" width="13.625" style="7" customWidth="1"/>
    <col min="11016" max="11016" width="14.625" style="7" customWidth="1"/>
    <col min="11017" max="11264" width="9" style="7"/>
    <col min="11265" max="11265" width="15.625" style="7" customWidth="1"/>
    <col min="11266" max="11266" width="10.625" style="7" customWidth="1"/>
    <col min="11267" max="11269" width="5.625" style="7" customWidth="1"/>
    <col min="11270" max="11270" width="16.625" style="7" customWidth="1"/>
    <col min="11271" max="11271" width="13.625" style="7" customWidth="1"/>
    <col min="11272" max="11272" width="14.625" style="7" customWidth="1"/>
    <col min="11273" max="11520" width="9" style="7"/>
    <col min="11521" max="11521" width="15.625" style="7" customWidth="1"/>
    <col min="11522" max="11522" width="10.625" style="7" customWidth="1"/>
    <col min="11523" max="11525" width="5.625" style="7" customWidth="1"/>
    <col min="11526" max="11526" width="16.625" style="7" customWidth="1"/>
    <col min="11527" max="11527" width="13.625" style="7" customWidth="1"/>
    <col min="11528" max="11528" width="14.625" style="7" customWidth="1"/>
    <col min="11529" max="11776" width="9" style="7"/>
    <col min="11777" max="11777" width="15.625" style="7" customWidth="1"/>
    <col min="11778" max="11778" width="10.625" style="7" customWidth="1"/>
    <col min="11779" max="11781" width="5.625" style="7" customWidth="1"/>
    <col min="11782" max="11782" width="16.625" style="7" customWidth="1"/>
    <col min="11783" max="11783" width="13.625" style="7" customWidth="1"/>
    <col min="11784" max="11784" width="14.625" style="7" customWidth="1"/>
    <col min="11785" max="12032" width="9" style="7"/>
    <col min="12033" max="12033" width="15.625" style="7" customWidth="1"/>
    <col min="12034" max="12034" width="10.625" style="7" customWidth="1"/>
    <col min="12035" max="12037" width="5.625" style="7" customWidth="1"/>
    <col min="12038" max="12038" width="16.625" style="7" customWidth="1"/>
    <col min="12039" max="12039" width="13.625" style="7" customWidth="1"/>
    <col min="12040" max="12040" width="14.625" style="7" customWidth="1"/>
    <col min="12041" max="12288" width="9" style="7"/>
    <col min="12289" max="12289" width="15.625" style="7" customWidth="1"/>
    <col min="12290" max="12290" width="10.625" style="7" customWidth="1"/>
    <col min="12291" max="12293" width="5.625" style="7" customWidth="1"/>
    <col min="12294" max="12294" width="16.625" style="7" customWidth="1"/>
    <col min="12295" max="12295" width="13.625" style="7" customWidth="1"/>
    <col min="12296" max="12296" width="14.625" style="7" customWidth="1"/>
    <col min="12297" max="12544" width="9" style="7"/>
    <col min="12545" max="12545" width="15.625" style="7" customWidth="1"/>
    <col min="12546" max="12546" width="10.625" style="7" customWidth="1"/>
    <col min="12547" max="12549" width="5.625" style="7" customWidth="1"/>
    <col min="12550" max="12550" width="16.625" style="7" customWidth="1"/>
    <col min="12551" max="12551" width="13.625" style="7" customWidth="1"/>
    <col min="12552" max="12552" width="14.625" style="7" customWidth="1"/>
    <col min="12553" max="12800" width="9" style="7"/>
    <col min="12801" max="12801" width="15.625" style="7" customWidth="1"/>
    <col min="12802" max="12802" width="10.625" style="7" customWidth="1"/>
    <col min="12803" max="12805" width="5.625" style="7" customWidth="1"/>
    <col min="12806" max="12806" width="16.625" style="7" customWidth="1"/>
    <col min="12807" max="12807" width="13.625" style="7" customWidth="1"/>
    <col min="12808" max="12808" width="14.625" style="7" customWidth="1"/>
    <col min="12809" max="13056" width="9" style="7"/>
    <col min="13057" max="13057" width="15.625" style="7" customWidth="1"/>
    <col min="13058" max="13058" width="10.625" style="7" customWidth="1"/>
    <col min="13059" max="13061" width="5.625" style="7" customWidth="1"/>
    <col min="13062" max="13062" width="16.625" style="7" customWidth="1"/>
    <col min="13063" max="13063" width="13.625" style="7" customWidth="1"/>
    <col min="13064" max="13064" width="14.625" style="7" customWidth="1"/>
    <col min="13065" max="13312" width="9" style="7"/>
    <col min="13313" max="13313" width="15.625" style="7" customWidth="1"/>
    <col min="13314" max="13314" width="10.625" style="7" customWidth="1"/>
    <col min="13315" max="13317" width="5.625" style="7" customWidth="1"/>
    <col min="13318" max="13318" width="16.625" style="7" customWidth="1"/>
    <col min="13319" max="13319" width="13.625" style="7" customWidth="1"/>
    <col min="13320" max="13320" width="14.625" style="7" customWidth="1"/>
    <col min="13321" max="13568" width="9" style="7"/>
    <col min="13569" max="13569" width="15.625" style="7" customWidth="1"/>
    <col min="13570" max="13570" width="10.625" style="7" customWidth="1"/>
    <col min="13571" max="13573" width="5.625" style="7" customWidth="1"/>
    <col min="13574" max="13574" width="16.625" style="7" customWidth="1"/>
    <col min="13575" max="13575" width="13.625" style="7" customWidth="1"/>
    <col min="13576" max="13576" width="14.625" style="7" customWidth="1"/>
    <col min="13577" max="13824" width="9" style="7"/>
    <col min="13825" max="13825" width="15.625" style="7" customWidth="1"/>
    <col min="13826" max="13826" width="10.625" style="7" customWidth="1"/>
    <col min="13827" max="13829" width="5.625" style="7" customWidth="1"/>
    <col min="13830" max="13830" width="16.625" style="7" customWidth="1"/>
    <col min="13831" max="13831" width="13.625" style="7" customWidth="1"/>
    <col min="13832" max="13832" width="14.625" style="7" customWidth="1"/>
    <col min="13833" max="14080" width="9" style="7"/>
    <col min="14081" max="14081" width="15.625" style="7" customWidth="1"/>
    <col min="14082" max="14082" width="10.625" style="7" customWidth="1"/>
    <col min="14083" max="14085" width="5.625" style="7" customWidth="1"/>
    <col min="14086" max="14086" width="16.625" style="7" customWidth="1"/>
    <col min="14087" max="14087" width="13.625" style="7" customWidth="1"/>
    <col min="14088" max="14088" width="14.625" style="7" customWidth="1"/>
    <col min="14089" max="14336" width="9" style="7"/>
    <col min="14337" max="14337" width="15.625" style="7" customWidth="1"/>
    <col min="14338" max="14338" width="10.625" style="7" customWidth="1"/>
    <col min="14339" max="14341" width="5.625" style="7" customWidth="1"/>
    <col min="14342" max="14342" width="16.625" style="7" customWidth="1"/>
    <col min="14343" max="14343" width="13.625" style="7" customWidth="1"/>
    <col min="14344" max="14344" width="14.625" style="7" customWidth="1"/>
    <col min="14345" max="14592" width="9" style="7"/>
    <col min="14593" max="14593" width="15.625" style="7" customWidth="1"/>
    <col min="14594" max="14594" width="10.625" style="7" customWidth="1"/>
    <col min="14595" max="14597" width="5.625" style="7" customWidth="1"/>
    <col min="14598" max="14598" width="16.625" style="7" customWidth="1"/>
    <col min="14599" max="14599" width="13.625" style="7" customWidth="1"/>
    <col min="14600" max="14600" width="14.625" style="7" customWidth="1"/>
    <col min="14601" max="14848" width="9" style="7"/>
    <col min="14849" max="14849" width="15.625" style="7" customWidth="1"/>
    <col min="14850" max="14850" width="10.625" style="7" customWidth="1"/>
    <col min="14851" max="14853" width="5.625" style="7" customWidth="1"/>
    <col min="14854" max="14854" width="16.625" style="7" customWidth="1"/>
    <col min="14855" max="14855" width="13.625" style="7" customWidth="1"/>
    <col min="14856" max="14856" width="14.625" style="7" customWidth="1"/>
    <col min="14857" max="15104" width="9" style="7"/>
    <col min="15105" max="15105" width="15.625" style="7" customWidth="1"/>
    <col min="15106" max="15106" width="10.625" style="7" customWidth="1"/>
    <col min="15107" max="15109" width="5.625" style="7" customWidth="1"/>
    <col min="15110" max="15110" width="16.625" style="7" customWidth="1"/>
    <col min="15111" max="15111" width="13.625" style="7" customWidth="1"/>
    <col min="15112" max="15112" width="14.625" style="7" customWidth="1"/>
    <col min="15113" max="15360" width="9" style="7"/>
    <col min="15361" max="15361" width="15.625" style="7" customWidth="1"/>
    <col min="15362" max="15362" width="10.625" style="7" customWidth="1"/>
    <col min="15363" max="15365" width="5.625" style="7" customWidth="1"/>
    <col min="15366" max="15366" width="16.625" style="7" customWidth="1"/>
    <col min="15367" max="15367" width="13.625" style="7" customWidth="1"/>
    <col min="15368" max="15368" width="14.625" style="7" customWidth="1"/>
    <col min="15369" max="15616" width="9" style="7"/>
    <col min="15617" max="15617" width="15.625" style="7" customWidth="1"/>
    <col min="15618" max="15618" width="10.625" style="7" customWidth="1"/>
    <col min="15619" max="15621" width="5.625" style="7" customWidth="1"/>
    <col min="15622" max="15622" width="16.625" style="7" customWidth="1"/>
    <col min="15623" max="15623" width="13.625" style="7" customWidth="1"/>
    <col min="15624" max="15624" width="14.625" style="7" customWidth="1"/>
    <col min="15625" max="15872" width="9" style="7"/>
    <col min="15873" max="15873" width="15.625" style="7" customWidth="1"/>
    <col min="15874" max="15874" width="10.625" style="7" customWidth="1"/>
    <col min="15875" max="15877" width="5.625" style="7" customWidth="1"/>
    <col min="15878" max="15878" width="16.625" style="7" customWidth="1"/>
    <col min="15879" max="15879" width="13.625" style="7" customWidth="1"/>
    <col min="15880" max="15880" width="14.625" style="7" customWidth="1"/>
    <col min="15881" max="16128" width="9" style="7"/>
    <col min="16129" max="16129" width="15.625" style="7" customWidth="1"/>
    <col min="16130" max="16130" width="10.625" style="7" customWidth="1"/>
    <col min="16131" max="16133" width="5.625" style="7" customWidth="1"/>
    <col min="16134" max="16134" width="16.625" style="7" customWidth="1"/>
    <col min="16135" max="16135" width="13.625" style="7" customWidth="1"/>
    <col min="16136" max="16136" width="14.625" style="7" customWidth="1"/>
    <col min="16137" max="16384" width="9" style="7"/>
  </cols>
  <sheetData>
    <row r="1" spans="1:8" ht="19.5" customHeight="1">
      <c r="A1" s="511" t="s">
        <v>274</v>
      </c>
      <c r="B1" s="511"/>
      <c r="C1" s="511"/>
      <c r="D1" s="511"/>
      <c r="E1" s="511"/>
      <c r="F1" s="511"/>
      <c r="G1" s="511"/>
      <c r="H1" s="511"/>
    </row>
    <row r="2" spans="1:8" ht="9.9499999999999993" customHeight="1">
      <c r="A2" s="8"/>
      <c r="B2" s="64"/>
      <c r="C2" s="65"/>
      <c r="D2" s="66"/>
      <c r="E2" s="66"/>
      <c r="F2" s="66"/>
      <c r="G2" s="96"/>
      <c r="H2" s="6"/>
    </row>
    <row r="3" spans="1:8" ht="17.25">
      <c r="A3" s="512" t="str">
        <f>①入力用シート!B4</f>
        <v>令和</v>
      </c>
      <c r="B3" s="512"/>
      <c r="C3" s="512"/>
      <c r="D3" s="154">
        <f>①入力用シート!B5</f>
        <v>8</v>
      </c>
      <c r="E3" s="513" t="s">
        <v>42</v>
      </c>
      <c r="F3" s="513"/>
      <c r="G3" s="513"/>
      <c r="H3" s="513"/>
    </row>
    <row r="4" spans="1:8" ht="9.9499999999999993" customHeight="1">
      <c r="A4" s="67"/>
      <c r="B4" s="67"/>
      <c r="C4" s="67"/>
      <c r="D4" s="65"/>
      <c r="E4" s="68"/>
      <c r="F4" s="68"/>
      <c r="G4" s="97"/>
      <c r="H4" s="68"/>
    </row>
    <row r="5" spans="1:8">
      <c r="G5" s="98"/>
    </row>
    <row r="6" spans="1:8" s="9" customFormat="1" ht="57" customHeight="1">
      <c r="A6" s="69" t="s">
        <v>251</v>
      </c>
      <c r="B6" s="69" t="s">
        <v>43</v>
      </c>
      <c r="C6" s="514" t="s">
        <v>44</v>
      </c>
      <c r="D6" s="515"/>
      <c r="E6" s="516"/>
      <c r="F6" s="69" t="s">
        <v>45</v>
      </c>
      <c r="G6" s="99" t="s">
        <v>46</v>
      </c>
      <c r="H6" s="70" t="s">
        <v>47</v>
      </c>
    </row>
    <row r="7" spans="1:8" ht="39.950000000000003" customHeight="1">
      <c r="A7" s="124"/>
      <c r="B7" s="125"/>
      <c r="C7" s="508"/>
      <c r="D7" s="509"/>
      <c r="E7" s="510"/>
      <c r="F7" s="180"/>
      <c r="G7" s="126"/>
      <c r="H7" s="127"/>
    </row>
    <row r="8" spans="1:8" ht="39.950000000000003" customHeight="1">
      <c r="A8" s="124"/>
      <c r="B8" s="125"/>
      <c r="C8" s="508"/>
      <c r="D8" s="509"/>
      <c r="E8" s="510"/>
      <c r="F8" s="180"/>
      <c r="G8" s="126"/>
      <c r="H8" s="127"/>
    </row>
    <row r="9" spans="1:8" ht="39.950000000000003" customHeight="1">
      <c r="A9" s="124"/>
      <c r="B9" s="125"/>
      <c r="C9" s="508"/>
      <c r="D9" s="509"/>
      <c r="E9" s="510"/>
      <c r="F9" s="180"/>
      <c r="G9" s="126"/>
      <c r="H9" s="127"/>
    </row>
    <row r="10" spans="1:8" ht="39.950000000000003" customHeight="1">
      <c r="A10" s="124"/>
      <c r="B10" s="125"/>
      <c r="C10" s="508"/>
      <c r="D10" s="509"/>
      <c r="E10" s="510"/>
      <c r="F10" s="180"/>
      <c r="G10" s="126"/>
      <c r="H10" s="127"/>
    </row>
    <row r="11" spans="1:8" ht="39.950000000000003" customHeight="1">
      <c r="A11" s="124"/>
      <c r="B11" s="125"/>
      <c r="C11" s="508"/>
      <c r="D11" s="509"/>
      <c r="E11" s="510"/>
      <c r="F11" s="180"/>
      <c r="G11" s="126"/>
      <c r="H11" s="127"/>
    </row>
    <row r="12" spans="1:8" ht="39.950000000000003" customHeight="1">
      <c r="A12" s="124"/>
      <c r="B12" s="125"/>
      <c r="C12" s="508"/>
      <c r="D12" s="509"/>
      <c r="E12" s="510"/>
      <c r="F12" s="180"/>
      <c r="G12" s="126"/>
      <c r="H12" s="127"/>
    </row>
    <row r="13" spans="1:8" ht="39.950000000000003" customHeight="1">
      <c r="A13" s="124"/>
      <c r="B13" s="125"/>
      <c r="C13" s="508"/>
      <c r="D13" s="509"/>
      <c r="E13" s="510"/>
      <c r="F13" s="180"/>
      <c r="G13" s="126"/>
      <c r="H13" s="127"/>
    </row>
    <row r="14" spans="1:8" ht="39.950000000000003" customHeight="1">
      <c r="A14" s="124"/>
      <c r="B14" s="125"/>
      <c r="C14" s="508"/>
      <c r="D14" s="509"/>
      <c r="E14" s="510"/>
      <c r="F14" s="180"/>
      <c r="G14" s="126"/>
      <c r="H14" s="127"/>
    </row>
    <row r="15" spans="1:8" ht="39.950000000000003" customHeight="1">
      <c r="A15" s="124"/>
      <c r="B15" s="125"/>
      <c r="C15" s="508"/>
      <c r="D15" s="509"/>
      <c r="E15" s="510"/>
      <c r="F15" s="180"/>
      <c r="G15" s="126"/>
      <c r="H15" s="127"/>
    </row>
    <row r="16" spans="1:8" ht="39.950000000000003" customHeight="1">
      <c r="A16" s="124"/>
      <c r="B16" s="125"/>
      <c r="C16" s="508"/>
      <c r="D16" s="509"/>
      <c r="E16" s="510"/>
      <c r="F16" s="180"/>
      <c r="G16" s="126"/>
      <c r="H16" s="127"/>
    </row>
    <row r="17" spans="1:8" ht="39.950000000000003" customHeight="1">
      <c r="A17" s="124"/>
      <c r="B17" s="125"/>
      <c r="C17" s="508"/>
      <c r="D17" s="509"/>
      <c r="E17" s="510"/>
      <c r="F17" s="180"/>
      <c r="G17" s="126"/>
      <c r="H17" s="127"/>
    </row>
    <row r="18" spans="1:8" ht="39.950000000000003" customHeight="1">
      <c r="A18" s="124"/>
      <c r="B18" s="125"/>
      <c r="C18" s="508"/>
      <c r="D18" s="509"/>
      <c r="E18" s="510"/>
      <c r="F18" s="180"/>
      <c r="G18" s="126"/>
      <c r="H18" s="127"/>
    </row>
    <row r="19" spans="1:8" ht="39.950000000000003" customHeight="1">
      <c r="A19" s="124"/>
      <c r="B19" s="125"/>
      <c r="C19" s="508"/>
      <c r="D19" s="509"/>
      <c r="E19" s="510"/>
      <c r="F19" s="180"/>
      <c r="G19" s="126"/>
      <c r="H19" s="127"/>
    </row>
    <row r="20" spans="1:8" ht="39.950000000000003" customHeight="1" thickBot="1">
      <c r="A20" s="124"/>
      <c r="B20" s="125"/>
      <c r="C20" s="508"/>
      <c r="D20" s="509"/>
      <c r="E20" s="510"/>
      <c r="F20" s="180"/>
      <c r="G20" s="126"/>
      <c r="H20" s="127"/>
    </row>
    <row r="21" spans="1:8" ht="36" customHeight="1" thickBot="1">
      <c r="A21" s="517" t="s">
        <v>48</v>
      </c>
      <c r="B21" s="517"/>
      <c r="C21" s="517"/>
      <c r="D21" s="517"/>
      <c r="E21" s="517"/>
      <c r="F21" s="518"/>
      <c r="G21" s="100">
        <f>SUM(G7:G20)</f>
        <v>0</v>
      </c>
      <c r="H21" s="71"/>
    </row>
  </sheetData>
  <sheetProtection sheet="1" objects="1" scenarios="1" formatRows="0" insertRows="0"/>
  <mergeCells count="19">
    <mergeCell ref="A21:F21"/>
    <mergeCell ref="C15:E15"/>
    <mergeCell ref="C16:E16"/>
    <mergeCell ref="C17:E17"/>
    <mergeCell ref="C18:E18"/>
    <mergeCell ref="C19:E19"/>
    <mergeCell ref="C20:E20"/>
    <mergeCell ref="C14:E14"/>
    <mergeCell ref="A1:H1"/>
    <mergeCell ref="A3:C3"/>
    <mergeCell ref="E3:H3"/>
    <mergeCell ref="C6:E6"/>
    <mergeCell ref="C7:E7"/>
    <mergeCell ref="C8:E8"/>
    <mergeCell ref="C9:E9"/>
    <mergeCell ref="C10:E10"/>
    <mergeCell ref="C11:E11"/>
    <mergeCell ref="C12:E12"/>
    <mergeCell ref="C13:E13"/>
  </mergeCells>
  <phoneticPr fontId="2"/>
  <printOptions horizontalCentered="1"/>
  <pageMargins left="0.74803149606299213" right="0.70866141732283472" top="0.74803149606299213" bottom="0.74803149606299213" header="0.31496062992125984" footer="0.31496062992125984"/>
  <pageSetup paperSize="9" scale="91"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①入力用シート!$E$2:$E$52</xm:f>
          </x14:formula1>
          <xm:sqref>A7:A20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82"/>
  <sheetViews>
    <sheetView showZeros="0" view="pageBreakPreview" zoomScale="80" zoomScaleNormal="100" zoomScaleSheetLayoutView="80" workbookViewId="0"/>
  </sheetViews>
  <sheetFormatPr defaultColWidth="3.625" defaultRowHeight="13.5"/>
  <cols>
    <col min="1" max="1" width="0.875" style="3" customWidth="1"/>
    <col min="2" max="3" width="4" style="3" customWidth="1"/>
    <col min="4" max="5" width="2.125" style="3" customWidth="1"/>
    <col min="6" max="6" width="1.75" style="3" customWidth="1"/>
    <col min="7" max="7" width="2.125" style="3" customWidth="1"/>
    <col min="8" max="8" width="3.625" style="3" customWidth="1"/>
    <col min="9" max="9" width="2.25" style="3" customWidth="1"/>
    <col min="10" max="10" width="2" style="3" customWidth="1"/>
    <col min="11" max="15" width="3.625" style="3"/>
    <col min="16" max="16" width="3.625" style="3" customWidth="1"/>
    <col min="17" max="17" width="1.875" style="3" customWidth="1"/>
    <col min="18" max="18" width="2" style="3" customWidth="1"/>
    <col min="19" max="19" width="4.875" style="3" customWidth="1"/>
    <col min="20" max="20" width="3.625" style="3" customWidth="1"/>
    <col min="21" max="21" width="1.875" style="3" customWidth="1"/>
    <col min="22" max="23" width="2.125" style="3" customWidth="1"/>
    <col min="24" max="27" width="3.625" style="3"/>
    <col min="28" max="28" width="1.75" style="3" customWidth="1"/>
    <col min="29" max="29" width="1.875" style="3" customWidth="1"/>
    <col min="30" max="30" width="3.625" style="3"/>
    <col min="31" max="32" width="3.625" style="3" customWidth="1"/>
    <col min="33" max="33" width="0.875" style="3" customWidth="1"/>
    <col min="34" max="256" width="3.625" style="3"/>
    <col min="257" max="257" width="0.875" style="3" customWidth="1"/>
    <col min="258" max="259" width="4" style="3" customWidth="1"/>
    <col min="260" max="261" width="2.125" style="3" customWidth="1"/>
    <col min="262" max="262" width="1.75" style="3" customWidth="1"/>
    <col min="263" max="263" width="2.125" style="3" customWidth="1"/>
    <col min="264" max="264" width="3.625" style="3"/>
    <col min="265" max="265" width="2.25" style="3" customWidth="1"/>
    <col min="266" max="266" width="2" style="3" customWidth="1"/>
    <col min="267" max="272" width="3.625" style="3"/>
    <col min="273" max="273" width="1.875" style="3" customWidth="1"/>
    <col min="274" max="274" width="2" style="3" customWidth="1"/>
    <col min="275" max="275" width="4.875" style="3" customWidth="1"/>
    <col min="276" max="276" width="3.625" style="3"/>
    <col min="277" max="277" width="1.875" style="3" customWidth="1"/>
    <col min="278" max="279" width="2.125" style="3" customWidth="1"/>
    <col min="280" max="283" width="3.625" style="3"/>
    <col min="284" max="284" width="1.75" style="3" customWidth="1"/>
    <col min="285" max="285" width="1.875" style="3" customWidth="1"/>
    <col min="286" max="288" width="3.625" style="3"/>
    <col min="289" max="289" width="0.875" style="3" customWidth="1"/>
    <col min="290" max="512" width="3.625" style="3"/>
    <col min="513" max="513" width="0.875" style="3" customWidth="1"/>
    <col min="514" max="515" width="4" style="3" customWidth="1"/>
    <col min="516" max="517" width="2.125" style="3" customWidth="1"/>
    <col min="518" max="518" width="1.75" style="3" customWidth="1"/>
    <col min="519" max="519" width="2.125" style="3" customWidth="1"/>
    <col min="520" max="520" width="3.625" style="3"/>
    <col min="521" max="521" width="2.25" style="3" customWidth="1"/>
    <col min="522" max="522" width="2" style="3" customWidth="1"/>
    <col min="523" max="528" width="3.625" style="3"/>
    <col min="529" max="529" width="1.875" style="3" customWidth="1"/>
    <col min="530" max="530" width="2" style="3" customWidth="1"/>
    <col min="531" max="531" width="4.875" style="3" customWidth="1"/>
    <col min="532" max="532" width="3.625" style="3"/>
    <col min="533" max="533" width="1.875" style="3" customWidth="1"/>
    <col min="534" max="535" width="2.125" style="3" customWidth="1"/>
    <col min="536" max="539" width="3.625" style="3"/>
    <col min="540" max="540" width="1.75" style="3" customWidth="1"/>
    <col min="541" max="541" width="1.875" style="3" customWidth="1"/>
    <col min="542" max="544" width="3.625" style="3"/>
    <col min="545" max="545" width="0.875" style="3" customWidth="1"/>
    <col min="546" max="768" width="3.625" style="3"/>
    <col min="769" max="769" width="0.875" style="3" customWidth="1"/>
    <col min="770" max="771" width="4" style="3" customWidth="1"/>
    <col min="772" max="773" width="2.125" style="3" customWidth="1"/>
    <col min="774" max="774" width="1.75" style="3" customWidth="1"/>
    <col min="775" max="775" width="2.125" style="3" customWidth="1"/>
    <col min="776" max="776" width="3.625" style="3"/>
    <col min="777" max="777" width="2.25" style="3" customWidth="1"/>
    <col min="778" max="778" width="2" style="3" customWidth="1"/>
    <col min="779" max="784" width="3.625" style="3"/>
    <col min="785" max="785" width="1.875" style="3" customWidth="1"/>
    <col min="786" max="786" width="2" style="3" customWidth="1"/>
    <col min="787" max="787" width="4.875" style="3" customWidth="1"/>
    <col min="788" max="788" width="3.625" style="3"/>
    <col min="789" max="789" width="1.875" style="3" customWidth="1"/>
    <col min="790" max="791" width="2.125" style="3" customWidth="1"/>
    <col min="792" max="795" width="3.625" style="3"/>
    <col min="796" max="796" width="1.75" style="3" customWidth="1"/>
    <col min="797" max="797" width="1.875" style="3" customWidth="1"/>
    <col min="798" max="800" width="3.625" style="3"/>
    <col min="801" max="801" width="0.875" style="3" customWidth="1"/>
    <col min="802" max="1024" width="3.625" style="3"/>
    <col min="1025" max="1025" width="0.875" style="3" customWidth="1"/>
    <col min="1026" max="1027" width="4" style="3" customWidth="1"/>
    <col min="1028" max="1029" width="2.125" style="3" customWidth="1"/>
    <col min="1030" max="1030" width="1.75" style="3" customWidth="1"/>
    <col min="1031" max="1031" width="2.125" style="3" customWidth="1"/>
    <col min="1032" max="1032" width="3.625" style="3"/>
    <col min="1033" max="1033" width="2.25" style="3" customWidth="1"/>
    <col min="1034" max="1034" width="2" style="3" customWidth="1"/>
    <col min="1035" max="1040" width="3.625" style="3"/>
    <col min="1041" max="1041" width="1.875" style="3" customWidth="1"/>
    <col min="1042" max="1042" width="2" style="3" customWidth="1"/>
    <col min="1043" max="1043" width="4.875" style="3" customWidth="1"/>
    <col min="1044" max="1044" width="3.625" style="3"/>
    <col min="1045" max="1045" width="1.875" style="3" customWidth="1"/>
    <col min="1046" max="1047" width="2.125" style="3" customWidth="1"/>
    <col min="1048" max="1051" width="3.625" style="3"/>
    <col min="1052" max="1052" width="1.75" style="3" customWidth="1"/>
    <col min="1053" max="1053" width="1.875" style="3" customWidth="1"/>
    <col min="1054" max="1056" width="3.625" style="3"/>
    <col min="1057" max="1057" width="0.875" style="3" customWidth="1"/>
    <col min="1058" max="1280" width="3.625" style="3"/>
    <col min="1281" max="1281" width="0.875" style="3" customWidth="1"/>
    <col min="1282" max="1283" width="4" style="3" customWidth="1"/>
    <col min="1284" max="1285" width="2.125" style="3" customWidth="1"/>
    <col min="1286" max="1286" width="1.75" style="3" customWidth="1"/>
    <col min="1287" max="1287" width="2.125" style="3" customWidth="1"/>
    <col min="1288" max="1288" width="3.625" style="3"/>
    <col min="1289" max="1289" width="2.25" style="3" customWidth="1"/>
    <col min="1290" max="1290" width="2" style="3" customWidth="1"/>
    <col min="1291" max="1296" width="3.625" style="3"/>
    <col min="1297" max="1297" width="1.875" style="3" customWidth="1"/>
    <col min="1298" max="1298" width="2" style="3" customWidth="1"/>
    <col min="1299" max="1299" width="4.875" style="3" customWidth="1"/>
    <col min="1300" max="1300" width="3.625" style="3"/>
    <col min="1301" max="1301" width="1.875" style="3" customWidth="1"/>
    <col min="1302" max="1303" width="2.125" style="3" customWidth="1"/>
    <col min="1304" max="1307" width="3.625" style="3"/>
    <col min="1308" max="1308" width="1.75" style="3" customWidth="1"/>
    <col min="1309" max="1309" width="1.875" style="3" customWidth="1"/>
    <col min="1310" max="1312" width="3.625" style="3"/>
    <col min="1313" max="1313" width="0.875" style="3" customWidth="1"/>
    <col min="1314" max="1536" width="3.625" style="3"/>
    <col min="1537" max="1537" width="0.875" style="3" customWidth="1"/>
    <col min="1538" max="1539" width="4" style="3" customWidth="1"/>
    <col min="1540" max="1541" width="2.125" style="3" customWidth="1"/>
    <col min="1542" max="1542" width="1.75" style="3" customWidth="1"/>
    <col min="1543" max="1543" width="2.125" style="3" customWidth="1"/>
    <col min="1544" max="1544" width="3.625" style="3"/>
    <col min="1545" max="1545" width="2.25" style="3" customWidth="1"/>
    <col min="1546" max="1546" width="2" style="3" customWidth="1"/>
    <col min="1547" max="1552" width="3.625" style="3"/>
    <col min="1553" max="1553" width="1.875" style="3" customWidth="1"/>
    <col min="1554" max="1554" width="2" style="3" customWidth="1"/>
    <col min="1555" max="1555" width="4.875" style="3" customWidth="1"/>
    <col min="1556" max="1556" width="3.625" style="3"/>
    <col min="1557" max="1557" width="1.875" style="3" customWidth="1"/>
    <col min="1558" max="1559" width="2.125" style="3" customWidth="1"/>
    <col min="1560" max="1563" width="3.625" style="3"/>
    <col min="1564" max="1564" width="1.75" style="3" customWidth="1"/>
    <col min="1565" max="1565" width="1.875" style="3" customWidth="1"/>
    <col min="1566" max="1568" width="3.625" style="3"/>
    <col min="1569" max="1569" width="0.875" style="3" customWidth="1"/>
    <col min="1570" max="1792" width="3.625" style="3"/>
    <col min="1793" max="1793" width="0.875" style="3" customWidth="1"/>
    <col min="1794" max="1795" width="4" style="3" customWidth="1"/>
    <col min="1796" max="1797" width="2.125" style="3" customWidth="1"/>
    <col min="1798" max="1798" width="1.75" style="3" customWidth="1"/>
    <col min="1799" max="1799" width="2.125" style="3" customWidth="1"/>
    <col min="1800" max="1800" width="3.625" style="3"/>
    <col min="1801" max="1801" width="2.25" style="3" customWidth="1"/>
    <col min="1802" max="1802" width="2" style="3" customWidth="1"/>
    <col min="1803" max="1808" width="3.625" style="3"/>
    <col min="1809" max="1809" width="1.875" style="3" customWidth="1"/>
    <col min="1810" max="1810" width="2" style="3" customWidth="1"/>
    <col min="1811" max="1811" width="4.875" style="3" customWidth="1"/>
    <col min="1812" max="1812" width="3.625" style="3"/>
    <col min="1813" max="1813" width="1.875" style="3" customWidth="1"/>
    <col min="1814" max="1815" width="2.125" style="3" customWidth="1"/>
    <col min="1816" max="1819" width="3.625" style="3"/>
    <col min="1820" max="1820" width="1.75" style="3" customWidth="1"/>
    <col min="1821" max="1821" width="1.875" style="3" customWidth="1"/>
    <col min="1822" max="1824" width="3.625" style="3"/>
    <col min="1825" max="1825" width="0.875" style="3" customWidth="1"/>
    <col min="1826" max="2048" width="3.625" style="3"/>
    <col min="2049" max="2049" width="0.875" style="3" customWidth="1"/>
    <col min="2050" max="2051" width="4" style="3" customWidth="1"/>
    <col min="2052" max="2053" width="2.125" style="3" customWidth="1"/>
    <col min="2054" max="2054" width="1.75" style="3" customWidth="1"/>
    <col min="2055" max="2055" width="2.125" style="3" customWidth="1"/>
    <col min="2056" max="2056" width="3.625" style="3"/>
    <col min="2057" max="2057" width="2.25" style="3" customWidth="1"/>
    <col min="2058" max="2058" width="2" style="3" customWidth="1"/>
    <col min="2059" max="2064" width="3.625" style="3"/>
    <col min="2065" max="2065" width="1.875" style="3" customWidth="1"/>
    <col min="2066" max="2066" width="2" style="3" customWidth="1"/>
    <col min="2067" max="2067" width="4.875" style="3" customWidth="1"/>
    <col min="2068" max="2068" width="3.625" style="3"/>
    <col min="2069" max="2069" width="1.875" style="3" customWidth="1"/>
    <col min="2070" max="2071" width="2.125" style="3" customWidth="1"/>
    <col min="2072" max="2075" width="3.625" style="3"/>
    <col min="2076" max="2076" width="1.75" style="3" customWidth="1"/>
    <col min="2077" max="2077" width="1.875" style="3" customWidth="1"/>
    <col min="2078" max="2080" width="3.625" style="3"/>
    <col min="2081" max="2081" width="0.875" style="3" customWidth="1"/>
    <col min="2082" max="2304" width="3.625" style="3"/>
    <col min="2305" max="2305" width="0.875" style="3" customWidth="1"/>
    <col min="2306" max="2307" width="4" style="3" customWidth="1"/>
    <col min="2308" max="2309" width="2.125" style="3" customWidth="1"/>
    <col min="2310" max="2310" width="1.75" style="3" customWidth="1"/>
    <col min="2311" max="2311" width="2.125" style="3" customWidth="1"/>
    <col min="2312" max="2312" width="3.625" style="3"/>
    <col min="2313" max="2313" width="2.25" style="3" customWidth="1"/>
    <col min="2314" max="2314" width="2" style="3" customWidth="1"/>
    <col min="2315" max="2320" width="3.625" style="3"/>
    <col min="2321" max="2321" width="1.875" style="3" customWidth="1"/>
    <col min="2322" max="2322" width="2" style="3" customWidth="1"/>
    <col min="2323" max="2323" width="4.875" style="3" customWidth="1"/>
    <col min="2324" max="2324" width="3.625" style="3"/>
    <col min="2325" max="2325" width="1.875" style="3" customWidth="1"/>
    <col min="2326" max="2327" width="2.125" style="3" customWidth="1"/>
    <col min="2328" max="2331" width="3.625" style="3"/>
    <col min="2332" max="2332" width="1.75" style="3" customWidth="1"/>
    <col min="2333" max="2333" width="1.875" style="3" customWidth="1"/>
    <col min="2334" max="2336" width="3.625" style="3"/>
    <col min="2337" max="2337" width="0.875" style="3" customWidth="1"/>
    <col min="2338" max="2560" width="3.625" style="3"/>
    <col min="2561" max="2561" width="0.875" style="3" customWidth="1"/>
    <col min="2562" max="2563" width="4" style="3" customWidth="1"/>
    <col min="2564" max="2565" width="2.125" style="3" customWidth="1"/>
    <col min="2566" max="2566" width="1.75" style="3" customWidth="1"/>
    <col min="2567" max="2567" width="2.125" style="3" customWidth="1"/>
    <col min="2568" max="2568" width="3.625" style="3"/>
    <col min="2569" max="2569" width="2.25" style="3" customWidth="1"/>
    <col min="2570" max="2570" width="2" style="3" customWidth="1"/>
    <col min="2571" max="2576" width="3.625" style="3"/>
    <col min="2577" max="2577" width="1.875" style="3" customWidth="1"/>
    <col min="2578" max="2578" width="2" style="3" customWidth="1"/>
    <col min="2579" max="2579" width="4.875" style="3" customWidth="1"/>
    <col min="2580" max="2580" width="3.625" style="3"/>
    <col min="2581" max="2581" width="1.875" style="3" customWidth="1"/>
    <col min="2582" max="2583" width="2.125" style="3" customWidth="1"/>
    <col min="2584" max="2587" width="3.625" style="3"/>
    <col min="2588" max="2588" width="1.75" style="3" customWidth="1"/>
    <col min="2589" max="2589" width="1.875" style="3" customWidth="1"/>
    <col min="2590" max="2592" width="3.625" style="3"/>
    <col min="2593" max="2593" width="0.875" style="3" customWidth="1"/>
    <col min="2594" max="2816" width="3.625" style="3"/>
    <col min="2817" max="2817" width="0.875" style="3" customWidth="1"/>
    <col min="2818" max="2819" width="4" style="3" customWidth="1"/>
    <col min="2820" max="2821" width="2.125" style="3" customWidth="1"/>
    <col min="2822" max="2822" width="1.75" style="3" customWidth="1"/>
    <col min="2823" max="2823" width="2.125" style="3" customWidth="1"/>
    <col min="2824" max="2824" width="3.625" style="3"/>
    <col min="2825" max="2825" width="2.25" style="3" customWidth="1"/>
    <col min="2826" max="2826" width="2" style="3" customWidth="1"/>
    <col min="2827" max="2832" width="3.625" style="3"/>
    <col min="2833" max="2833" width="1.875" style="3" customWidth="1"/>
    <col min="2834" max="2834" width="2" style="3" customWidth="1"/>
    <col min="2835" max="2835" width="4.875" style="3" customWidth="1"/>
    <col min="2836" max="2836" width="3.625" style="3"/>
    <col min="2837" max="2837" width="1.875" style="3" customWidth="1"/>
    <col min="2838" max="2839" width="2.125" style="3" customWidth="1"/>
    <col min="2840" max="2843" width="3.625" style="3"/>
    <col min="2844" max="2844" width="1.75" style="3" customWidth="1"/>
    <col min="2845" max="2845" width="1.875" style="3" customWidth="1"/>
    <col min="2846" max="2848" width="3.625" style="3"/>
    <col min="2849" max="2849" width="0.875" style="3" customWidth="1"/>
    <col min="2850" max="3072" width="3.625" style="3"/>
    <col min="3073" max="3073" width="0.875" style="3" customWidth="1"/>
    <col min="3074" max="3075" width="4" style="3" customWidth="1"/>
    <col min="3076" max="3077" width="2.125" style="3" customWidth="1"/>
    <col min="3078" max="3078" width="1.75" style="3" customWidth="1"/>
    <col min="3079" max="3079" width="2.125" style="3" customWidth="1"/>
    <col min="3080" max="3080" width="3.625" style="3"/>
    <col min="3081" max="3081" width="2.25" style="3" customWidth="1"/>
    <col min="3082" max="3082" width="2" style="3" customWidth="1"/>
    <col min="3083" max="3088" width="3.625" style="3"/>
    <col min="3089" max="3089" width="1.875" style="3" customWidth="1"/>
    <col min="3090" max="3090" width="2" style="3" customWidth="1"/>
    <col min="3091" max="3091" width="4.875" style="3" customWidth="1"/>
    <col min="3092" max="3092" width="3.625" style="3"/>
    <col min="3093" max="3093" width="1.875" style="3" customWidth="1"/>
    <col min="3094" max="3095" width="2.125" style="3" customWidth="1"/>
    <col min="3096" max="3099" width="3.625" style="3"/>
    <col min="3100" max="3100" width="1.75" style="3" customWidth="1"/>
    <col min="3101" max="3101" width="1.875" style="3" customWidth="1"/>
    <col min="3102" max="3104" width="3.625" style="3"/>
    <col min="3105" max="3105" width="0.875" style="3" customWidth="1"/>
    <col min="3106" max="3328" width="3.625" style="3"/>
    <col min="3329" max="3329" width="0.875" style="3" customWidth="1"/>
    <col min="3330" max="3331" width="4" style="3" customWidth="1"/>
    <col min="3332" max="3333" width="2.125" style="3" customWidth="1"/>
    <col min="3334" max="3334" width="1.75" style="3" customWidth="1"/>
    <col min="3335" max="3335" width="2.125" style="3" customWidth="1"/>
    <col min="3336" max="3336" width="3.625" style="3"/>
    <col min="3337" max="3337" width="2.25" style="3" customWidth="1"/>
    <col min="3338" max="3338" width="2" style="3" customWidth="1"/>
    <col min="3339" max="3344" width="3.625" style="3"/>
    <col min="3345" max="3345" width="1.875" style="3" customWidth="1"/>
    <col min="3346" max="3346" width="2" style="3" customWidth="1"/>
    <col min="3347" max="3347" width="4.875" style="3" customWidth="1"/>
    <col min="3348" max="3348" width="3.625" style="3"/>
    <col min="3349" max="3349" width="1.875" style="3" customWidth="1"/>
    <col min="3350" max="3351" width="2.125" style="3" customWidth="1"/>
    <col min="3352" max="3355" width="3.625" style="3"/>
    <col min="3356" max="3356" width="1.75" style="3" customWidth="1"/>
    <col min="3357" max="3357" width="1.875" style="3" customWidth="1"/>
    <col min="3358" max="3360" width="3.625" style="3"/>
    <col min="3361" max="3361" width="0.875" style="3" customWidth="1"/>
    <col min="3362" max="3584" width="3.625" style="3"/>
    <col min="3585" max="3585" width="0.875" style="3" customWidth="1"/>
    <col min="3586" max="3587" width="4" style="3" customWidth="1"/>
    <col min="3588" max="3589" width="2.125" style="3" customWidth="1"/>
    <col min="3590" max="3590" width="1.75" style="3" customWidth="1"/>
    <col min="3591" max="3591" width="2.125" style="3" customWidth="1"/>
    <col min="3592" max="3592" width="3.625" style="3"/>
    <col min="3593" max="3593" width="2.25" style="3" customWidth="1"/>
    <col min="3594" max="3594" width="2" style="3" customWidth="1"/>
    <col min="3595" max="3600" width="3.625" style="3"/>
    <col min="3601" max="3601" width="1.875" style="3" customWidth="1"/>
    <col min="3602" max="3602" width="2" style="3" customWidth="1"/>
    <col min="3603" max="3603" width="4.875" style="3" customWidth="1"/>
    <col min="3604" max="3604" width="3.625" style="3"/>
    <col min="3605" max="3605" width="1.875" style="3" customWidth="1"/>
    <col min="3606" max="3607" width="2.125" style="3" customWidth="1"/>
    <col min="3608" max="3611" width="3.625" style="3"/>
    <col min="3612" max="3612" width="1.75" style="3" customWidth="1"/>
    <col min="3613" max="3613" width="1.875" style="3" customWidth="1"/>
    <col min="3614" max="3616" width="3.625" style="3"/>
    <col min="3617" max="3617" width="0.875" style="3" customWidth="1"/>
    <col min="3618" max="3840" width="3.625" style="3"/>
    <col min="3841" max="3841" width="0.875" style="3" customWidth="1"/>
    <col min="3842" max="3843" width="4" style="3" customWidth="1"/>
    <col min="3844" max="3845" width="2.125" style="3" customWidth="1"/>
    <col min="3846" max="3846" width="1.75" style="3" customWidth="1"/>
    <col min="3847" max="3847" width="2.125" style="3" customWidth="1"/>
    <col min="3848" max="3848" width="3.625" style="3"/>
    <col min="3849" max="3849" width="2.25" style="3" customWidth="1"/>
    <col min="3850" max="3850" width="2" style="3" customWidth="1"/>
    <col min="3851" max="3856" width="3.625" style="3"/>
    <col min="3857" max="3857" width="1.875" style="3" customWidth="1"/>
    <col min="3858" max="3858" width="2" style="3" customWidth="1"/>
    <col min="3859" max="3859" width="4.875" style="3" customWidth="1"/>
    <col min="3860" max="3860" width="3.625" style="3"/>
    <col min="3861" max="3861" width="1.875" style="3" customWidth="1"/>
    <col min="3862" max="3863" width="2.125" style="3" customWidth="1"/>
    <col min="3864" max="3867" width="3.625" style="3"/>
    <col min="3868" max="3868" width="1.75" style="3" customWidth="1"/>
    <col min="3869" max="3869" width="1.875" style="3" customWidth="1"/>
    <col min="3870" max="3872" width="3.625" style="3"/>
    <col min="3873" max="3873" width="0.875" style="3" customWidth="1"/>
    <col min="3874" max="4096" width="3.625" style="3"/>
    <col min="4097" max="4097" width="0.875" style="3" customWidth="1"/>
    <col min="4098" max="4099" width="4" style="3" customWidth="1"/>
    <col min="4100" max="4101" width="2.125" style="3" customWidth="1"/>
    <col min="4102" max="4102" width="1.75" style="3" customWidth="1"/>
    <col min="4103" max="4103" width="2.125" style="3" customWidth="1"/>
    <col min="4104" max="4104" width="3.625" style="3"/>
    <col min="4105" max="4105" width="2.25" style="3" customWidth="1"/>
    <col min="4106" max="4106" width="2" style="3" customWidth="1"/>
    <col min="4107" max="4112" width="3.625" style="3"/>
    <col min="4113" max="4113" width="1.875" style="3" customWidth="1"/>
    <col min="4114" max="4114" width="2" style="3" customWidth="1"/>
    <col min="4115" max="4115" width="4.875" style="3" customWidth="1"/>
    <col min="4116" max="4116" width="3.625" style="3"/>
    <col min="4117" max="4117" width="1.875" style="3" customWidth="1"/>
    <col min="4118" max="4119" width="2.125" style="3" customWidth="1"/>
    <col min="4120" max="4123" width="3.625" style="3"/>
    <col min="4124" max="4124" width="1.75" style="3" customWidth="1"/>
    <col min="4125" max="4125" width="1.875" style="3" customWidth="1"/>
    <col min="4126" max="4128" width="3.625" style="3"/>
    <col min="4129" max="4129" width="0.875" style="3" customWidth="1"/>
    <col min="4130" max="4352" width="3.625" style="3"/>
    <col min="4353" max="4353" width="0.875" style="3" customWidth="1"/>
    <col min="4354" max="4355" width="4" style="3" customWidth="1"/>
    <col min="4356" max="4357" width="2.125" style="3" customWidth="1"/>
    <col min="4358" max="4358" width="1.75" style="3" customWidth="1"/>
    <col min="4359" max="4359" width="2.125" style="3" customWidth="1"/>
    <col min="4360" max="4360" width="3.625" style="3"/>
    <col min="4361" max="4361" width="2.25" style="3" customWidth="1"/>
    <col min="4362" max="4362" width="2" style="3" customWidth="1"/>
    <col min="4363" max="4368" width="3.625" style="3"/>
    <col min="4369" max="4369" width="1.875" style="3" customWidth="1"/>
    <col min="4370" max="4370" width="2" style="3" customWidth="1"/>
    <col min="4371" max="4371" width="4.875" style="3" customWidth="1"/>
    <col min="4372" max="4372" width="3.625" style="3"/>
    <col min="4373" max="4373" width="1.875" style="3" customWidth="1"/>
    <col min="4374" max="4375" width="2.125" style="3" customWidth="1"/>
    <col min="4376" max="4379" width="3.625" style="3"/>
    <col min="4380" max="4380" width="1.75" style="3" customWidth="1"/>
    <col min="4381" max="4381" width="1.875" style="3" customWidth="1"/>
    <col min="4382" max="4384" width="3.625" style="3"/>
    <col min="4385" max="4385" width="0.875" style="3" customWidth="1"/>
    <col min="4386" max="4608" width="3.625" style="3"/>
    <col min="4609" max="4609" width="0.875" style="3" customWidth="1"/>
    <col min="4610" max="4611" width="4" style="3" customWidth="1"/>
    <col min="4612" max="4613" width="2.125" style="3" customWidth="1"/>
    <col min="4614" max="4614" width="1.75" style="3" customWidth="1"/>
    <col min="4615" max="4615" width="2.125" style="3" customWidth="1"/>
    <col min="4616" max="4616" width="3.625" style="3"/>
    <col min="4617" max="4617" width="2.25" style="3" customWidth="1"/>
    <col min="4618" max="4618" width="2" style="3" customWidth="1"/>
    <col min="4619" max="4624" width="3.625" style="3"/>
    <col min="4625" max="4625" width="1.875" style="3" customWidth="1"/>
    <col min="4626" max="4626" width="2" style="3" customWidth="1"/>
    <col min="4627" max="4627" width="4.875" style="3" customWidth="1"/>
    <col min="4628" max="4628" width="3.625" style="3"/>
    <col min="4629" max="4629" width="1.875" style="3" customWidth="1"/>
    <col min="4630" max="4631" width="2.125" style="3" customWidth="1"/>
    <col min="4632" max="4635" width="3.625" style="3"/>
    <col min="4636" max="4636" width="1.75" style="3" customWidth="1"/>
    <col min="4637" max="4637" width="1.875" style="3" customWidth="1"/>
    <col min="4638" max="4640" width="3.625" style="3"/>
    <col min="4641" max="4641" width="0.875" style="3" customWidth="1"/>
    <col min="4642" max="4864" width="3.625" style="3"/>
    <col min="4865" max="4865" width="0.875" style="3" customWidth="1"/>
    <col min="4866" max="4867" width="4" style="3" customWidth="1"/>
    <col min="4868" max="4869" width="2.125" style="3" customWidth="1"/>
    <col min="4870" max="4870" width="1.75" style="3" customWidth="1"/>
    <col min="4871" max="4871" width="2.125" style="3" customWidth="1"/>
    <col min="4872" max="4872" width="3.625" style="3"/>
    <col min="4873" max="4873" width="2.25" style="3" customWidth="1"/>
    <col min="4874" max="4874" width="2" style="3" customWidth="1"/>
    <col min="4875" max="4880" width="3.625" style="3"/>
    <col min="4881" max="4881" width="1.875" style="3" customWidth="1"/>
    <col min="4882" max="4882" width="2" style="3" customWidth="1"/>
    <col min="4883" max="4883" width="4.875" style="3" customWidth="1"/>
    <col min="4884" max="4884" width="3.625" style="3"/>
    <col min="4885" max="4885" width="1.875" style="3" customWidth="1"/>
    <col min="4886" max="4887" width="2.125" style="3" customWidth="1"/>
    <col min="4888" max="4891" width="3.625" style="3"/>
    <col min="4892" max="4892" width="1.75" style="3" customWidth="1"/>
    <col min="4893" max="4893" width="1.875" style="3" customWidth="1"/>
    <col min="4894" max="4896" width="3.625" style="3"/>
    <col min="4897" max="4897" width="0.875" style="3" customWidth="1"/>
    <col min="4898" max="5120" width="3.625" style="3"/>
    <col min="5121" max="5121" width="0.875" style="3" customWidth="1"/>
    <col min="5122" max="5123" width="4" style="3" customWidth="1"/>
    <col min="5124" max="5125" width="2.125" style="3" customWidth="1"/>
    <col min="5126" max="5126" width="1.75" style="3" customWidth="1"/>
    <col min="5127" max="5127" width="2.125" style="3" customWidth="1"/>
    <col min="5128" max="5128" width="3.625" style="3"/>
    <col min="5129" max="5129" width="2.25" style="3" customWidth="1"/>
    <col min="5130" max="5130" width="2" style="3" customWidth="1"/>
    <col min="5131" max="5136" width="3.625" style="3"/>
    <col min="5137" max="5137" width="1.875" style="3" customWidth="1"/>
    <col min="5138" max="5138" width="2" style="3" customWidth="1"/>
    <col min="5139" max="5139" width="4.875" style="3" customWidth="1"/>
    <col min="5140" max="5140" width="3.625" style="3"/>
    <col min="5141" max="5141" width="1.875" style="3" customWidth="1"/>
    <col min="5142" max="5143" width="2.125" style="3" customWidth="1"/>
    <col min="5144" max="5147" width="3.625" style="3"/>
    <col min="5148" max="5148" width="1.75" style="3" customWidth="1"/>
    <col min="5149" max="5149" width="1.875" style="3" customWidth="1"/>
    <col min="5150" max="5152" width="3.625" style="3"/>
    <col min="5153" max="5153" width="0.875" style="3" customWidth="1"/>
    <col min="5154" max="5376" width="3.625" style="3"/>
    <col min="5377" max="5377" width="0.875" style="3" customWidth="1"/>
    <col min="5378" max="5379" width="4" style="3" customWidth="1"/>
    <col min="5380" max="5381" width="2.125" style="3" customWidth="1"/>
    <col min="5382" max="5382" width="1.75" style="3" customWidth="1"/>
    <col min="5383" max="5383" width="2.125" style="3" customWidth="1"/>
    <col min="5384" max="5384" width="3.625" style="3"/>
    <col min="5385" max="5385" width="2.25" style="3" customWidth="1"/>
    <col min="5386" max="5386" width="2" style="3" customWidth="1"/>
    <col min="5387" max="5392" width="3.625" style="3"/>
    <col min="5393" max="5393" width="1.875" style="3" customWidth="1"/>
    <col min="5394" max="5394" width="2" style="3" customWidth="1"/>
    <col min="5395" max="5395" width="4.875" style="3" customWidth="1"/>
    <col min="5396" max="5396" width="3.625" style="3"/>
    <col min="5397" max="5397" width="1.875" style="3" customWidth="1"/>
    <col min="5398" max="5399" width="2.125" style="3" customWidth="1"/>
    <col min="5400" max="5403" width="3.625" style="3"/>
    <col min="5404" max="5404" width="1.75" style="3" customWidth="1"/>
    <col min="5405" max="5405" width="1.875" style="3" customWidth="1"/>
    <col min="5406" max="5408" width="3.625" style="3"/>
    <col min="5409" max="5409" width="0.875" style="3" customWidth="1"/>
    <col min="5410" max="5632" width="3.625" style="3"/>
    <col min="5633" max="5633" width="0.875" style="3" customWidth="1"/>
    <col min="5634" max="5635" width="4" style="3" customWidth="1"/>
    <col min="5636" max="5637" width="2.125" style="3" customWidth="1"/>
    <col min="5638" max="5638" width="1.75" style="3" customWidth="1"/>
    <col min="5639" max="5639" width="2.125" style="3" customWidth="1"/>
    <col min="5640" max="5640" width="3.625" style="3"/>
    <col min="5641" max="5641" width="2.25" style="3" customWidth="1"/>
    <col min="5642" max="5642" width="2" style="3" customWidth="1"/>
    <col min="5643" max="5648" width="3.625" style="3"/>
    <col min="5649" max="5649" width="1.875" style="3" customWidth="1"/>
    <col min="5650" max="5650" width="2" style="3" customWidth="1"/>
    <col min="5651" max="5651" width="4.875" style="3" customWidth="1"/>
    <col min="5652" max="5652" width="3.625" style="3"/>
    <col min="5653" max="5653" width="1.875" style="3" customWidth="1"/>
    <col min="5654" max="5655" width="2.125" style="3" customWidth="1"/>
    <col min="5656" max="5659" width="3.625" style="3"/>
    <col min="5660" max="5660" width="1.75" style="3" customWidth="1"/>
    <col min="5661" max="5661" width="1.875" style="3" customWidth="1"/>
    <col min="5662" max="5664" width="3.625" style="3"/>
    <col min="5665" max="5665" width="0.875" style="3" customWidth="1"/>
    <col min="5666" max="5888" width="3.625" style="3"/>
    <col min="5889" max="5889" width="0.875" style="3" customWidth="1"/>
    <col min="5890" max="5891" width="4" style="3" customWidth="1"/>
    <col min="5892" max="5893" width="2.125" style="3" customWidth="1"/>
    <col min="5894" max="5894" width="1.75" style="3" customWidth="1"/>
    <col min="5895" max="5895" width="2.125" style="3" customWidth="1"/>
    <col min="5896" max="5896" width="3.625" style="3"/>
    <col min="5897" max="5897" width="2.25" style="3" customWidth="1"/>
    <col min="5898" max="5898" width="2" style="3" customWidth="1"/>
    <col min="5899" max="5904" width="3.625" style="3"/>
    <col min="5905" max="5905" width="1.875" style="3" customWidth="1"/>
    <col min="5906" max="5906" width="2" style="3" customWidth="1"/>
    <col min="5907" max="5907" width="4.875" style="3" customWidth="1"/>
    <col min="5908" max="5908" width="3.625" style="3"/>
    <col min="5909" max="5909" width="1.875" style="3" customWidth="1"/>
    <col min="5910" max="5911" width="2.125" style="3" customWidth="1"/>
    <col min="5912" max="5915" width="3.625" style="3"/>
    <col min="5916" max="5916" width="1.75" style="3" customWidth="1"/>
    <col min="5917" max="5917" width="1.875" style="3" customWidth="1"/>
    <col min="5918" max="5920" width="3.625" style="3"/>
    <col min="5921" max="5921" width="0.875" style="3" customWidth="1"/>
    <col min="5922" max="6144" width="3.625" style="3"/>
    <col min="6145" max="6145" width="0.875" style="3" customWidth="1"/>
    <col min="6146" max="6147" width="4" style="3" customWidth="1"/>
    <col min="6148" max="6149" width="2.125" style="3" customWidth="1"/>
    <col min="6150" max="6150" width="1.75" style="3" customWidth="1"/>
    <col min="6151" max="6151" width="2.125" style="3" customWidth="1"/>
    <col min="6152" max="6152" width="3.625" style="3"/>
    <col min="6153" max="6153" width="2.25" style="3" customWidth="1"/>
    <col min="6154" max="6154" width="2" style="3" customWidth="1"/>
    <col min="6155" max="6160" width="3.625" style="3"/>
    <col min="6161" max="6161" width="1.875" style="3" customWidth="1"/>
    <col min="6162" max="6162" width="2" style="3" customWidth="1"/>
    <col min="6163" max="6163" width="4.875" style="3" customWidth="1"/>
    <col min="6164" max="6164" width="3.625" style="3"/>
    <col min="6165" max="6165" width="1.875" style="3" customWidth="1"/>
    <col min="6166" max="6167" width="2.125" style="3" customWidth="1"/>
    <col min="6168" max="6171" width="3.625" style="3"/>
    <col min="6172" max="6172" width="1.75" style="3" customWidth="1"/>
    <col min="6173" max="6173" width="1.875" style="3" customWidth="1"/>
    <col min="6174" max="6176" width="3.625" style="3"/>
    <col min="6177" max="6177" width="0.875" style="3" customWidth="1"/>
    <col min="6178" max="6400" width="3.625" style="3"/>
    <col min="6401" max="6401" width="0.875" style="3" customWidth="1"/>
    <col min="6402" max="6403" width="4" style="3" customWidth="1"/>
    <col min="6404" max="6405" width="2.125" style="3" customWidth="1"/>
    <col min="6406" max="6406" width="1.75" style="3" customWidth="1"/>
    <col min="6407" max="6407" width="2.125" style="3" customWidth="1"/>
    <col min="6408" max="6408" width="3.625" style="3"/>
    <col min="6409" max="6409" width="2.25" style="3" customWidth="1"/>
    <col min="6410" max="6410" width="2" style="3" customWidth="1"/>
    <col min="6411" max="6416" width="3.625" style="3"/>
    <col min="6417" max="6417" width="1.875" style="3" customWidth="1"/>
    <col min="6418" max="6418" width="2" style="3" customWidth="1"/>
    <col min="6419" max="6419" width="4.875" style="3" customWidth="1"/>
    <col min="6420" max="6420" width="3.625" style="3"/>
    <col min="6421" max="6421" width="1.875" style="3" customWidth="1"/>
    <col min="6422" max="6423" width="2.125" style="3" customWidth="1"/>
    <col min="6424" max="6427" width="3.625" style="3"/>
    <col min="6428" max="6428" width="1.75" style="3" customWidth="1"/>
    <col min="6429" max="6429" width="1.875" style="3" customWidth="1"/>
    <col min="6430" max="6432" width="3.625" style="3"/>
    <col min="6433" max="6433" width="0.875" style="3" customWidth="1"/>
    <col min="6434" max="6656" width="3.625" style="3"/>
    <col min="6657" max="6657" width="0.875" style="3" customWidth="1"/>
    <col min="6658" max="6659" width="4" style="3" customWidth="1"/>
    <col min="6660" max="6661" width="2.125" style="3" customWidth="1"/>
    <col min="6662" max="6662" width="1.75" style="3" customWidth="1"/>
    <col min="6663" max="6663" width="2.125" style="3" customWidth="1"/>
    <col min="6664" max="6664" width="3.625" style="3"/>
    <col min="6665" max="6665" width="2.25" style="3" customWidth="1"/>
    <col min="6666" max="6666" width="2" style="3" customWidth="1"/>
    <col min="6667" max="6672" width="3.625" style="3"/>
    <col min="6673" max="6673" width="1.875" style="3" customWidth="1"/>
    <col min="6674" max="6674" width="2" style="3" customWidth="1"/>
    <col min="6675" max="6675" width="4.875" style="3" customWidth="1"/>
    <col min="6676" max="6676" width="3.625" style="3"/>
    <col min="6677" max="6677" width="1.875" style="3" customWidth="1"/>
    <col min="6678" max="6679" width="2.125" style="3" customWidth="1"/>
    <col min="6680" max="6683" width="3.625" style="3"/>
    <col min="6684" max="6684" width="1.75" style="3" customWidth="1"/>
    <col min="6685" max="6685" width="1.875" style="3" customWidth="1"/>
    <col min="6686" max="6688" width="3.625" style="3"/>
    <col min="6689" max="6689" width="0.875" style="3" customWidth="1"/>
    <col min="6690" max="6912" width="3.625" style="3"/>
    <col min="6913" max="6913" width="0.875" style="3" customWidth="1"/>
    <col min="6914" max="6915" width="4" style="3" customWidth="1"/>
    <col min="6916" max="6917" width="2.125" style="3" customWidth="1"/>
    <col min="6918" max="6918" width="1.75" style="3" customWidth="1"/>
    <col min="6919" max="6919" width="2.125" style="3" customWidth="1"/>
    <col min="6920" max="6920" width="3.625" style="3"/>
    <col min="6921" max="6921" width="2.25" style="3" customWidth="1"/>
    <col min="6922" max="6922" width="2" style="3" customWidth="1"/>
    <col min="6923" max="6928" width="3.625" style="3"/>
    <col min="6929" max="6929" width="1.875" style="3" customWidth="1"/>
    <col min="6930" max="6930" width="2" style="3" customWidth="1"/>
    <col min="6931" max="6931" width="4.875" style="3" customWidth="1"/>
    <col min="6932" max="6932" width="3.625" style="3"/>
    <col min="6933" max="6933" width="1.875" style="3" customWidth="1"/>
    <col min="6934" max="6935" width="2.125" style="3" customWidth="1"/>
    <col min="6936" max="6939" width="3.625" style="3"/>
    <col min="6940" max="6940" width="1.75" style="3" customWidth="1"/>
    <col min="6941" max="6941" width="1.875" style="3" customWidth="1"/>
    <col min="6942" max="6944" width="3.625" style="3"/>
    <col min="6945" max="6945" width="0.875" style="3" customWidth="1"/>
    <col min="6946" max="7168" width="3.625" style="3"/>
    <col min="7169" max="7169" width="0.875" style="3" customWidth="1"/>
    <col min="7170" max="7171" width="4" style="3" customWidth="1"/>
    <col min="7172" max="7173" width="2.125" style="3" customWidth="1"/>
    <col min="7174" max="7174" width="1.75" style="3" customWidth="1"/>
    <col min="7175" max="7175" width="2.125" style="3" customWidth="1"/>
    <col min="7176" max="7176" width="3.625" style="3"/>
    <col min="7177" max="7177" width="2.25" style="3" customWidth="1"/>
    <col min="7178" max="7178" width="2" style="3" customWidth="1"/>
    <col min="7179" max="7184" width="3.625" style="3"/>
    <col min="7185" max="7185" width="1.875" style="3" customWidth="1"/>
    <col min="7186" max="7186" width="2" style="3" customWidth="1"/>
    <col min="7187" max="7187" width="4.875" style="3" customWidth="1"/>
    <col min="7188" max="7188" width="3.625" style="3"/>
    <col min="7189" max="7189" width="1.875" style="3" customWidth="1"/>
    <col min="7190" max="7191" width="2.125" style="3" customWidth="1"/>
    <col min="7192" max="7195" width="3.625" style="3"/>
    <col min="7196" max="7196" width="1.75" style="3" customWidth="1"/>
    <col min="7197" max="7197" width="1.875" style="3" customWidth="1"/>
    <col min="7198" max="7200" width="3.625" style="3"/>
    <col min="7201" max="7201" width="0.875" style="3" customWidth="1"/>
    <col min="7202" max="7424" width="3.625" style="3"/>
    <col min="7425" max="7425" width="0.875" style="3" customWidth="1"/>
    <col min="7426" max="7427" width="4" style="3" customWidth="1"/>
    <col min="7428" max="7429" width="2.125" style="3" customWidth="1"/>
    <col min="7430" max="7430" width="1.75" style="3" customWidth="1"/>
    <col min="7431" max="7431" width="2.125" style="3" customWidth="1"/>
    <col min="7432" max="7432" width="3.625" style="3"/>
    <col min="7433" max="7433" width="2.25" style="3" customWidth="1"/>
    <col min="7434" max="7434" width="2" style="3" customWidth="1"/>
    <col min="7435" max="7440" width="3.625" style="3"/>
    <col min="7441" max="7441" width="1.875" style="3" customWidth="1"/>
    <col min="7442" max="7442" width="2" style="3" customWidth="1"/>
    <col min="7443" max="7443" width="4.875" style="3" customWidth="1"/>
    <col min="7444" max="7444" width="3.625" style="3"/>
    <col min="7445" max="7445" width="1.875" style="3" customWidth="1"/>
    <col min="7446" max="7447" width="2.125" style="3" customWidth="1"/>
    <col min="7448" max="7451" width="3.625" style="3"/>
    <col min="7452" max="7452" width="1.75" style="3" customWidth="1"/>
    <col min="7453" max="7453" width="1.875" style="3" customWidth="1"/>
    <col min="7454" max="7456" width="3.625" style="3"/>
    <col min="7457" max="7457" width="0.875" style="3" customWidth="1"/>
    <col min="7458" max="7680" width="3.625" style="3"/>
    <col min="7681" max="7681" width="0.875" style="3" customWidth="1"/>
    <col min="7682" max="7683" width="4" style="3" customWidth="1"/>
    <col min="7684" max="7685" width="2.125" style="3" customWidth="1"/>
    <col min="7686" max="7686" width="1.75" style="3" customWidth="1"/>
    <col min="7687" max="7687" width="2.125" style="3" customWidth="1"/>
    <col min="7688" max="7688" width="3.625" style="3"/>
    <col min="7689" max="7689" width="2.25" style="3" customWidth="1"/>
    <col min="7690" max="7690" width="2" style="3" customWidth="1"/>
    <col min="7691" max="7696" width="3.625" style="3"/>
    <col min="7697" max="7697" width="1.875" style="3" customWidth="1"/>
    <col min="7698" max="7698" width="2" style="3" customWidth="1"/>
    <col min="7699" max="7699" width="4.875" style="3" customWidth="1"/>
    <col min="7700" max="7700" width="3.625" style="3"/>
    <col min="7701" max="7701" width="1.875" style="3" customWidth="1"/>
    <col min="7702" max="7703" width="2.125" style="3" customWidth="1"/>
    <col min="7704" max="7707" width="3.625" style="3"/>
    <col min="7708" max="7708" width="1.75" style="3" customWidth="1"/>
    <col min="7709" max="7709" width="1.875" style="3" customWidth="1"/>
    <col min="7710" max="7712" width="3.625" style="3"/>
    <col min="7713" max="7713" width="0.875" style="3" customWidth="1"/>
    <col min="7714" max="7936" width="3.625" style="3"/>
    <col min="7937" max="7937" width="0.875" style="3" customWidth="1"/>
    <col min="7938" max="7939" width="4" style="3" customWidth="1"/>
    <col min="7940" max="7941" width="2.125" style="3" customWidth="1"/>
    <col min="7942" max="7942" width="1.75" style="3" customWidth="1"/>
    <col min="7943" max="7943" width="2.125" style="3" customWidth="1"/>
    <col min="7944" max="7944" width="3.625" style="3"/>
    <col min="7945" max="7945" width="2.25" style="3" customWidth="1"/>
    <col min="7946" max="7946" width="2" style="3" customWidth="1"/>
    <col min="7947" max="7952" width="3.625" style="3"/>
    <col min="7953" max="7953" width="1.875" style="3" customWidth="1"/>
    <col min="7954" max="7954" width="2" style="3" customWidth="1"/>
    <col min="7955" max="7955" width="4.875" style="3" customWidth="1"/>
    <col min="7956" max="7956" width="3.625" style="3"/>
    <col min="7957" max="7957" width="1.875" style="3" customWidth="1"/>
    <col min="7958" max="7959" width="2.125" style="3" customWidth="1"/>
    <col min="7960" max="7963" width="3.625" style="3"/>
    <col min="7964" max="7964" width="1.75" style="3" customWidth="1"/>
    <col min="7965" max="7965" width="1.875" style="3" customWidth="1"/>
    <col min="7966" max="7968" width="3.625" style="3"/>
    <col min="7969" max="7969" width="0.875" style="3" customWidth="1"/>
    <col min="7970" max="8192" width="3.625" style="3"/>
    <col min="8193" max="8193" width="0.875" style="3" customWidth="1"/>
    <col min="8194" max="8195" width="4" style="3" customWidth="1"/>
    <col min="8196" max="8197" width="2.125" style="3" customWidth="1"/>
    <col min="8198" max="8198" width="1.75" style="3" customWidth="1"/>
    <col min="8199" max="8199" width="2.125" style="3" customWidth="1"/>
    <col min="8200" max="8200" width="3.625" style="3"/>
    <col min="8201" max="8201" width="2.25" style="3" customWidth="1"/>
    <col min="8202" max="8202" width="2" style="3" customWidth="1"/>
    <col min="8203" max="8208" width="3.625" style="3"/>
    <col min="8209" max="8209" width="1.875" style="3" customWidth="1"/>
    <col min="8210" max="8210" width="2" style="3" customWidth="1"/>
    <col min="8211" max="8211" width="4.875" style="3" customWidth="1"/>
    <col min="8212" max="8212" width="3.625" style="3"/>
    <col min="8213" max="8213" width="1.875" style="3" customWidth="1"/>
    <col min="8214" max="8215" width="2.125" style="3" customWidth="1"/>
    <col min="8216" max="8219" width="3.625" style="3"/>
    <col min="8220" max="8220" width="1.75" style="3" customWidth="1"/>
    <col min="8221" max="8221" width="1.875" style="3" customWidth="1"/>
    <col min="8222" max="8224" width="3.625" style="3"/>
    <col min="8225" max="8225" width="0.875" style="3" customWidth="1"/>
    <col min="8226" max="8448" width="3.625" style="3"/>
    <col min="8449" max="8449" width="0.875" style="3" customWidth="1"/>
    <col min="8450" max="8451" width="4" style="3" customWidth="1"/>
    <col min="8452" max="8453" width="2.125" style="3" customWidth="1"/>
    <col min="8454" max="8454" width="1.75" style="3" customWidth="1"/>
    <col min="8455" max="8455" width="2.125" style="3" customWidth="1"/>
    <col min="8456" max="8456" width="3.625" style="3"/>
    <col min="8457" max="8457" width="2.25" style="3" customWidth="1"/>
    <col min="8458" max="8458" width="2" style="3" customWidth="1"/>
    <col min="8459" max="8464" width="3.625" style="3"/>
    <col min="8465" max="8465" width="1.875" style="3" customWidth="1"/>
    <col min="8466" max="8466" width="2" style="3" customWidth="1"/>
    <col min="8467" max="8467" width="4.875" style="3" customWidth="1"/>
    <col min="8468" max="8468" width="3.625" style="3"/>
    <col min="8469" max="8469" width="1.875" style="3" customWidth="1"/>
    <col min="8470" max="8471" width="2.125" style="3" customWidth="1"/>
    <col min="8472" max="8475" width="3.625" style="3"/>
    <col min="8476" max="8476" width="1.75" style="3" customWidth="1"/>
    <col min="8477" max="8477" width="1.875" style="3" customWidth="1"/>
    <col min="8478" max="8480" width="3.625" style="3"/>
    <col min="8481" max="8481" width="0.875" style="3" customWidth="1"/>
    <col min="8482" max="8704" width="3.625" style="3"/>
    <col min="8705" max="8705" width="0.875" style="3" customWidth="1"/>
    <col min="8706" max="8707" width="4" style="3" customWidth="1"/>
    <col min="8708" max="8709" width="2.125" style="3" customWidth="1"/>
    <col min="8710" max="8710" width="1.75" style="3" customWidth="1"/>
    <col min="8711" max="8711" width="2.125" style="3" customWidth="1"/>
    <col min="8712" max="8712" width="3.625" style="3"/>
    <col min="8713" max="8713" width="2.25" style="3" customWidth="1"/>
    <col min="8714" max="8714" width="2" style="3" customWidth="1"/>
    <col min="8715" max="8720" width="3.625" style="3"/>
    <col min="8721" max="8721" width="1.875" style="3" customWidth="1"/>
    <col min="8722" max="8722" width="2" style="3" customWidth="1"/>
    <col min="8723" max="8723" width="4.875" style="3" customWidth="1"/>
    <col min="8724" max="8724" width="3.625" style="3"/>
    <col min="8725" max="8725" width="1.875" style="3" customWidth="1"/>
    <col min="8726" max="8727" width="2.125" style="3" customWidth="1"/>
    <col min="8728" max="8731" width="3.625" style="3"/>
    <col min="8732" max="8732" width="1.75" style="3" customWidth="1"/>
    <col min="8733" max="8733" width="1.875" style="3" customWidth="1"/>
    <col min="8734" max="8736" width="3.625" style="3"/>
    <col min="8737" max="8737" width="0.875" style="3" customWidth="1"/>
    <col min="8738" max="8960" width="3.625" style="3"/>
    <col min="8961" max="8961" width="0.875" style="3" customWidth="1"/>
    <col min="8962" max="8963" width="4" style="3" customWidth="1"/>
    <col min="8964" max="8965" width="2.125" style="3" customWidth="1"/>
    <col min="8966" max="8966" width="1.75" style="3" customWidth="1"/>
    <col min="8967" max="8967" width="2.125" style="3" customWidth="1"/>
    <col min="8968" max="8968" width="3.625" style="3"/>
    <col min="8969" max="8969" width="2.25" style="3" customWidth="1"/>
    <col min="8970" max="8970" width="2" style="3" customWidth="1"/>
    <col min="8971" max="8976" width="3.625" style="3"/>
    <col min="8977" max="8977" width="1.875" style="3" customWidth="1"/>
    <col min="8978" max="8978" width="2" style="3" customWidth="1"/>
    <col min="8979" max="8979" width="4.875" style="3" customWidth="1"/>
    <col min="8980" max="8980" width="3.625" style="3"/>
    <col min="8981" max="8981" width="1.875" style="3" customWidth="1"/>
    <col min="8982" max="8983" width="2.125" style="3" customWidth="1"/>
    <col min="8984" max="8987" width="3.625" style="3"/>
    <col min="8988" max="8988" width="1.75" style="3" customWidth="1"/>
    <col min="8989" max="8989" width="1.875" style="3" customWidth="1"/>
    <col min="8990" max="8992" width="3.625" style="3"/>
    <col min="8993" max="8993" width="0.875" style="3" customWidth="1"/>
    <col min="8994" max="9216" width="3.625" style="3"/>
    <col min="9217" max="9217" width="0.875" style="3" customWidth="1"/>
    <col min="9218" max="9219" width="4" style="3" customWidth="1"/>
    <col min="9220" max="9221" width="2.125" style="3" customWidth="1"/>
    <col min="9222" max="9222" width="1.75" style="3" customWidth="1"/>
    <col min="9223" max="9223" width="2.125" style="3" customWidth="1"/>
    <col min="9224" max="9224" width="3.625" style="3"/>
    <col min="9225" max="9225" width="2.25" style="3" customWidth="1"/>
    <col min="9226" max="9226" width="2" style="3" customWidth="1"/>
    <col min="9227" max="9232" width="3.625" style="3"/>
    <col min="9233" max="9233" width="1.875" style="3" customWidth="1"/>
    <col min="9234" max="9234" width="2" style="3" customWidth="1"/>
    <col min="9235" max="9235" width="4.875" style="3" customWidth="1"/>
    <col min="9236" max="9236" width="3.625" style="3"/>
    <col min="9237" max="9237" width="1.875" style="3" customWidth="1"/>
    <col min="9238" max="9239" width="2.125" style="3" customWidth="1"/>
    <col min="9240" max="9243" width="3.625" style="3"/>
    <col min="9244" max="9244" width="1.75" style="3" customWidth="1"/>
    <col min="9245" max="9245" width="1.875" style="3" customWidth="1"/>
    <col min="9246" max="9248" width="3.625" style="3"/>
    <col min="9249" max="9249" width="0.875" style="3" customWidth="1"/>
    <col min="9250" max="9472" width="3.625" style="3"/>
    <col min="9473" max="9473" width="0.875" style="3" customWidth="1"/>
    <col min="9474" max="9475" width="4" style="3" customWidth="1"/>
    <col min="9476" max="9477" width="2.125" style="3" customWidth="1"/>
    <col min="9478" max="9478" width="1.75" style="3" customWidth="1"/>
    <col min="9479" max="9479" width="2.125" style="3" customWidth="1"/>
    <col min="9480" max="9480" width="3.625" style="3"/>
    <col min="9481" max="9481" width="2.25" style="3" customWidth="1"/>
    <col min="9482" max="9482" width="2" style="3" customWidth="1"/>
    <col min="9483" max="9488" width="3.625" style="3"/>
    <col min="9489" max="9489" width="1.875" style="3" customWidth="1"/>
    <col min="9490" max="9490" width="2" style="3" customWidth="1"/>
    <col min="9491" max="9491" width="4.875" style="3" customWidth="1"/>
    <col min="9492" max="9492" width="3.625" style="3"/>
    <col min="9493" max="9493" width="1.875" style="3" customWidth="1"/>
    <col min="9494" max="9495" width="2.125" style="3" customWidth="1"/>
    <col min="9496" max="9499" width="3.625" style="3"/>
    <col min="9500" max="9500" width="1.75" style="3" customWidth="1"/>
    <col min="9501" max="9501" width="1.875" style="3" customWidth="1"/>
    <col min="9502" max="9504" width="3.625" style="3"/>
    <col min="9505" max="9505" width="0.875" style="3" customWidth="1"/>
    <col min="9506" max="9728" width="3.625" style="3"/>
    <col min="9729" max="9729" width="0.875" style="3" customWidth="1"/>
    <col min="9730" max="9731" width="4" style="3" customWidth="1"/>
    <col min="9732" max="9733" width="2.125" style="3" customWidth="1"/>
    <col min="9734" max="9734" width="1.75" style="3" customWidth="1"/>
    <col min="9735" max="9735" width="2.125" style="3" customWidth="1"/>
    <col min="9736" max="9736" width="3.625" style="3"/>
    <col min="9737" max="9737" width="2.25" style="3" customWidth="1"/>
    <col min="9738" max="9738" width="2" style="3" customWidth="1"/>
    <col min="9739" max="9744" width="3.625" style="3"/>
    <col min="9745" max="9745" width="1.875" style="3" customWidth="1"/>
    <col min="9746" max="9746" width="2" style="3" customWidth="1"/>
    <col min="9747" max="9747" width="4.875" style="3" customWidth="1"/>
    <col min="9748" max="9748" width="3.625" style="3"/>
    <col min="9749" max="9749" width="1.875" style="3" customWidth="1"/>
    <col min="9750" max="9751" width="2.125" style="3" customWidth="1"/>
    <col min="9752" max="9755" width="3.625" style="3"/>
    <col min="9756" max="9756" width="1.75" style="3" customWidth="1"/>
    <col min="9757" max="9757" width="1.875" style="3" customWidth="1"/>
    <col min="9758" max="9760" width="3.625" style="3"/>
    <col min="9761" max="9761" width="0.875" style="3" customWidth="1"/>
    <col min="9762" max="9984" width="3.625" style="3"/>
    <col min="9985" max="9985" width="0.875" style="3" customWidth="1"/>
    <col min="9986" max="9987" width="4" style="3" customWidth="1"/>
    <col min="9988" max="9989" width="2.125" style="3" customWidth="1"/>
    <col min="9990" max="9990" width="1.75" style="3" customWidth="1"/>
    <col min="9991" max="9991" width="2.125" style="3" customWidth="1"/>
    <col min="9992" max="9992" width="3.625" style="3"/>
    <col min="9993" max="9993" width="2.25" style="3" customWidth="1"/>
    <col min="9994" max="9994" width="2" style="3" customWidth="1"/>
    <col min="9995" max="10000" width="3.625" style="3"/>
    <col min="10001" max="10001" width="1.875" style="3" customWidth="1"/>
    <col min="10002" max="10002" width="2" style="3" customWidth="1"/>
    <col min="10003" max="10003" width="4.875" style="3" customWidth="1"/>
    <col min="10004" max="10004" width="3.625" style="3"/>
    <col min="10005" max="10005" width="1.875" style="3" customWidth="1"/>
    <col min="10006" max="10007" width="2.125" style="3" customWidth="1"/>
    <col min="10008" max="10011" width="3.625" style="3"/>
    <col min="10012" max="10012" width="1.75" style="3" customWidth="1"/>
    <col min="10013" max="10013" width="1.875" style="3" customWidth="1"/>
    <col min="10014" max="10016" width="3.625" style="3"/>
    <col min="10017" max="10017" width="0.875" style="3" customWidth="1"/>
    <col min="10018" max="10240" width="3.625" style="3"/>
    <col min="10241" max="10241" width="0.875" style="3" customWidth="1"/>
    <col min="10242" max="10243" width="4" style="3" customWidth="1"/>
    <col min="10244" max="10245" width="2.125" style="3" customWidth="1"/>
    <col min="10246" max="10246" width="1.75" style="3" customWidth="1"/>
    <col min="10247" max="10247" width="2.125" style="3" customWidth="1"/>
    <col min="10248" max="10248" width="3.625" style="3"/>
    <col min="10249" max="10249" width="2.25" style="3" customWidth="1"/>
    <col min="10250" max="10250" width="2" style="3" customWidth="1"/>
    <col min="10251" max="10256" width="3.625" style="3"/>
    <col min="10257" max="10257" width="1.875" style="3" customWidth="1"/>
    <col min="10258" max="10258" width="2" style="3" customWidth="1"/>
    <col min="10259" max="10259" width="4.875" style="3" customWidth="1"/>
    <col min="10260" max="10260" width="3.625" style="3"/>
    <col min="10261" max="10261" width="1.875" style="3" customWidth="1"/>
    <col min="10262" max="10263" width="2.125" style="3" customWidth="1"/>
    <col min="10264" max="10267" width="3.625" style="3"/>
    <col min="10268" max="10268" width="1.75" style="3" customWidth="1"/>
    <col min="10269" max="10269" width="1.875" style="3" customWidth="1"/>
    <col min="10270" max="10272" width="3.625" style="3"/>
    <col min="10273" max="10273" width="0.875" style="3" customWidth="1"/>
    <col min="10274" max="10496" width="3.625" style="3"/>
    <col min="10497" max="10497" width="0.875" style="3" customWidth="1"/>
    <col min="10498" max="10499" width="4" style="3" customWidth="1"/>
    <col min="10500" max="10501" width="2.125" style="3" customWidth="1"/>
    <col min="10502" max="10502" width="1.75" style="3" customWidth="1"/>
    <col min="10503" max="10503" width="2.125" style="3" customWidth="1"/>
    <col min="10504" max="10504" width="3.625" style="3"/>
    <col min="10505" max="10505" width="2.25" style="3" customWidth="1"/>
    <col min="10506" max="10506" width="2" style="3" customWidth="1"/>
    <col min="10507" max="10512" width="3.625" style="3"/>
    <col min="10513" max="10513" width="1.875" style="3" customWidth="1"/>
    <col min="10514" max="10514" width="2" style="3" customWidth="1"/>
    <col min="10515" max="10515" width="4.875" style="3" customWidth="1"/>
    <col min="10516" max="10516" width="3.625" style="3"/>
    <col min="10517" max="10517" width="1.875" style="3" customWidth="1"/>
    <col min="10518" max="10519" width="2.125" style="3" customWidth="1"/>
    <col min="10520" max="10523" width="3.625" style="3"/>
    <col min="10524" max="10524" width="1.75" style="3" customWidth="1"/>
    <col min="10525" max="10525" width="1.875" style="3" customWidth="1"/>
    <col min="10526" max="10528" width="3.625" style="3"/>
    <col min="10529" max="10529" width="0.875" style="3" customWidth="1"/>
    <col min="10530" max="10752" width="3.625" style="3"/>
    <col min="10753" max="10753" width="0.875" style="3" customWidth="1"/>
    <col min="10754" max="10755" width="4" style="3" customWidth="1"/>
    <col min="10756" max="10757" width="2.125" style="3" customWidth="1"/>
    <col min="10758" max="10758" width="1.75" style="3" customWidth="1"/>
    <col min="10759" max="10759" width="2.125" style="3" customWidth="1"/>
    <col min="10760" max="10760" width="3.625" style="3"/>
    <col min="10761" max="10761" width="2.25" style="3" customWidth="1"/>
    <col min="10762" max="10762" width="2" style="3" customWidth="1"/>
    <col min="10763" max="10768" width="3.625" style="3"/>
    <col min="10769" max="10769" width="1.875" style="3" customWidth="1"/>
    <col min="10770" max="10770" width="2" style="3" customWidth="1"/>
    <col min="10771" max="10771" width="4.875" style="3" customWidth="1"/>
    <col min="10772" max="10772" width="3.625" style="3"/>
    <col min="10773" max="10773" width="1.875" style="3" customWidth="1"/>
    <col min="10774" max="10775" width="2.125" style="3" customWidth="1"/>
    <col min="10776" max="10779" width="3.625" style="3"/>
    <col min="10780" max="10780" width="1.75" style="3" customWidth="1"/>
    <col min="10781" max="10781" width="1.875" style="3" customWidth="1"/>
    <col min="10782" max="10784" width="3.625" style="3"/>
    <col min="10785" max="10785" width="0.875" style="3" customWidth="1"/>
    <col min="10786" max="11008" width="3.625" style="3"/>
    <col min="11009" max="11009" width="0.875" style="3" customWidth="1"/>
    <col min="11010" max="11011" width="4" style="3" customWidth="1"/>
    <col min="11012" max="11013" width="2.125" style="3" customWidth="1"/>
    <col min="11014" max="11014" width="1.75" style="3" customWidth="1"/>
    <col min="11015" max="11015" width="2.125" style="3" customWidth="1"/>
    <col min="11016" max="11016" width="3.625" style="3"/>
    <col min="11017" max="11017" width="2.25" style="3" customWidth="1"/>
    <col min="11018" max="11018" width="2" style="3" customWidth="1"/>
    <col min="11019" max="11024" width="3.625" style="3"/>
    <col min="11025" max="11025" width="1.875" style="3" customWidth="1"/>
    <col min="11026" max="11026" width="2" style="3" customWidth="1"/>
    <col min="11027" max="11027" width="4.875" style="3" customWidth="1"/>
    <col min="11028" max="11028" width="3.625" style="3"/>
    <col min="11029" max="11029" width="1.875" style="3" customWidth="1"/>
    <col min="11030" max="11031" width="2.125" style="3" customWidth="1"/>
    <col min="11032" max="11035" width="3.625" style="3"/>
    <col min="11036" max="11036" width="1.75" style="3" customWidth="1"/>
    <col min="11037" max="11037" width="1.875" style="3" customWidth="1"/>
    <col min="11038" max="11040" width="3.625" style="3"/>
    <col min="11041" max="11041" width="0.875" style="3" customWidth="1"/>
    <col min="11042" max="11264" width="3.625" style="3"/>
    <col min="11265" max="11265" width="0.875" style="3" customWidth="1"/>
    <col min="11266" max="11267" width="4" style="3" customWidth="1"/>
    <col min="11268" max="11269" width="2.125" style="3" customWidth="1"/>
    <col min="11270" max="11270" width="1.75" style="3" customWidth="1"/>
    <col min="11271" max="11271" width="2.125" style="3" customWidth="1"/>
    <col min="11272" max="11272" width="3.625" style="3"/>
    <col min="11273" max="11273" width="2.25" style="3" customWidth="1"/>
    <col min="11274" max="11274" width="2" style="3" customWidth="1"/>
    <col min="11275" max="11280" width="3.625" style="3"/>
    <col min="11281" max="11281" width="1.875" style="3" customWidth="1"/>
    <col min="11282" max="11282" width="2" style="3" customWidth="1"/>
    <col min="11283" max="11283" width="4.875" style="3" customWidth="1"/>
    <col min="11284" max="11284" width="3.625" style="3"/>
    <col min="11285" max="11285" width="1.875" style="3" customWidth="1"/>
    <col min="11286" max="11287" width="2.125" style="3" customWidth="1"/>
    <col min="11288" max="11291" width="3.625" style="3"/>
    <col min="11292" max="11292" width="1.75" style="3" customWidth="1"/>
    <col min="11293" max="11293" width="1.875" style="3" customWidth="1"/>
    <col min="11294" max="11296" width="3.625" style="3"/>
    <col min="11297" max="11297" width="0.875" style="3" customWidth="1"/>
    <col min="11298" max="11520" width="3.625" style="3"/>
    <col min="11521" max="11521" width="0.875" style="3" customWidth="1"/>
    <col min="11522" max="11523" width="4" style="3" customWidth="1"/>
    <col min="11524" max="11525" width="2.125" style="3" customWidth="1"/>
    <col min="11526" max="11526" width="1.75" style="3" customWidth="1"/>
    <col min="11527" max="11527" width="2.125" style="3" customWidth="1"/>
    <col min="11528" max="11528" width="3.625" style="3"/>
    <col min="11529" max="11529" width="2.25" style="3" customWidth="1"/>
    <col min="11530" max="11530" width="2" style="3" customWidth="1"/>
    <col min="11531" max="11536" width="3.625" style="3"/>
    <col min="11537" max="11537" width="1.875" style="3" customWidth="1"/>
    <col min="11538" max="11538" width="2" style="3" customWidth="1"/>
    <col min="11539" max="11539" width="4.875" style="3" customWidth="1"/>
    <col min="11540" max="11540" width="3.625" style="3"/>
    <col min="11541" max="11541" width="1.875" style="3" customWidth="1"/>
    <col min="11542" max="11543" width="2.125" style="3" customWidth="1"/>
    <col min="11544" max="11547" width="3.625" style="3"/>
    <col min="11548" max="11548" width="1.75" style="3" customWidth="1"/>
    <col min="11549" max="11549" width="1.875" style="3" customWidth="1"/>
    <col min="11550" max="11552" width="3.625" style="3"/>
    <col min="11553" max="11553" width="0.875" style="3" customWidth="1"/>
    <col min="11554" max="11776" width="3.625" style="3"/>
    <col min="11777" max="11777" width="0.875" style="3" customWidth="1"/>
    <col min="11778" max="11779" width="4" style="3" customWidth="1"/>
    <col min="11780" max="11781" width="2.125" style="3" customWidth="1"/>
    <col min="11782" max="11782" width="1.75" style="3" customWidth="1"/>
    <col min="11783" max="11783" width="2.125" style="3" customWidth="1"/>
    <col min="11784" max="11784" width="3.625" style="3"/>
    <col min="11785" max="11785" width="2.25" style="3" customWidth="1"/>
    <col min="11786" max="11786" width="2" style="3" customWidth="1"/>
    <col min="11787" max="11792" width="3.625" style="3"/>
    <col min="11793" max="11793" width="1.875" style="3" customWidth="1"/>
    <col min="11794" max="11794" width="2" style="3" customWidth="1"/>
    <col min="11795" max="11795" width="4.875" style="3" customWidth="1"/>
    <col min="11796" max="11796" width="3.625" style="3"/>
    <col min="11797" max="11797" width="1.875" style="3" customWidth="1"/>
    <col min="11798" max="11799" width="2.125" style="3" customWidth="1"/>
    <col min="11800" max="11803" width="3.625" style="3"/>
    <col min="11804" max="11804" width="1.75" style="3" customWidth="1"/>
    <col min="11805" max="11805" width="1.875" style="3" customWidth="1"/>
    <col min="11806" max="11808" width="3.625" style="3"/>
    <col min="11809" max="11809" width="0.875" style="3" customWidth="1"/>
    <col min="11810" max="12032" width="3.625" style="3"/>
    <col min="12033" max="12033" width="0.875" style="3" customWidth="1"/>
    <col min="12034" max="12035" width="4" style="3" customWidth="1"/>
    <col min="12036" max="12037" width="2.125" style="3" customWidth="1"/>
    <col min="12038" max="12038" width="1.75" style="3" customWidth="1"/>
    <col min="12039" max="12039" width="2.125" style="3" customWidth="1"/>
    <col min="12040" max="12040" width="3.625" style="3"/>
    <col min="12041" max="12041" width="2.25" style="3" customWidth="1"/>
    <col min="12042" max="12042" width="2" style="3" customWidth="1"/>
    <col min="12043" max="12048" width="3.625" style="3"/>
    <col min="12049" max="12049" width="1.875" style="3" customWidth="1"/>
    <col min="12050" max="12050" width="2" style="3" customWidth="1"/>
    <col min="12051" max="12051" width="4.875" style="3" customWidth="1"/>
    <col min="12052" max="12052" width="3.625" style="3"/>
    <col min="12053" max="12053" width="1.875" style="3" customWidth="1"/>
    <col min="12054" max="12055" width="2.125" style="3" customWidth="1"/>
    <col min="12056" max="12059" width="3.625" style="3"/>
    <col min="12060" max="12060" width="1.75" style="3" customWidth="1"/>
    <col min="12061" max="12061" width="1.875" style="3" customWidth="1"/>
    <col min="12062" max="12064" width="3.625" style="3"/>
    <col min="12065" max="12065" width="0.875" style="3" customWidth="1"/>
    <col min="12066" max="12288" width="3.625" style="3"/>
    <col min="12289" max="12289" width="0.875" style="3" customWidth="1"/>
    <col min="12290" max="12291" width="4" style="3" customWidth="1"/>
    <col min="12292" max="12293" width="2.125" style="3" customWidth="1"/>
    <col min="12294" max="12294" width="1.75" style="3" customWidth="1"/>
    <col min="12295" max="12295" width="2.125" style="3" customWidth="1"/>
    <col min="12296" max="12296" width="3.625" style="3"/>
    <col min="12297" max="12297" width="2.25" style="3" customWidth="1"/>
    <col min="12298" max="12298" width="2" style="3" customWidth="1"/>
    <col min="12299" max="12304" width="3.625" style="3"/>
    <col min="12305" max="12305" width="1.875" style="3" customWidth="1"/>
    <col min="12306" max="12306" width="2" style="3" customWidth="1"/>
    <col min="12307" max="12307" width="4.875" style="3" customWidth="1"/>
    <col min="12308" max="12308" width="3.625" style="3"/>
    <col min="12309" max="12309" width="1.875" style="3" customWidth="1"/>
    <col min="12310" max="12311" width="2.125" style="3" customWidth="1"/>
    <col min="12312" max="12315" width="3.625" style="3"/>
    <col min="12316" max="12316" width="1.75" style="3" customWidth="1"/>
    <col min="12317" max="12317" width="1.875" style="3" customWidth="1"/>
    <col min="12318" max="12320" width="3.625" style="3"/>
    <col min="12321" max="12321" width="0.875" style="3" customWidth="1"/>
    <col min="12322" max="12544" width="3.625" style="3"/>
    <col min="12545" max="12545" width="0.875" style="3" customWidth="1"/>
    <col min="12546" max="12547" width="4" style="3" customWidth="1"/>
    <col min="12548" max="12549" width="2.125" style="3" customWidth="1"/>
    <col min="12550" max="12550" width="1.75" style="3" customWidth="1"/>
    <col min="12551" max="12551" width="2.125" style="3" customWidth="1"/>
    <col min="12552" max="12552" width="3.625" style="3"/>
    <col min="12553" max="12553" width="2.25" style="3" customWidth="1"/>
    <col min="12554" max="12554" width="2" style="3" customWidth="1"/>
    <col min="12555" max="12560" width="3.625" style="3"/>
    <col min="12561" max="12561" width="1.875" style="3" customWidth="1"/>
    <col min="12562" max="12562" width="2" style="3" customWidth="1"/>
    <col min="12563" max="12563" width="4.875" style="3" customWidth="1"/>
    <col min="12564" max="12564" width="3.625" style="3"/>
    <col min="12565" max="12565" width="1.875" style="3" customWidth="1"/>
    <col min="12566" max="12567" width="2.125" style="3" customWidth="1"/>
    <col min="12568" max="12571" width="3.625" style="3"/>
    <col min="12572" max="12572" width="1.75" style="3" customWidth="1"/>
    <col min="12573" max="12573" width="1.875" style="3" customWidth="1"/>
    <col min="12574" max="12576" width="3.625" style="3"/>
    <col min="12577" max="12577" width="0.875" style="3" customWidth="1"/>
    <col min="12578" max="12800" width="3.625" style="3"/>
    <col min="12801" max="12801" width="0.875" style="3" customWidth="1"/>
    <col min="12802" max="12803" width="4" style="3" customWidth="1"/>
    <col min="12804" max="12805" width="2.125" style="3" customWidth="1"/>
    <col min="12806" max="12806" width="1.75" style="3" customWidth="1"/>
    <col min="12807" max="12807" width="2.125" style="3" customWidth="1"/>
    <col min="12808" max="12808" width="3.625" style="3"/>
    <col min="12809" max="12809" width="2.25" style="3" customWidth="1"/>
    <col min="12810" max="12810" width="2" style="3" customWidth="1"/>
    <col min="12811" max="12816" width="3.625" style="3"/>
    <col min="12817" max="12817" width="1.875" style="3" customWidth="1"/>
    <col min="12818" max="12818" width="2" style="3" customWidth="1"/>
    <col min="12819" max="12819" width="4.875" style="3" customWidth="1"/>
    <col min="12820" max="12820" width="3.625" style="3"/>
    <col min="12821" max="12821" width="1.875" style="3" customWidth="1"/>
    <col min="12822" max="12823" width="2.125" style="3" customWidth="1"/>
    <col min="12824" max="12827" width="3.625" style="3"/>
    <col min="12828" max="12828" width="1.75" style="3" customWidth="1"/>
    <col min="12829" max="12829" width="1.875" style="3" customWidth="1"/>
    <col min="12830" max="12832" width="3.625" style="3"/>
    <col min="12833" max="12833" width="0.875" style="3" customWidth="1"/>
    <col min="12834" max="13056" width="3.625" style="3"/>
    <col min="13057" max="13057" width="0.875" style="3" customWidth="1"/>
    <col min="13058" max="13059" width="4" style="3" customWidth="1"/>
    <col min="13060" max="13061" width="2.125" style="3" customWidth="1"/>
    <col min="13062" max="13062" width="1.75" style="3" customWidth="1"/>
    <col min="13063" max="13063" width="2.125" style="3" customWidth="1"/>
    <col min="13064" max="13064" width="3.625" style="3"/>
    <col min="13065" max="13065" width="2.25" style="3" customWidth="1"/>
    <col min="13066" max="13066" width="2" style="3" customWidth="1"/>
    <col min="13067" max="13072" width="3.625" style="3"/>
    <col min="13073" max="13073" width="1.875" style="3" customWidth="1"/>
    <col min="13074" max="13074" width="2" style="3" customWidth="1"/>
    <col min="13075" max="13075" width="4.875" style="3" customWidth="1"/>
    <col min="13076" max="13076" width="3.625" style="3"/>
    <col min="13077" max="13077" width="1.875" style="3" customWidth="1"/>
    <col min="13078" max="13079" width="2.125" style="3" customWidth="1"/>
    <col min="13080" max="13083" width="3.625" style="3"/>
    <col min="13084" max="13084" width="1.75" style="3" customWidth="1"/>
    <col min="13085" max="13085" width="1.875" style="3" customWidth="1"/>
    <col min="13086" max="13088" width="3.625" style="3"/>
    <col min="13089" max="13089" width="0.875" style="3" customWidth="1"/>
    <col min="13090" max="13312" width="3.625" style="3"/>
    <col min="13313" max="13313" width="0.875" style="3" customWidth="1"/>
    <col min="13314" max="13315" width="4" style="3" customWidth="1"/>
    <col min="13316" max="13317" width="2.125" style="3" customWidth="1"/>
    <col min="13318" max="13318" width="1.75" style="3" customWidth="1"/>
    <col min="13319" max="13319" width="2.125" style="3" customWidth="1"/>
    <col min="13320" max="13320" width="3.625" style="3"/>
    <col min="13321" max="13321" width="2.25" style="3" customWidth="1"/>
    <col min="13322" max="13322" width="2" style="3" customWidth="1"/>
    <col min="13323" max="13328" width="3.625" style="3"/>
    <col min="13329" max="13329" width="1.875" style="3" customWidth="1"/>
    <col min="13330" max="13330" width="2" style="3" customWidth="1"/>
    <col min="13331" max="13331" width="4.875" style="3" customWidth="1"/>
    <col min="13332" max="13332" width="3.625" style="3"/>
    <col min="13333" max="13333" width="1.875" style="3" customWidth="1"/>
    <col min="13334" max="13335" width="2.125" style="3" customWidth="1"/>
    <col min="13336" max="13339" width="3.625" style="3"/>
    <col min="13340" max="13340" width="1.75" style="3" customWidth="1"/>
    <col min="13341" max="13341" width="1.875" style="3" customWidth="1"/>
    <col min="13342" max="13344" width="3.625" style="3"/>
    <col min="13345" max="13345" width="0.875" style="3" customWidth="1"/>
    <col min="13346" max="13568" width="3.625" style="3"/>
    <col min="13569" max="13569" width="0.875" style="3" customWidth="1"/>
    <col min="13570" max="13571" width="4" style="3" customWidth="1"/>
    <col min="13572" max="13573" width="2.125" style="3" customWidth="1"/>
    <col min="13574" max="13574" width="1.75" style="3" customWidth="1"/>
    <col min="13575" max="13575" width="2.125" style="3" customWidth="1"/>
    <col min="13576" max="13576" width="3.625" style="3"/>
    <col min="13577" max="13577" width="2.25" style="3" customWidth="1"/>
    <col min="13578" max="13578" width="2" style="3" customWidth="1"/>
    <col min="13579" max="13584" width="3.625" style="3"/>
    <col min="13585" max="13585" width="1.875" style="3" customWidth="1"/>
    <col min="13586" max="13586" width="2" style="3" customWidth="1"/>
    <col min="13587" max="13587" width="4.875" style="3" customWidth="1"/>
    <col min="13588" max="13588" width="3.625" style="3"/>
    <col min="13589" max="13589" width="1.875" style="3" customWidth="1"/>
    <col min="13590" max="13591" width="2.125" style="3" customWidth="1"/>
    <col min="13592" max="13595" width="3.625" style="3"/>
    <col min="13596" max="13596" width="1.75" style="3" customWidth="1"/>
    <col min="13597" max="13597" width="1.875" style="3" customWidth="1"/>
    <col min="13598" max="13600" width="3.625" style="3"/>
    <col min="13601" max="13601" width="0.875" style="3" customWidth="1"/>
    <col min="13602" max="13824" width="3.625" style="3"/>
    <col min="13825" max="13825" width="0.875" style="3" customWidth="1"/>
    <col min="13826" max="13827" width="4" style="3" customWidth="1"/>
    <col min="13828" max="13829" width="2.125" style="3" customWidth="1"/>
    <col min="13830" max="13830" width="1.75" style="3" customWidth="1"/>
    <col min="13831" max="13831" width="2.125" style="3" customWidth="1"/>
    <col min="13832" max="13832" width="3.625" style="3"/>
    <col min="13833" max="13833" width="2.25" style="3" customWidth="1"/>
    <col min="13834" max="13834" width="2" style="3" customWidth="1"/>
    <col min="13835" max="13840" width="3.625" style="3"/>
    <col min="13841" max="13841" width="1.875" style="3" customWidth="1"/>
    <col min="13842" max="13842" width="2" style="3" customWidth="1"/>
    <col min="13843" max="13843" width="4.875" style="3" customWidth="1"/>
    <col min="13844" max="13844" width="3.625" style="3"/>
    <col min="13845" max="13845" width="1.875" style="3" customWidth="1"/>
    <col min="13846" max="13847" width="2.125" style="3" customWidth="1"/>
    <col min="13848" max="13851" width="3.625" style="3"/>
    <col min="13852" max="13852" width="1.75" style="3" customWidth="1"/>
    <col min="13853" max="13853" width="1.875" style="3" customWidth="1"/>
    <col min="13854" max="13856" width="3.625" style="3"/>
    <col min="13857" max="13857" width="0.875" style="3" customWidth="1"/>
    <col min="13858" max="14080" width="3.625" style="3"/>
    <col min="14081" max="14081" width="0.875" style="3" customWidth="1"/>
    <col min="14082" max="14083" width="4" style="3" customWidth="1"/>
    <col min="14084" max="14085" width="2.125" style="3" customWidth="1"/>
    <col min="14086" max="14086" width="1.75" style="3" customWidth="1"/>
    <col min="14087" max="14087" width="2.125" style="3" customWidth="1"/>
    <col min="14088" max="14088" width="3.625" style="3"/>
    <col min="14089" max="14089" width="2.25" style="3" customWidth="1"/>
    <col min="14090" max="14090" width="2" style="3" customWidth="1"/>
    <col min="14091" max="14096" width="3.625" style="3"/>
    <col min="14097" max="14097" width="1.875" style="3" customWidth="1"/>
    <col min="14098" max="14098" width="2" style="3" customWidth="1"/>
    <col min="14099" max="14099" width="4.875" style="3" customWidth="1"/>
    <col min="14100" max="14100" width="3.625" style="3"/>
    <col min="14101" max="14101" width="1.875" style="3" customWidth="1"/>
    <col min="14102" max="14103" width="2.125" style="3" customWidth="1"/>
    <col min="14104" max="14107" width="3.625" style="3"/>
    <col min="14108" max="14108" width="1.75" style="3" customWidth="1"/>
    <col min="14109" max="14109" width="1.875" style="3" customWidth="1"/>
    <col min="14110" max="14112" width="3.625" style="3"/>
    <col min="14113" max="14113" width="0.875" style="3" customWidth="1"/>
    <col min="14114" max="14336" width="3.625" style="3"/>
    <col min="14337" max="14337" width="0.875" style="3" customWidth="1"/>
    <col min="14338" max="14339" width="4" style="3" customWidth="1"/>
    <col min="14340" max="14341" width="2.125" style="3" customWidth="1"/>
    <col min="14342" max="14342" width="1.75" style="3" customWidth="1"/>
    <col min="14343" max="14343" width="2.125" style="3" customWidth="1"/>
    <col min="14344" max="14344" width="3.625" style="3"/>
    <col min="14345" max="14345" width="2.25" style="3" customWidth="1"/>
    <col min="14346" max="14346" width="2" style="3" customWidth="1"/>
    <col min="14347" max="14352" width="3.625" style="3"/>
    <col min="14353" max="14353" width="1.875" style="3" customWidth="1"/>
    <col min="14354" max="14354" width="2" style="3" customWidth="1"/>
    <col min="14355" max="14355" width="4.875" style="3" customWidth="1"/>
    <col min="14356" max="14356" width="3.625" style="3"/>
    <col min="14357" max="14357" width="1.875" style="3" customWidth="1"/>
    <col min="14358" max="14359" width="2.125" style="3" customWidth="1"/>
    <col min="14360" max="14363" width="3.625" style="3"/>
    <col min="14364" max="14364" width="1.75" style="3" customWidth="1"/>
    <col min="14365" max="14365" width="1.875" style="3" customWidth="1"/>
    <col min="14366" max="14368" width="3.625" style="3"/>
    <col min="14369" max="14369" width="0.875" style="3" customWidth="1"/>
    <col min="14370" max="14592" width="3.625" style="3"/>
    <col min="14593" max="14593" width="0.875" style="3" customWidth="1"/>
    <col min="14594" max="14595" width="4" style="3" customWidth="1"/>
    <col min="14596" max="14597" width="2.125" style="3" customWidth="1"/>
    <col min="14598" max="14598" width="1.75" style="3" customWidth="1"/>
    <col min="14599" max="14599" width="2.125" style="3" customWidth="1"/>
    <col min="14600" max="14600" width="3.625" style="3"/>
    <col min="14601" max="14601" width="2.25" style="3" customWidth="1"/>
    <col min="14602" max="14602" width="2" style="3" customWidth="1"/>
    <col min="14603" max="14608" width="3.625" style="3"/>
    <col min="14609" max="14609" width="1.875" style="3" customWidth="1"/>
    <col min="14610" max="14610" width="2" style="3" customWidth="1"/>
    <col min="14611" max="14611" width="4.875" style="3" customWidth="1"/>
    <col min="14612" max="14612" width="3.625" style="3"/>
    <col min="14613" max="14613" width="1.875" style="3" customWidth="1"/>
    <col min="14614" max="14615" width="2.125" style="3" customWidth="1"/>
    <col min="14616" max="14619" width="3.625" style="3"/>
    <col min="14620" max="14620" width="1.75" style="3" customWidth="1"/>
    <col min="14621" max="14621" width="1.875" style="3" customWidth="1"/>
    <col min="14622" max="14624" width="3.625" style="3"/>
    <col min="14625" max="14625" width="0.875" style="3" customWidth="1"/>
    <col min="14626" max="14848" width="3.625" style="3"/>
    <col min="14849" max="14849" width="0.875" style="3" customWidth="1"/>
    <col min="14850" max="14851" width="4" style="3" customWidth="1"/>
    <col min="14852" max="14853" width="2.125" style="3" customWidth="1"/>
    <col min="14854" max="14854" width="1.75" style="3" customWidth="1"/>
    <col min="14855" max="14855" width="2.125" style="3" customWidth="1"/>
    <col min="14856" max="14856" width="3.625" style="3"/>
    <col min="14857" max="14857" width="2.25" style="3" customWidth="1"/>
    <col min="14858" max="14858" width="2" style="3" customWidth="1"/>
    <col min="14859" max="14864" width="3.625" style="3"/>
    <col min="14865" max="14865" width="1.875" style="3" customWidth="1"/>
    <col min="14866" max="14866" width="2" style="3" customWidth="1"/>
    <col min="14867" max="14867" width="4.875" style="3" customWidth="1"/>
    <col min="14868" max="14868" width="3.625" style="3"/>
    <col min="14869" max="14869" width="1.875" style="3" customWidth="1"/>
    <col min="14870" max="14871" width="2.125" style="3" customWidth="1"/>
    <col min="14872" max="14875" width="3.625" style="3"/>
    <col min="14876" max="14876" width="1.75" style="3" customWidth="1"/>
    <col min="14877" max="14877" width="1.875" style="3" customWidth="1"/>
    <col min="14878" max="14880" width="3.625" style="3"/>
    <col min="14881" max="14881" width="0.875" style="3" customWidth="1"/>
    <col min="14882" max="15104" width="3.625" style="3"/>
    <col min="15105" max="15105" width="0.875" style="3" customWidth="1"/>
    <col min="15106" max="15107" width="4" style="3" customWidth="1"/>
    <col min="15108" max="15109" width="2.125" style="3" customWidth="1"/>
    <col min="15110" max="15110" width="1.75" style="3" customWidth="1"/>
    <col min="15111" max="15111" width="2.125" style="3" customWidth="1"/>
    <col min="15112" max="15112" width="3.625" style="3"/>
    <col min="15113" max="15113" width="2.25" style="3" customWidth="1"/>
    <col min="15114" max="15114" width="2" style="3" customWidth="1"/>
    <col min="15115" max="15120" width="3.625" style="3"/>
    <col min="15121" max="15121" width="1.875" style="3" customWidth="1"/>
    <col min="15122" max="15122" width="2" style="3" customWidth="1"/>
    <col min="15123" max="15123" width="4.875" style="3" customWidth="1"/>
    <col min="15124" max="15124" width="3.625" style="3"/>
    <col min="15125" max="15125" width="1.875" style="3" customWidth="1"/>
    <col min="15126" max="15127" width="2.125" style="3" customWidth="1"/>
    <col min="15128" max="15131" width="3.625" style="3"/>
    <col min="15132" max="15132" width="1.75" style="3" customWidth="1"/>
    <col min="15133" max="15133" width="1.875" style="3" customWidth="1"/>
    <col min="15134" max="15136" width="3.625" style="3"/>
    <col min="15137" max="15137" width="0.875" style="3" customWidth="1"/>
    <col min="15138" max="15360" width="3.625" style="3"/>
    <col min="15361" max="15361" width="0.875" style="3" customWidth="1"/>
    <col min="15362" max="15363" width="4" style="3" customWidth="1"/>
    <col min="15364" max="15365" width="2.125" style="3" customWidth="1"/>
    <col min="15366" max="15366" width="1.75" style="3" customWidth="1"/>
    <col min="15367" max="15367" width="2.125" style="3" customWidth="1"/>
    <col min="15368" max="15368" width="3.625" style="3"/>
    <col min="15369" max="15369" width="2.25" style="3" customWidth="1"/>
    <col min="15370" max="15370" width="2" style="3" customWidth="1"/>
    <col min="15371" max="15376" width="3.625" style="3"/>
    <col min="15377" max="15377" width="1.875" style="3" customWidth="1"/>
    <col min="15378" max="15378" width="2" style="3" customWidth="1"/>
    <col min="15379" max="15379" width="4.875" style="3" customWidth="1"/>
    <col min="15380" max="15380" width="3.625" style="3"/>
    <col min="15381" max="15381" width="1.875" style="3" customWidth="1"/>
    <col min="15382" max="15383" width="2.125" style="3" customWidth="1"/>
    <col min="15384" max="15387" width="3.625" style="3"/>
    <col min="15388" max="15388" width="1.75" style="3" customWidth="1"/>
    <col min="15389" max="15389" width="1.875" style="3" customWidth="1"/>
    <col min="15390" max="15392" width="3.625" style="3"/>
    <col min="15393" max="15393" width="0.875" style="3" customWidth="1"/>
    <col min="15394" max="15616" width="3.625" style="3"/>
    <col min="15617" max="15617" width="0.875" style="3" customWidth="1"/>
    <col min="15618" max="15619" width="4" style="3" customWidth="1"/>
    <col min="15620" max="15621" width="2.125" style="3" customWidth="1"/>
    <col min="15622" max="15622" width="1.75" style="3" customWidth="1"/>
    <col min="15623" max="15623" width="2.125" style="3" customWidth="1"/>
    <col min="15624" max="15624" width="3.625" style="3"/>
    <col min="15625" max="15625" width="2.25" style="3" customWidth="1"/>
    <col min="15626" max="15626" width="2" style="3" customWidth="1"/>
    <col min="15627" max="15632" width="3.625" style="3"/>
    <col min="15633" max="15633" width="1.875" style="3" customWidth="1"/>
    <col min="15634" max="15634" width="2" style="3" customWidth="1"/>
    <col min="15635" max="15635" width="4.875" style="3" customWidth="1"/>
    <col min="15636" max="15636" width="3.625" style="3"/>
    <col min="15637" max="15637" width="1.875" style="3" customWidth="1"/>
    <col min="15638" max="15639" width="2.125" style="3" customWidth="1"/>
    <col min="15640" max="15643" width="3.625" style="3"/>
    <col min="15644" max="15644" width="1.75" style="3" customWidth="1"/>
    <col min="15645" max="15645" width="1.875" style="3" customWidth="1"/>
    <col min="15646" max="15648" width="3.625" style="3"/>
    <col min="15649" max="15649" width="0.875" style="3" customWidth="1"/>
    <col min="15650" max="15872" width="3.625" style="3"/>
    <col min="15873" max="15873" width="0.875" style="3" customWidth="1"/>
    <col min="15874" max="15875" width="4" style="3" customWidth="1"/>
    <col min="15876" max="15877" width="2.125" style="3" customWidth="1"/>
    <col min="15878" max="15878" width="1.75" style="3" customWidth="1"/>
    <col min="15879" max="15879" width="2.125" style="3" customWidth="1"/>
    <col min="15880" max="15880" width="3.625" style="3"/>
    <col min="15881" max="15881" width="2.25" style="3" customWidth="1"/>
    <col min="15882" max="15882" width="2" style="3" customWidth="1"/>
    <col min="15883" max="15888" width="3.625" style="3"/>
    <col min="15889" max="15889" width="1.875" style="3" customWidth="1"/>
    <col min="15890" max="15890" width="2" style="3" customWidth="1"/>
    <col min="15891" max="15891" width="4.875" style="3" customWidth="1"/>
    <col min="15892" max="15892" width="3.625" style="3"/>
    <col min="15893" max="15893" width="1.875" style="3" customWidth="1"/>
    <col min="15894" max="15895" width="2.125" style="3" customWidth="1"/>
    <col min="15896" max="15899" width="3.625" style="3"/>
    <col min="15900" max="15900" width="1.75" style="3" customWidth="1"/>
    <col min="15901" max="15901" width="1.875" style="3" customWidth="1"/>
    <col min="15902" max="15904" width="3.625" style="3"/>
    <col min="15905" max="15905" width="0.875" style="3" customWidth="1"/>
    <col min="15906" max="16128" width="3.625" style="3"/>
    <col min="16129" max="16129" width="0.875" style="3" customWidth="1"/>
    <col min="16130" max="16131" width="4" style="3" customWidth="1"/>
    <col min="16132" max="16133" width="2.125" style="3" customWidth="1"/>
    <col min="16134" max="16134" width="1.75" style="3" customWidth="1"/>
    <col min="16135" max="16135" width="2.125" style="3" customWidth="1"/>
    <col min="16136" max="16136" width="3.625" style="3"/>
    <col min="16137" max="16137" width="2.25" style="3" customWidth="1"/>
    <col min="16138" max="16138" width="2" style="3" customWidth="1"/>
    <col min="16139" max="16144" width="3.625" style="3"/>
    <col min="16145" max="16145" width="1.875" style="3" customWidth="1"/>
    <col min="16146" max="16146" width="2" style="3" customWidth="1"/>
    <col min="16147" max="16147" width="4.875" style="3" customWidth="1"/>
    <col min="16148" max="16148" width="3.625" style="3"/>
    <col min="16149" max="16149" width="1.875" style="3" customWidth="1"/>
    <col min="16150" max="16151" width="2.125" style="3" customWidth="1"/>
    <col min="16152" max="16155" width="3.625" style="3"/>
    <col min="16156" max="16156" width="1.75" style="3" customWidth="1"/>
    <col min="16157" max="16157" width="1.875" style="3" customWidth="1"/>
    <col min="16158" max="16160" width="3.625" style="3"/>
    <col min="16161" max="16161" width="0.875" style="3" customWidth="1"/>
    <col min="16162" max="16384" width="3.625" style="3"/>
  </cols>
  <sheetData>
    <row r="1" spans="1:33">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3">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1:33" ht="19.5" customHeight="1">
      <c r="A3" s="10"/>
      <c r="B3" s="519" t="s">
        <v>275</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row>
    <row r="4" spans="1:33">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33">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1:3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3" ht="18"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row>
    <row r="8" spans="1:33" ht="18.75" customHeight="1">
      <c r="A8" s="520" t="s">
        <v>49</v>
      </c>
      <c r="B8" s="520"/>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row>
    <row r="9" spans="1:33">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row>
    <row r="10" spans="1:33">
      <c r="A10" s="10"/>
      <c r="B10" s="10"/>
      <c r="C10" s="10"/>
      <c r="D10" s="10"/>
      <c r="E10" s="10"/>
      <c r="F10" s="10"/>
      <c r="G10" s="10"/>
      <c r="H10" s="10"/>
      <c r="I10" s="10"/>
      <c r="J10" s="10"/>
      <c r="K10" s="10"/>
      <c r="L10" s="10"/>
      <c r="M10" s="10"/>
      <c r="N10" s="10"/>
      <c r="O10" s="10"/>
      <c r="P10" s="10"/>
      <c r="Q10" s="10"/>
      <c r="R10" s="10"/>
      <c r="S10" s="10"/>
      <c r="T10" s="10"/>
      <c r="U10" s="10"/>
      <c r="V10" s="10"/>
      <c r="W10" s="10"/>
      <c r="X10" s="11"/>
      <c r="Y10" s="11"/>
      <c r="Z10" s="12"/>
      <c r="AA10" s="11"/>
      <c r="AB10" s="11"/>
      <c r="AC10" s="12"/>
      <c r="AD10" s="11"/>
      <c r="AE10" s="12"/>
      <c r="AF10" s="11"/>
    </row>
    <row r="11" spans="1:33">
      <c r="A11" s="10"/>
      <c r="B11" s="10"/>
      <c r="C11" s="10"/>
      <c r="D11" s="10"/>
      <c r="E11" s="10"/>
      <c r="F11" s="10"/>
      <c r="G11" s="10"/>
      <c r="H11" s="10"/>
      <c r="I11" s="10"/>
      <c r="J11" s="10"/>
      <c r="K11" s="10"/>
      <c r="L11" s="10"/>
      <c r="M11" s="10"/>
      <c r="N11" s="10"/>
      <c r="O11" s="10"/>
      <c r="P11" s="10"/>
      <c r="Q11" s="10"/>
      <c r="R11" s="10"/>
      <c r="S11" s="10"/>
      <c r="T11" s="12"/>
      <c r="U11" s="12"/>
      <c r="V11" s="12"/>
      <c r="W11" s="10"/>
      <c r="X11" s="10"/>
      <c r="Y11" s="10"/>
      <c r="Z11" s="10"/>
      <c r="AA11" s="10"/>
      <c r="AB11" s="10"/>
      <c r="AC11" s="10"/>
      <c r="AD11" s="10"/>
      <c r="AE11" s="10"/>
      <c r="AF11" s="10"/>
    </row>
    <row r="12" spans="1:33" ht="18" customHeight="1">
      <c r="A12" s="10"/>
      <c r="B12" s="10"/>
      <c r="C12" s="10"/>
      <c r="D12" s="10"/>
      <c r="E12" s="10"/>
      <c r="F12" s="10"/>
      <c r="G12" s="10"/>
      <c r="H12" s="10"/>
      <c r="I12" s="10"/>
      <c r="J12" s="10"/>
      <c r="K12" s="10"/>
      <c r="L12" s="10"/>
      <c r="M12" s="10"/>
      <c r="N12" s="10"/>
      <c r="O12" s="10"/>
      <c r="P12" s="10"/>
      <c r="Q12" s="10"/>
      <c r="R12" s="10"/>
      <c r="S12" s="10"/>
      <c r="T12" s="12"/>
      <c r="U12" s="12"/>
      <c r="V12" s="12"/>
      <c r="W12" s="10"/>
      <c r="X12" s="10"/>
      <c r="Y12" s="10"/>
      <c r="Z12" s="10"/>
      <c r="AA12" s="10"/>
      <c r="AB12" s="10"/>
      <c r="AC12" s="10"/>
      <c r="AD12" s="10"/>
      <c r="AE12" s="10"/>
      <c r="AF12" s="10"/>
    </row>
    <row r="13" spans="1:33" ht="14.25">
      <c r="A13" s="10"/>
      <c r="B13" s="10"/>
      <c r="C13" s="10"/>
      <c r="D13" s="10"/>
      <c r="E13" s="10"/>
      <c r="F13" s="10"/>
      <c r="G13" s="10"/>
      <c r="H13" s="10"/>
      <c r="I13" s="10"/>
      <c r="J13" s="10"/>
      <c r="K13" s="10"/>
      <c r="L13" s="10"/>
      <c r="M13" s="10"/>
      <c r="N13" s="10"/>
      <c r="O13" s="10"/>
      <c r="P13" s="10"/>
      <c r="Q13" s="10"/>
      <c r="R13" s="10"/>
      <c r="S13" s="10"/>
      <c r="T13" s="13"/>
      <c r="U13" s="13"/>
      <c r="V13" s="12"/>
      <c r="W13" s="12"/>
      <c r="X13" s="13"/>
      <c r="Y13" s="10"/>
      <c r="Z13" s="10"/>
      <c r="AA13" s="10"/>
      <c r="AB13" s="10"/>
      <c r="AC13" s="10"/>
      <c r="AD13" s="10"/>
      <c r="AE13" s="10"/>
      <c r="AF13" s="10"/>
    </row>
    <row r="14" spans="1:33" ht="24.75" customHeight="1">
      <c r="A14" s="10"/>
      <c r="B14" s="521" t="s">
        <v>50</v>
      </c>
      <c r="C14" s="521"/>
      <c r="D14" s="521"/>
      <c r="E14" s="521"/>
      <c r="F14" s="521"/>
      <c r="G14" s="521"/>
      <c r="H14" s="521"/>
      <c r="I14" s="521"/>
      <c r="J14" s="521"/>
      <c r="K14" s="522"/>
      <c r="L14" s="522"/>
      <c r="M14" s="522"/>
      <c r="N14" s="522"/>
      <c r="O14" s="522"/>
      <c r="P14" s="522"/>
      <c r="Q14" s="522"/>
      <c r="R14" s="522"/>
      <c r="S14" s="522"/>
      <c r="T14" s="522"/>
      <c r="U14" s="523" t="s">
        <v>51</v>
      </c>
      <c r="V14" s="523"/>
      <c r="W14" s="523" t="str">
        <f>①入力用シート!B4</f>
        <v>令和</v>
      </c>
      <c r="X14" s="523"/>
      <c r="Y14" s="155">
        <f>①入力用シート!B5</f>
        <v>8</v>
      </c>
      <c r="Z14" s="524" t="s">
        <v>52</v>
      </c>
      <c r="AA14" s="524"/>
      <c r="AB14" s="524"/>
      <c r="AC14" s="523" t="str">
        <f>①入力用シート!B4</f>
        <v>令和</v>
      </c>
      <c r="AD14" s="523"/>
      <c r="AE14" s="179">
        <f>①入力用シート!B5</f>
        <v>8</v>
      </c>
      <c r="AF14" s="50" t="s">
        <v>38</v>
      </c>
      <c r="AG14" s="8"/>
    </row>
    <row r="15" spans="1:33" ht="24.75" customHeight="1">
      <c r="A15" s="10"/>
      <c r="B15" s="178">
        <v>4</v>
      </c>
      <c r="C15" s="49" t="s">
        <v>53</v>
      </c>
      <c r="D15" s="527">
        <v>1</v>
      </c>
      <c r="E15" s="527"/>
      <c r="F15" s="523" t="s">
        <v>54</v>
      </c>
      <c r="G15" s="523"/>
      <c r="H15" s="523" t="s">
        <v>55</v>
      </c>
      <c r="I15" s="523"/>
      <c r="J15" s="523" t="str">
        <f>①入力用シート!B4</f>
        <v>令和</v>
      </c>
      <c r="K15" s="523"/>
      <c r="L15" s="128">
        <v>9</v>
      </c>
      <c r="M15" s="49" t="s">
        <v>56</v>
      </c>
      <c r="N15" s="178">
        <v>3</v>
      </c>
      <c r="O15" s="49" t="s">
        <v>57</v>
      </c>
      <c r="P15" s="178">
        <v>31</v>
      </c>
      <c r="Q15" s="523" t="s">
        <v>54</v>
      </c>
      <c r="R15" s="523"/>
      <c r="S15" s="525" t="s">
        <v>58</v>
      </c>
      <c r="T15" s="525"/>
      <c r="U15" s="525"/>
      <c r="V15" s="525"/>
      <c r="W15" s="525"/>
      <c r="X15" s="525"/>
      <c r="Y15" s="525"/>
      <c r="Z15" s="525"/>
      <c r="AA15" s="525"/>
      <c r="AB15" s="525"/>
      <c r="AC15" s="525"/>
      <c r="AD15" s="525"/>
      <c r="AE15" s="525"/>
      <c r="AF15" s="525"/>
    </row>
    <row r="16" spans="1:33" ht="24.75" customHeight="1">
      <c r="A16" s="10"/>
      <c r="B16" s="525" t="s">
        <v>59</v>
      </c>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row>
    <row r="17" spans="1:35" ht="12"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4"/>
    </row>
    <row r="18" spans="1:35" ht="24.75" customHeight="1">
      <c r="A18" s="13"/>
      <c r="B18" s="525" t="s">
        <v>60</v>
      </c>
      <c r="C18" s="525"/>
      <c r="D18" s="525"/>
      <c r="E18" s="525"/>
      <c r="F18" s="525"/>
      <c r="G18" s="523" t="str">
        <f>①入力用シート!B4</f>
        <v>令和</v>
      </c>
      <c r="H18" s="523"/>
      <c r="I18" s="528">
        <f>①入力用シート!B5</f>
        <v>8</v>
      </c>
      <c r="J18" s="528"/>
      <c r="K18" s="525" t="s">
        <v>61</v>
      </c>
      <c r="L18" s="525"/>
      <c r="M18" s="525"/>
      <c r="N18" s="525"/>
      <c r="O18" s="525"/>
      <c r="P18" s="525"/>
      <c r="Q18" s="525"/>
      <c r="R18" s="525"/>
      <c r="S18" s="525"/>
      <c r="T18" s="525"/>
      <c r="U18" s="525"/>
      <c r="V18" s="525"/>
      <c r="W18" s="525"/>
      <c r="X18" s="525"/>
      <c r="Y18" s="525"/>
      <c r="Z18" s="525"/>
      <c r="AA18" s="525"/>
      <c r="AB18" s="525"/>
      <c r="AC18" s="525"/>
      <c r="AD18" s="525"/>
      <c r="AE18" s="525"/>
      <c r="AF18" s="525"/>
    </row>
    <row r="19" spans="1:35" ht="12"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4"/>
      <c r="AI19" s="8"/>
    </row>
    <row r="20" spans="1:35" ht="24.75" customHeight="1">
      <c r="A20" s="13" t="s">
        <v>62</v>
      </c>
      <c r="B20" s="525" t="s">
        <v>63</v>
      </c>
      <c r="C20" s="525"/>
      <c r="D20" s="525"/>
      <c r="E20" s="523" t="str">
        <f>①入力用シート!B4</f>
        <v>令和</v>
      </c>
      <c r="F20" s="523"/>
      <c r="G20" s="523"/>
      <c r="H20" s="155">
        <f>①入力用シート!B5</f>
        <v>8</v>
      </c>
      <c r="I20" s="526" t="s">
        <v>64</v>
      </c>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row>
    <row r="21" spans="1:35" ht="24.75" customHeight="1">
      <c r="A21" s="13"/>
      <c r="B21" s="525" t="s">
        <v>65</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row>
    <row r="22" spans="1:35" ht="13.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row>
    <row r="23" spans="1:35" ht="23.2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spans="1:35" ht="23.2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5" ht="22.5" customHeight="1">
      <c r="A25" s="12"/>
      <c r="B25" s="12"/>
      <c r="C25" s="12"/>
      <c r="D25" s="12"/>
      <c r="E25" s="12"/>
      <c r="F25" s="12"/>
      <c r="G25" s="12"/>
      <c r="H25" s="12"/>
      <c r="I25" s="12"/>
      <c r="J25" s="12"/>
      <c r="K25" s="12"/>
      <c r="L25" s="12"/>
      <c r="M25" s="12"/>
      <c r="N25" s="12"/>
      <c r="O25" s="12"/>
      <c r="P25" s="12"/>
      <c r="Q25" s="12"/>
      <c r="R25" s="12"/>
      <c r="S25" s="15"/>
      <c r="T25" s="12"/>
      <c r="U25" s="12"/>
      <c r="V25" s="12"/>
      <c r="W25" s="12"/>
      <c r="X25" s="12"/>
      <c r="Y25" s="12"/>
      <c r="Z25" s="12"/>
      <c r="AA25" s="12"/>
      <c r="AB25" s="12"/>
      <c r="AC25" s="12"/>
      <c r="AD25" s="12"/>
      <c r="AE25" s="12"/>
      <c r="AF25" s="10"/>
    </row>
    <row r="26" spans="1:35" ht="18"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0"/>
    </row>
    <row r="27" spans="1:35" ht="22.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0"/>
    </row>
    <row r="28" spans="1:35" ht="22.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0"/>
    </row>
    <row r="29" spans="1:35" ht="22.5" customHeight="1">
      <c r="A29" s="12"/>
      <c r="B29" s="12"/>
      <c r="C29" s="12"/>
      <c r="D29" s="12"/>
      <c r="E29" s="531" t="str">
        <f>①入力用シート!B4</f>
        <v>令和</v>
      </c>
      <c r="F29" s="531"/>
      <c r="G29" s="531"/>
      <c r="H29" s="129"/>
      <c r="I29" s="532" t="s">
        <v>38</v>
      </c>
      <c r="J29" s="532"/>
      <c r="K29" s="129"/>
      <c r="L29" s="48" t="s">
        <v>57</v>
      </c>
      <c r="M29" s="129"/>
      <c r="N29" s="48" t="s">
        <v>39</v>
      </c>
      <c r="O29" s="12"/>
      <c r="P29" s="12"/>
      <c r="Q29" s="12"/>
      <c r="R29" s="12"/>
      <c r="S29" s="12"/>
      <c r="T29" s="12"/>
      <c r="U29" s="12"/>
      <c r="V29" s="12"/>
      <c r="W29" s="12"/>
      <c r="X29" s="12"/>
      <c r="Y29" s="12"/>
      <c r="Z29" s="12"/>
      <c r="AA29" s="12"/>
      <c r="AB29" s="12"/>
      <c r="AC29" s="12"/>
      <c r="AD29" s="12"/>
      <c r="AE29" s="12"/>
      <c r="AF29" s="10"/>
    </row>
    <row r="30" spans="1:35" ht="22.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5" ht="22.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4"/>
    </row>
    <row r="32" spans="1:35" ht="22.5" customHeight="1">
      <c r="A32" s="13"/>
      <c r="B32" s="13"/>
      <c r="C32" s="13"/>
      <c r="D32" s="13"/>
      <c r="E32" s="13"/>
      <c r="F32" s="13"/>
      <c r="G32" s="13"/>
      <c r="H32" s="13"/>
      <c r="I32" s="13"/>
      <c r="J32" s="13"/>
      <c r="K32" s="13"/>
      <c r="L32" s="13"/>
      <c r="M32" s="13"/>
      <c r="N32" s="13"/>
      <c r="O32" s="13"/>
      <c r="P32" s="10"/>
      <c r="Q32" s="10"/>
      <c r="R32" s="533"/>
      <c r="S32" s="533"/>
      <c r="T32" s="533"/>
      <c r="U32" s="533"/>
      <c r="V32" s="533"/>
      <c r="W32" s="533"/>
      <c r="X32" s="533"/>
      <c r="Y32" s="533"/>
      <c r="Z32" s="533"/>
      <c r="AA32" s="533"/>
      <c r="AB32" s="533"/>
      <c r="AC32" s="533"/>
      <c r="AD32" s="13"/>
      <c r="AE32" s="13"/>
      <c r="AF32" s="14"/>
    </row>
    <row r="33" spans="1:32" s="8" customFormat="1" ht="22.5" customHeight="1">
      <c r="A33" s="13"/>
      <c r="B33" s="16"/>
      <c r="C33" s="16"/>
      <c r="D33" s="16"/>
      <c r="E33" s="16"/>
      <c r="F33" s="16"/>
      <c r="G33" s="16"/>
      <c r="H33" s="17"/>
      <c r="I33" s="17"/>
      <c r="J33" s="17"/>
      <c r="K33" s="17"/>
      <c r="L33" s="17"/>
      <c r="M33" s="17"/>
      <c r="N33" s="17"/>
      <c r="O33" s="17"/>
      <c r="P33" s="17"/>
      <c r="Q33" s="72" t="s">
        <v>66</v>
      </c>
      <c r="R33" s="529"/>
      <c r="S33" s="529"/>
      <c r="T33" s="529"/>
      <c r="U33" s="72" t="s">
        <v>67</v>
      </c>
      <c r="V33" s="17"/>
      <c r="W33" s="534"/>
      <c r="X33" s="534"/>
      <c r="Y33" s="534"/>
      <c r="Z33" s="534"/>
      <c r="AA33" s="534"/>
      <c r="AB33" s="534"/>
      <c r="AC33" s="534"/>
      <c r="AD33" s="17" t="s">
        <v>40</v>
      </c>
      <c r="AE33" s="17"/>
      <c r="AF33" s="14"/>
    </row>
    <row r="34" spans="1:32" s="8" customFormat="1" ht="22.5" customHeight="1">
      <c r="A34" s="14"/>
      <c r="B34" s="16"/>
      <c r="C34" s="16"/>
      <c r="D34" s="16"/>
      <c r="E34" s="16"/>
      <c r="F34" s="16"/>
      <c r="G34" s="16"/>
      <c r="H34" s="17"/>
      <c r="I34" s="17"/>
      <c r="J34" s="17"/>
      <c r="K34" s="17"/>
      <c r="L34" s="17"/>
      <c r="M34" s="17"/>
      <c r="N34" s="17"/>
      <c r="O34" s="17"/>
      <c r="P34" s="17"/>
      <c r="Q34" s="17"/>
      <c r="R34" s="17"/>
      <c r="S34" s="17"/>
      <c r="T34" s="17"/>
      <c r="U34" s="17"/>
      <c r="V34" s="17"/>
      <c r="W34" s="17"/>
      <c r="X34" s="17"/>
      <c r="Y34" s="16"/>
      <c r="Z34" s="17"/>
      <c r="AA34" s="17"/>
      <c r="AB34" s="17"/>
      <c r="AC34" s="17"/>
      <c r="AD34" s="17"/>
      <c r="AE34" s="18"/>
      <c r="AF34" s="14"/>
    </row>
    <row r="35" spans="1:32" s="8" customFormat="1" ht="20.25" customHeight="1">
      <c r="A35" s="14"/>
      <c r="B35" s="16"/>
      <c r="C35" s="16"/>
      <c r="D35" s="16"/>
      <c r="E35" s="16"/>
      <c r="F35" s="16"/>
      <c r="G35" s="16"/>
      <c r="H35" s="17"/>
      <c r="I35" s="17"/>
      <c r="J35" s="17"/>
      <c r="K35" s="17"/>
      <c r="L35" s="17"/>
      <c r="M35" s="17"/>
      <c r="N35" s="17"/>
      <c r="O35" s="17"/>
      <c r="P35" s="17"/>
      <c r="Q35" s="17" t="s">
        <v>66</v>
      </c>
      <c r="R35" s="529"/>
      <c r="S35" s="529"/>
      <c r="T35" s="529"/>
      <c r="U35" s="72" t="s">
        <v>67</v>
      </c>
      <c r="V35" s="17"/>
      <c r="W35" s="530"/>
      <c r="X35" s="530"/>
      <c r="Y35" s="530"/>
      <c r="Z35" s="530"/>
      <c r="AA35" s="530"/>
      <c r="AB35" s="530"/>
      <c r="AC35" s="530"/>
      <c r="AD35" s="17" t="s">
        <v>40</v>
      </c>
      <c r="AE35" s="17"/>
      <c r="AF35" s="14"/>
    </row>
    <row r="36" spans="1:32" s="8" customFormat="1" ht="20.25" customHeight="1">
      <c r="A36" s="14"/>
      <c r="B36" s="16"/>
      <c r="C36" s="16"/>
      <c r="D36" s="16"/>
      <c r="E36" s="16"/>
      <c r="F36" s="16"/>
      <c r="G36" s="16"/>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4"/>
    </row>
    <row r="37" spans="1:32" s="8" customFormat="1" ht="20.25" customHeight="1">
      <c r="A37" s="10"/>
      <c r="B37" s="19"/>
      <c r="C37" s="19"/>
      <c r="D37" s="19"/>
      <c r="E37" s="19"/>
      <c r="F37" s="19"/>
      <c r="G37" s="19"/>
      <c r="H37" s="20"/>
      <c r="I37" s="20"/>
      <c r="J37" s="20"/>
      <c r="K37" s="20"/>
      <c r="L37" s="20"/>
      <c r="M37" s="20"/>
      <c r="N37" s="20"/>
      <c r="O37" s="20"/>
      <c r="P37" s="20"/>
      <c r="Q37" s="20"/>
      <c r="R37" s="20"/>
      <c r="S37" s="20"/>
      <c r="T37" s="20"/>
      <c r="U37" s="20"/>
      <c r="V37" s="20"/>
      <c r="W37" s="20"/>
      <c r="X37" s="20"/>
      <c r="Y37" s="20"/>
      <c r="Z37" s="20"/>
      <c r="AA37" s="20"/>
      <c r="AB37" s="20"/>
      <c r="AC37" s="20"/>
      <c r="AD37" s="20"/>
      <c r="AE37" s="21"/>
      <c r="AF37" s="10"/>
    </row>
    <row r="38" spans="1:32" s="8" customFormat="1" ht="20.25" customHeight="1">
      <c r="A38" s="10"/>
      <c r="B38" s="19"/>
      <c r="C38" s="19"/>
      <c r="D38" s="19"/>
      <c r="E38" s="19"/>
      <c r="F38" s="19"/>
      <c r="G38" s="19"/>
      <c r="H38" s="20"/>
      <c r="I38" s="20"/>
      <c r="J38" s="20"/>
      <c r="K38" s="20"/>
      <c r="L38" s="20"/>
      <c r="M38" s="20"/>
      <c r="N38" s="20"/>
      <c r="O38" s="20"/>
      <c r="P38" s="20"/>
      <c r="Q38" s="20"/>
      <c r="R38" s="20"/>
      <c r="S38" s="20"/>
      <c r="T38" s="20"/>
      <c r="U38" s="20"/>
      <c r="V38" s="20"/>
      <c r="W38" s="20"/>
      <c r="X38" s="20"/>
      <c r="Y38" s="20"/>
      <c r="Z38" s="20"/>
      <c r="AA38" s="20"/>
      <c r="AB38" s="20"/>
      <c r="AC38" s="20"/>
      <c r="AD38" s="20"/>
      <c r="AE38" s="21"/>
      <c r="AF38" s="10"/>
    </row>
    <row r="39" spans="1:32" s="8" customFormat="1" ht="20.25" customHeight="1">
      <c r="A39" s="10"/>
      <c r="B39" s="19"/>
      <c r="C39" s="19"/>
      <c r="D39" s="19"/>
      <c r="E39" s="19"/>
      <c r="F39" s="19"/>
      <c r="G39" s="19"/>
      <c r="H39" s="20"/>
      <c r="I39" s="20"/>
      <c r="J39" s="20"/>
      <c r="K39" s="20"/>
      <c r="L39" s="20"/>
      <c r="M39" s="20"/>
      <c r="N39" s="20"/>
      <c r="O39" s="20"/>
      <c r="P39" s="20"/>
      <c r="Q39" s="20"/>
      <c r="R39" s="20"/>
      <c r="S39" s="20"/>
      <c r="T39" s="20"/>
      <c r="U39" s="20"/>
      <c r="V39" s="20"/>
      <c r="W39" s="20"/>
      <c r="X39" s="20"/>
      <c r="Y39" s="20"/>
      <c r="Z39" s="20"/>
      <c r="AA39" s="20"/>
      <c r="AB39" s="20"/>
      <c r="AC39" s="20"/>
      <c r="AD39" s="20"/>
      <c r="AE39" s="21"/>
      <c r="AF39" s="10"/>
    </row>
    <row r="40" spans="1:32" ht="20.25" customHeight="1">
      <c r="A40" s="10"/>
      <c r="B40" s="10"/>
      <c r="C40" s="10"/>
      <c r="D40" s="10"/>
      <c r="E40" s="10"/>
      <c r="F40" s="10"/>
      <c r="G40" s="10"/>
      <c r="H40" s="10"/>
      <c r="I40" s="10"/>
      <c r="J40" s="10"/>
      <c r="K40" s="12"/>
      <c r="L40" s="12"/>
      <c r="M40" s="12"/>
      <c r="N40" s="12"/>
      <c r="O40" s="12"/>
      <c r="P40" s="12"/>
      <c r="Q40" s="12"/>
      <c r="R40" s="12"/>
      <c r="S40" s="12"/>
      <c r="T40" s="12"/>
      <c r="U40" s="12"/>
      <c r="V40" s="12"/>
      <c r="W40" s="12"/>
      <c r="X40" s="12"/>
      <c r="Y40" s="12"/>
      <c r="Z40" s="12"/>
      <c r="AA40" s="12"/>
      <c r="AB40" s="12"/>
      <c r="AC40" s="12"/>
      <c r="AD40" s="10"/>
      <c r="AE40" s="10"/>
      <c r="AF40" s="10"/>
    </row>
    <row r="41" spans="1:32" ht="18" customHeight="1"/>
    <row r="42" spans="1:32" ht="18" customHeight="1"/>
    <row r="43" spans="1:32" ht="13.5" customHeight="1"/>
    <row r="55" spans="1:1">
      <c r="A55" s="3" t="s">
        <v>3</v>
      </c>
    </row>
    <row r="56" spans="1:1">
      <c r="A56" s="3" t="s">
        <v>4</v>
      </c>
    </row>
    <row r="57" spans="1:1">
      <c r="A57" s="3" t="s">
        <v>5</v>
      </c>
    </row>
    <row r="58" spans="1:1">
      <c r="A58" s="3" t="s">
        <v>6</v>
      </c>
    </row>
    <row r="59" spans="1:1">
      <c r="A59" s="3" t="s">
        <v>7</v>
      </c>
    </row>
    <row r="60" spans="1:1">
      <c r="A60" s="3" t="s">
        <v>8</v>
      </c>
    </row>
    <row r="61" spans="1:1">
      <c r="A61" s="3" t="s">
        <v>9</v>
      </c>
    </row>
    <row r="62" spans="1:1">
      <c r="A62" s="3" t="s">
        <v>10</v>
      </c>
    </row>
    <row r="63" spans="1:1">
      <c r="A63" s="3" t="s">
        <v>11</v>
      </c>
    </row>
    <row r="64" spans="1:1">
      <c r="A64" s="3" t="s">
        <v>12</v>
      </c>
    </row>
    <row r="65" spans="1:1">
      <c r="A65" s="3" t="s">
        <v>13</v>
      </c>
    </row>
    <row r="66" spans="1:1">
      <c r="A66" s="3" t="s">
        <v>68</v>
      </c>
    </row>
    <row r="67" spans="1:1">
      <c r="A67" s="3" t="s">
        <v>15</v>
      </c>
    </row>
    <row r="68" spans="1:1">
      <c r="A68" s="3" t="s">
        <v>16</v>
      </c>
    </row>
    <row r="69" spans="1:1">
      <c r="A69" s="3" t="s">
        <v>17</v>
      </c>
    </row>
    <row r="70" spans="1:1">
      <c r="A70" s="3" t="s">
        <v>18</v>
      </c>
    </row>
    <row r="71" spans="1:1">
      <c r="A71" s="3" t="s">
        <v>19</v>
      </c>
    </row>
    <row r="72" spans="1:1">
      <c r="A72" s="3" t="s">
        <v>20</v>
      </c>
    </row>
    <row r="73" spans="1:1">
      <c r="A73" s="3" t="s">
        <v>21</v>
      </c>
    </row>
    <row r="74" spans="1:1">
      <c r="A74" s="3" t="s">
        <v>22</v>
      </c>
    </row>
    <row r="75" spans="1:1">
      <c r="A75" s="3" t="s">
        <v>23</v>
      </c>
    </row>
    <row r="76" spans="1:1">
      <c r="A76" s="3" t="s">
        <v>24</v>
      </c>
    </row>
    <row r="77" spans="1:1">
      <c r="A77" s="3" t="s">
        <v>25</v>
      </c>
    </row>
    <row r="78" spans="1:1">
      <c r="A78" s="3" t="s">
        <v>26</v>
      </c>
    </row>
    <row r="79" spans="1:1">
      <c r="A79" s="3" t="s">
        <v>27</v>
      </c>
    </row>
    <row r="80" spans="1:1">
      <c r="A80" s="3" t="s">
        <v>28</v>
      </c>
    </row>
    <row r="81" spans="1:1">
      <c r="A81" s="3" t="s">
        <v>29</v>
      </c>
    </row>
    <row r="82" spans="1:1">
      <c r="A82" s="3" t="s">
        <v>30</v>
      </c>
    </row>
  </sheetData>
  <sheetProtection sheet="1" objects="1" scenarios="1"/>
  <mergeCells count="30">
    <mergeCell ref="R35:T35"/>
    <mergeCell ref="W35:AC35"/>
    <mergeCell ref="B21:AF21"/>
    <mergeCell ref="E29:G29"/>
    <mergeCell ref="I29:J29"/>
    <mergeCell ref="R32:AC32"/>
    <mergeCell ref="R33:T33"/>
    <mergeCell ref="W33:AC33"/>
    <mergeCell ref="B20:D20"/>
    <mergeCell ref="E20:G20"/>
    <mergeCell ref="I20:AF20"/>
    <mergeCell ref="D15:E15"/>
    <mergeCell ref="F15:G15"/>
    <mergeCell ref="H15:I15"/>
    <mergeCell ref="J15:K15"/>
    <mergeCell ref="Q15:R15"/>
    <mergeCell ref="S15:AF15"/>
    <mergeCell ref="B16:AF16"/>
    <mergeCell ref="B18:F18"/>
    <mergeCell ref="G18:H18"/>
    <mergeCell ref="I18:J18"/>
    <mergeCell ref="K18:AF18"/>
    <mergeCell ref="B3:AF3"/>
    <mergeCell ref="A8:AF8"/>
    <mergeCell ref="B14:J14"/>
    <mergeCell ref="K14:T14"/>
    <mergeCell ref="U14:V14"/>
    <mergeCell ref="W14:X14"/>
    <mergeCell ref="Z14:AB14"/>
    <mergeCell ref="AC14:AD14"/>
  </mergeCells>
  <phoneticPr fontId="2"/>
  <dataValidations count="1">
    <dataValidation type="list" allowBlank="1" showInputMessage="1" showErrorMessage="1" sqref="K14:T14 JG14:JP14 TC14:TL14 ACY14:ADH14 AMU14:AND14 AWQ14:AWZ14 BGM14:BGV14 BQI14:BQR14 CAE14:CAN14 CKA14:CKJ14 CTW14:CUF14 DDS14:DEB14 DNO14:DNX14 DXK14:DXT14 EHG14:EHP14 ERC14:ERL14 FAY14:FBH14 FKU14:FLD14 FUQ14:FUZ14 GEM14:GEV14 GOI14:GOR14 GYE14:GYN14 HIA14:HIJ14 HRW14:HSF14 IBS14:ICB14 ILO14:ILX14 IVK14:IVT14 JFG14:JFP14 JPC14:JPL14 JYY14:JZH14 KIU14:KJD14 KSQ14:KSZ14 LCM14:LCV14 LMI14:LMR14 LWE14:LWN14 MGA14:MGJ14 MPW14:MQF14 MZS14:NAB14 NJO14:NJX14 NTK14:NTT14 ODG14:ODP14 ONC14:ONL14 OWY14:OXH14 PGU14:PHD14 PQQ14:PQZ14 QAM14:QAV14 QKI14:QKR14 QUE14:QUN14 REA14:REJ14 RNW14:ROF14 RXS14:RYB14 SHO14:SHX14 SRK14:SRT14 TBG14:TBP14 TLC14:TLL14 TUY14:TVH14 UEU14:UFD14 UOQ14:UOZ14 UYM14:UYV14 VII14:VIR14 VSE14:VSN14 WCA14:WCJ14 WLW14:WMF14 WVS14:WWB14 K65550:T65550 JG65550:JP65550 TC65550:TL65550 ACY65550:ADH65550 AMU65550:AND65550 AWQ65550:AWZ65550 BGM65550:BGV65550 BQI65550:BQR65550 CAE65550:CAN65550 CKA65550:CKJ65550 CTW65550:CUF65550 DDS65550:DEB65550 DNO65550:DNX65550 DXK65550:DXT65550 EHG65550:EHP65550 ERC65550:ERL65550 FAY65550:FBH65550 FKU65550:FLD65550 FUQ65550:FUZ65550 GEM65550:GEV65550 GOI65550:GOR65550 GYE65550:GYN65550 HIA65550:HIJ65550 HRW65550:HSF65550 IBS65550:ICB65550 ILO65550:ILX65550 IVK65550:IVT65550 JFG65550:JFP65550 JPC65550:JPL65550 JYY65550:JZH65550 KIU65550:KJD65550 KSQ65550:KSZ65550 LCM65550:LCV65550 LMI65550:LMR65550 LWE65550:LWN65550 MGA65550:MGJ65550 MPW65550:MQF65550 MZS65550:NAB65550 NJO65550:NJX65550 NTK65550:NTT65550 ODG65550:ODP65550 ONC65550:ONL65550 OWY65550:OXH65550 PGU65550:PHD65550 PQQ65550:PQZ65550 QAM65550:QAV65550 QKI65550:QKR65550 QUE65550:QUN65550 REA65550:REJ65550 RNW65550:ROF65550 RXS65550:RYB65550 SHO65550:SHX65550 SRK65550:SRT65550 TBG65550:TBP65550 TLC65550:TLL65550 TUY65550:TVH65550 UEU65550:UFD65550 UOQ65550:UOZ65550 UYM65550:UYV65550 VII65550:VIR65550 VSE65550:VSN65550 WCA65550:WCJ65550 WLW65550:WMF65550 WVS65550:WWB65550 K131086:T131086 JG131086:JP131086 TC131086:TL131086 ACY131086:ADH131086 AMU131086:AND131086 AWQ131086:AWZ131086 BGM131086:BGV131086 BQI131086:BQR131086 CAE131086:CAN131086 CKA131086:CKJ131086 CTW131086:CUF131086 DDS131086:DEB131086 DNO131086:DNX131086 DXK131086:DXT131086 EHG131086:EHP131086 ERC131086:ERL131086 FAY131086:FBH131086 FKU131086:FLD131086 FUQ131086:FUZ131086 GEM131086:GEV131086 GOI131086:GOR131086 GYE131086:GYN131086 HIA131086:HIJ131086 HRW131086:HSF131086 IBS131086:ICB131086 ILO131086:ILX131086 IVK131086:IVT131086 JFG131086:JFP131086 JPC131086:JPL131086 JYY131086:JZH131086 KIU131086:KJD131086 KSQ131086:KSZ131086 LCM131086:LCV131086 LMI131086:LMR131086 LWE131086:LWN131086 MGA131086:MGJ131086 MPW131086:MQF131086 MZS131086:NAB131086 NJO131086:NJX131086 NTK131086:NTT131086 ODG131086:ODP131086 ONC131086:ONL131086 OWY131086:OXH131086 PGU131086:PHD131086 PQQ131086:PQZ131086 QAM131086:QAV131086 QKI131086:QKR131086 QUE131086:QUN131086 REA131086:REJ131086 RNW131086:ROF131086 RXS131086:RYB131086 SHO131086:SHX131086 SRK131086:SRT131086 TBG131086:TBP131086 TLC131086:TLL131086 TUY131086:TVH131086 UEU131086:UFD131086 UOQ131086:UOZ131086 UYM131086:UYV131086 VII131086:VIR131086 VSE131086:VSN131086 WCA131086:WCJ131086 WLW131086:WMF131086 WVS131086:WWB131086 K196622:T196622 JG196622:JP196622 TC196622:TL196622 ACY196622:ADH196622 AMU196622:AND196622 AWQ196622:AWZ196622 BGM196622:BGV196622 BQI196622:BQR196622 CAE196622:CAN196622 CKA196622:CKJ196622 CTW196622:CUF196622 DDS196622:DEB196622 DNO196622:DNX196622 DXK196622:DXT196622 EHG196622:EHP196622 ERC196622:ERL196622 FAY196622:FBH196622 FKU196622:FLD196622 FUQ196622:FUZ196622 GEM196622:GEV196622 GOI196622:GOR196622 GYE196622:GYN196622 HIA196622:HIJ196622 HRW196622:HSF196622 IBS196622:ICB196622 ILO196622:ILX196622 IVK196622:IVT196622 JFG196622:JFP196622 JPC196622:JPL196622 JYY196622:JZH196622 KIU196622:KJD196622 KSQ196622:KSZ196622 LCM196622:LCV196622 LMI196622:LMR196622 LWE196622:LWN196622 MGA196622:MGJ196622 MPW196622:MQF196622 MZS196622:NAB196622 NJO196622:NJX196622 NTK196622:NTT196622 ODG196622:ODP196622 ONC196622:ONL196622 OWY196622:OXH196622 PGU196622:PHD196622 PQQ196622:PQZ196622 QAM196622:QAV196622 QKI196622:QKR196622 QUE196622:QUN196622 REA196622:REJ196622 RNW196622:ROF196622 RXS196622:RYB196622 SHO196622:SHX196622 SRK196622:SRT196622 TBG196622:TBP196622 TLC196622:TLL196622 TUY196622:TVH196622 UEU196622:UFD196622 UOQ196622:UOZ196622 UYM196622:UYV196622 VII196622:VIR196622 VSE196622:VSN196622 WCA196622:WCJ196622 WLW196622:WMF196622 WVS196622:WWB196622 K262158:T262158 JG262158:JP262158 TC262158:TL262158 ACY262158:ADH262158 AMU262158:AND262158 AWQ262158:AWZ262158 BGM262158:BGV262158 BQI262158:BQR262158 CAE262158:CAN262158 CKA262158:CKJ262158 CTW262158:CUF262158 DDS262158:DEB262158 DNO262158:DNX262158 DXK262158:DXT262158 EHG262158:EHP262158 ERC262158:ERL262158 FAY262158:FBH262158 FKU262158:FLD262158 FUQ262158:FUZ262158 GEM262158:GEV262158 GOI262158:GOR262158 GYE262158:GYN262158 HIA262158:HIJ262158 HRW262158:HSF262158 IBS262158:ICB262158 ILO262158:ILX262158 IVK262158:IVT262158 JFG262158:JFP262158 JPC262158:JPL262158 JYY262158:JZH262158 KIU262158:KJD262158 KSQ262158:KSZ262158 LCM262158:LCV262158 LMI262158:LMR262158 LWE262158:LWN262158 MGA262158:MGJ262158 MPW262158:MQF262158 MZS262158:NAB262158 NJO262158:NJX262158 NTK262158:NTT262158 ODG262158:ODP262158 ONC262158:ONL262158 OWY262158:OXH262158 PGU262158:PHD262158 PQQ262158:PQZ262158 QAM262158:QAV262158 QKI262158:QKR262158 QUE262158:QUN262158 REA262158:REJ262158 RNW262158:ROF262158 RXS262158:RYB262158 SHO262158:SHX262158 SRK262158:SRT262158 TBG262158:TBP262158 TLC262158:TLL262158 TUY262158:TVH262158 UEU262158:UFD262158 UOQ262158:UOZ262158 UYM262158:UYV262158 VII262158:VIR262158 VSE262158:VSN262158 WCA262158:WCJ262158 WLW262158:WMF262158 WVS262158:WWB262158 K327694:T327694 JG327694:JP327694 TC327694:TL327694 ACY327694:ADH327694 AMU327694:AND327694 AWQ327694:AWZ327694 BGM327694:BGV327694 BQI327694:BQR327694 CAE327694:CAN327694 CKA327694:CKJ327694 CTW327694:CUF327694 DDS327694:DEB327694 DNO327694:DNX327694 DXK327694:DXT327694 EHG327694:EHP327694 ERC327694:ERL327694 FAY327694:FBH327694 FKU327694:FLD327694 FUQ327694:FUZ327694 GEM327694:GEV327694 GOI327694:GOR327694 GYE327694:GYN327694 HIA327694:HIJ327694 HRW327694:HSF327694 IBS327694:ICB327694 ILO327694:ILX327694 IVK327694:IVT327694 JFG327694:JFP327694 JPC327694:JPL327694 JYY327694:JZH327694 KIU327694:KJD327694 KSQ327694:KSZ327694 LCM327694:LCV327694 LMI327694:LMR327694 LWE327694:LWN327694 MGA327694:MGJ327694 MPW327694:MQF327694 MZS327694:NAB327694 NJO327694:NJX327694 NTK327694:NTT327694 ODG327694:ODP327694 ONC327694:ONL327694 OWY327694:OXH327694 PGU327694:PHD327694 PQQ327694:PQZ327694 QAM327694:QAV327694 QKI327694:QKR327694 QUE327694:QUN327694 REA327694:REJ327694 RNW327694:ROF327694 RXS327694:RYB327694 SHO327694:SHX327694 SRK327694:SRT327694 TBG327694:TBP327694 TLC327694:TLL327694 TUY327694:TVH327694 UEU327694:UFD327694 UOQ327694:UOZ327694 UYM327694:UYV327694 VII327694:VIR327694 VSE327694:VSN327694 WCA327694:WCJ327694 WLW327694:WMF327694 WVS327694:WWB327694 K393230:T393230 JG393230:JP393230 TC393230:TL393230 ACY393230:ADH393230 AMU393230:AND393230 AWQ393230:AWZ393230 BGM393230:BGV393230 BQI393230:BQR393230 CAE393230:CAN393230 CKA393230:CKJ393230 CTW393230:CUF393230 DDS393230:DEB393230 DNO393230:DNX393230 DXK393230:DXT393230 EHG393230:EHP393230 ERC393230:ERL393230 FAY393230:FBH393230 FKU393230:FLD393230 FUQ393230:FUZ393230 GEM393230:GEV393230 GOI393230:GOR393230 GYE393230:GYN393230 HIA393230:HIJ393230 HRW393230:HSF393230 IBS393230:ICB393230 ILO393230:ILX393230 IVK393230:IVT393230 JFG393230:JFP393230 JPC393230:JPL393230 JYY393230:JZH393230 KIU393230:KJD393230 KSQ393230:KSZ393230 LCM393230:LCV393230 LMI393230:LMR393230 LWE393230:LWN393230 MGA393230:MGJ393230 MPW393230:MQF393230 MZS393230:NAB393230 NJO393230:NJX393230 NTK393230:NTT393230 ODG393230:ODP393230 ONC393230:ONL393230 OWY393230:OXH393230 PGU393230:PHD393230 PQQ393230:PQZ393230 QAM393230:QAV393230 QKI393230:QKR393230 QUE393230:QUN393230 REA393230:REJ393230 RNW393230:ROF393230 RXS393230:RYB393230 SHO393230:SHX393230 SRK393230:SRT393230 TBG393230:TBP393230 TLC393230:TLL393230 TUY393230:TVH393230 UEU393230:UFD393230 UOQ393230:UOZ393230 UYM393230:UYV393230 VII393230:VIR393230 VSE393230:VSN393230 WCA393230:WCJ393230 WLW393230:WMF393230 WVS393230:WWB393230 K458766:T458766 JG458766:JP458766 TC458766:TL458766 ACY458766:ADH458766 AMU458766:AND458766 AWQ458766:AWZ458766 BGM458766:BGV458766 BQI458766:BQR458766 CAE458766:CAN458766 CKA458766:CKJ458766 CTW458766:CUF458766 DDS458766:DEB458766 DNO458766:DNX458766 DXK458766:DXT458766 EHG458766:EHP458766 ERC458766:ERL458766 FAY458766:FBH458766 FKU458766:FLD458766 FUQ458766:FUZ458766 GEM458766:GEV458766 GOI458766:GOR458766 GYE458766:GYN458766 HIA458766:HIJ458766 HRW458766:HSF458766 IBS458766:ICB458766 ILO458766:ILX458766 IVK458766:IVT458766 JFG458766:JFP458766 JPC458766:JPL458766 JYY458766:JZH458766 KIU458766:KJD458766 KSQ458766:KSZ458766 LCM458766:LCV458766 LMI458766:LMR458766 LWE458766:LWN458766 MGA458766:MGJ458766 MPW458766:MQF458766 MZS458766:NAB458766 NJO458766:NJX458766 NTK458766:NTT458766 ODG458766:ODP458766 ONC458766:ONL458766 OWY458766:OXH458766 PGU458766:PHD458766 PQQ458766:PQZ458766 QAM458766:QAV458766 QKI458766:QKR458766 QUE458766:QUN458766 REA458766:REJ458766 RNW458766:ROF458766 RXS458766:RYB458766 SHO458766:SHX458766 SRK458766:SRT458766 TBG458766:TBP458766 TLC458766:TLL458766 TUY458766:TVH458766 UEU458766:UFD458766 UOQ458766:UOZ458766 UYM458766:UYV458766 VII458766:VIR458766 VSE458766:VSN458766 WCA458766:WCJ458766 WLW458766:WMF458766 WVS458766:WWB458766 K524302:T524302 JG524302:JP524302 TC524302:TL524302 ACY524302:ADH524302 AMU524302:AND524302 AWQ524302:AWZ524302 BGM524302:BGV524302 BQI524302:BQR524302 CAE524302:CAN524302 CKA524302:CKJ524302 CTW524302:CUF524302 DDS524302:DEB524302 DNO524302:DNX524302 DXK524302:DXT524302 EHG524302:EHP524302 ERC524302:ERL524302 FAY524302:FBH524302 FKU524302:FLD524302 FUQ524302:FUZ524302 GEM524302:GEV524302 GOI524302:GOR524302 GYE524302:GYN524302 HIA524302:HIJ524302 HRW524302:HSF524302 IBS524302:ICB524302 ILO524302:ILX524302 IVK524302:IVT524302 JFG524302:JFP524302 JPC524302:JPL524302 JYY524302:JZH524302 KIU524302:KJD524302 KSQ524302:KSZ524302 LCM524302:LCV524302 LMI524302:LMR524302 LWE524302:LWN524302 MGA524302:MGJ524302 MPW524302:MQF524302 MZS524302:NAB524302 NJO524302:NJX524302 NTK524302:NTT524302 ODG524302:ODP524302 ONC524302:ONL524302 OWY524302:OXH524302 PGU524302:PHD524302 PQQ524302:PQZ524302 QAM524302:QAV524302 QKI524302:QKR524302 QUE524302:QUN524302 REA524302:REJ524302 RNW524302:ROF524302 RXS524302:RYB524302 SHO524302:SHX524302 SRK524302:SRT524302 TBG524302:TBP524302 TLC524302:TLL524302 TUY524302:TVH524302 UEU524302:UFD524302 UOQ524302:UOZ524302 UYM524302:UYV524302 VII524302:VIR524302 VSE524302:VSN524302 WCA524302:WCJ524302 WLW524302:WMF524302 WVS524302:WWB524302 K589838:T589838 JG589838:JP589838 TC589838:TL589838 ACY589838:ADH589838 AMU589838:AND589838 AWQ589838:AWZ589838 BGM589838:BGV589838 BQI589838:BQR589838 CAE589838:CAN589838 CKA589838:CKJ589838 CTW589838:CUF589838 DDS589838:DEB589838 DNO589838:DNX589838 DXK589838:DXT589838 EHG589838:EHP589838 ERC589838:ERL589838 FAY589838:FBH589838 FKU589838:FLD589838 FUQ589838:FUZ589838 GEM589838:GEV589838 GOI589838:GOR589838 GYE589838:GYN589838 HIA589838:HIJ589838 HRW589838:HSF589838 IBS589838:ICB589838 ILO589838:ILX589838 IVK589838:IVT589838 JFG589838:JFP589838 JPC589838:JPL589838 JYY589838:JZH589838 KIU589838:KJD589838 KSQ589838:KSZ589838 LCM589838:LCV589838 LMI589838:LMR589838 LWE589838:LWN589838 MGA589838:MGJ589838 MPW589838:MQF589838 MZS589838:NAB589838 NJO589838:NJX589838 NTK589838:NTT589838 ODG589838:ODP589838 ONC589838:ONL589838 OWY589838:OXH589838 PGU589838:PHD589838 PQQ589838:PQZ589838 QAM589838:QAV589838 QKI589838:QKR589838 QUE589838:QUN589838 REA589838:REJ589838 RNW589838:ROF589838 RXS589838:RYB589838 SHO589838:SHX589838 SRK589838:SRT589838 TBG589838:TBP589838 TLC589838:TLL589838 TUY589838:TVH589838 UEU589838:UFD589838 UOQ589838:UOZ589838 UYM589838:UYV589838 VII589838:VIR589838 VSE589838:VSN589838 WCA589838:WCJ589838 WLW589838:WMF589838 WVS589838:WWB589838 K655374:T655374 JG655374:JP655374 TC655374:TL655374 ACY655374:ADH655374 AMU655374:AND655374 AWQ655374:AWZ655374 BGM655374:BGV655374 BQI655374:BQR655374 CAE655374:CAN655374 CKA655374:CKJ655374 CTW655374:CUF655374 DDS655374:DEB655374 DNO655374:DNX655374 DXK655374:DXT655374 EHG655374:EHP655374 ERC655374:ERL655374 FAY655374:FBH655374 FKU655374:FLD655374 FUQ655374:FUZ655374 GEM655374:GEV655374 GOI655374:GOR655374 GYE655374:GYN655374 HIA655374:HIJ655374 HRW655374:HSF655374 IBS655374:ICB655374 ILO655374:ILX655374 IVK655374:IVT655374 JFG655374:JFP655374 JPC655374:JPL655374 JYY655374:JZH655374 KIU655374:KJD655374 KSQ655374:KSZ655374 LCM655374:LCV655374 LMI655374:LMR655374 LWE655374:LWN655374 MGA655374:MGJ655374 MPW655374:MQF655374 MZS655374:NAB655374 NJO655374:NJX655374 NTK655374:NTT655374 ODG655374:ODP655374 ONC655374:ONL655374 OWY655374:OXH655374 PGU655374:PHD655374 PQQ655374:PQZ655374 QAM655374:QAV655374 QKI655374:QKR655374 QUE655374:QUN655374 REA655374:REJ655374 RNW655374:ROF655374 RXS655374:RYB655374 SHO655374:SHX655374 SRK655374:SRT655374 TBG655374:TBP655374 TLC655374:TLL655374 TUY655374:TVH655374 UEU655374:UFD655374 UOQ655374:UOZ655374 UYM655374:UYV655374 VII655374:VIR655374 VSE655374:VSN655374 WCA655374:WCJ655374 WLW655374:WMF655374 WVS655374:WWB655374 K720910:T720910 JG720910:JP720910 TC720910:TL720910 ACY720910:ADH720910 AMU720910:AND720910 AWQ720910:AWZ720910 BGM720910:BGV720910 BQI720910:BQR720910 CAE720910:CAN720910 CKA720910:CKJ720910 CTW720910:CUF720910 DDS720910:DEB720910 DNO720910:DNX720910 DXK720910:DXT720910 EHG720910:EHP720910 ERC720910:ERL720910 FAY720910:FBH720910 FKU720910:FLD720910 FUQ720910:FUZ720910 GEM720910:GEV720910 GOI720910:GOR720910 GYE720910:GYN720910 HIA720910:HIJ720910 HRW720910:HSF720910 IBS720910:ICB720910 ILO720910:ILX720910 IVK720910:IVT720910 JFG720910:JFP720910 JPC720910:JPL720910 JYY720910:JZH720910 KIU720910:KJD720910 KSQ720910:KSZ720910 LCM720910:LCV720910 LMI720910:LMR720910 LWE720910:LWN720910 MGA720910:MGJ720910 MPW720910:MQF720910 MZS720910:NAB720910 NJO720910:NJX720910 NTK720910:NTT720910 ODG720910:ODP720910 ONC720910:ONL720910 OWY720910:OXH720910 PGU720910:PHD720910 PQQ720910:PQZ720910 QAM720910:QAV720910 QKI720910:QKR720910 QUE720910:QUN720910 REA720910:REJ720910 RNW720910:ROF720910 RXS720910:RYB720910 SHO720910:SHX720910 SRK720910:SRT720910 TBG720910:TBP720910 TLC720910:TLL720910 TUY720910:TVH720910 UEU720910:UFD720910 UOQ720910:UOZ720910 UYM720910:UYV720910 VII720910:VIR720910 VSE720910:VSN720910 WCA720910:WCJ720910 WLW720910:WMF720910 WVS720910:WWB720910 K786446:T786446 JG786446:JP786446 TC786446:TL786446 ACY786446:ADH786446 AMU786446:AND786446 AWQ786446:AWZ786446 BGM786446:BGV786446 BQI786446:BQR786446 CAE786446:CAN786446 CKA786446:CKJ786446 CTW786446:CUF786446 DDS786446:DEB786446 DNO786446:DNX786446 DXK786446:DXT786446 EHG786446:EHP786446 ERC786446:ERL786446 FAY786446:FBH786446 FKU786446:FLD786446 FUQ786446:FUZ786446 GEM786446:GEV786446 GOI786446:GOR786446 GYE786446:GYN786446 HIA786446:HIJ786446 HRW786446:HSF786446 IBS786446:ICB786446 ILO786446:ILX786446 IVK786446:IVT786446 JFG786446:JFP786446 JPC786446:JPL786446 JYY786446:JZH786446 KIU786446:KJD786446 KSQ786446:KSZ786446 LCM786446:LCV786446 LMI786446:LMR786446 LWE786446:LWN786446 MGA786446:MGJ786446 MPW786446:MQF786446 MZS786446:NAB786446 NJO786446:NJX786446 NTK786446:NTT786446 ODG786446:ODP786446 ONC786446:ONL786446 OWY786446:OXH786446 PGU786446:PHD786446 PQQ786446:PQZ786446 QAM786446:QAV786446 QKI786446:QKR786446 QUE786446:QUN786446 REA786446:REJ786446 RNW786446:ROF786446 RXS786446:RYB786446 SHO786446:SHX786446 SRK786446:SRT786446 TBG786446:TBP786446 TLC786446:TLL786446 TUY786446:TVH786446 UEU786446:UFD786446 UOQ786446:UOZ786446 UYM786446:UYV786446 VII786446:VIR786446 VSE786446:VSN786446 WCA786446:WCJ786446 WLW786446:WMF786446 WVS786446:WWB786446 K851982:T851982 JG851982:JP851982 TC851982:TL851982 ACY851982:ADH851982 AMU851982:AND851982 AWQ851982:AWZ851982 BGM851982:BGV851982 BQI851982:BQR851982 CAE851982:CAN851982 CKA851982:CKJ851982 CTW851982:CUF851982 DDS851982:DEB851982 DNO851982:DNX851982 DXK851982:DXT851982 EHG851982:EHP851982 ERC851982:ERL851982 FAY851982:FBH851982 FKU851982:FLD851982 FUQ851982:FUZ851982 GEM851982:GEV851982 GOI851982:GOR851982 GYE851982:GYN851982 HIA851982:HIJ851982 HRW851982:HSF851982 IBS851982:ICB851982 ILO851982:ILX851982 IVK851982:IVT851982 JFG851982:JFP851982 JPC851982:JPL851982 JYY851982:JZH851982 KIU851982:KJD851982 KSQ851982:KSZ851982 LCM851982:LCV851982 LMI851982:LMR851982 LWE851982:LWN851982 MGA851982:MGJ851982 MPW851982:MQF851982 MZS851982:NAB851982 NJO851982:NJX851982 NTK851982:NTT851982 ODG851982:ODP851982 ONC851982:ONL851982 OWY851982:OXH851982 PGU851982:PHD851982 PQQ851982:PQZ851982 QAM851982:QAV851982 QKI851982:QKR851982 QUE851982:QUN851982 REA851982:REJ851982 RNW851982:ROF851982 RXS851982:RYB851982 SHO851982:SHX851982 SRK851982:SRT851982 TBG851982:TBP851982 TLC851982:TLL851982 TUY851982:TVH851982 UEU851982:UFD851982 UOQ851982:UOZ851982 UYM851982:UYV851982 VII851982:VIR851982 VSE851982:VSN851982 WCA851982:WCJ851982 WLW851982:WMF851982 WVS851982:WWB851982 K917518:T917518 JG917518:JP917518 TC917518:TL917518 ACY917518:ADH917518 AMU917518:AND917518 AWQ917518:AWZ917518 BGM917518:BGV917518 BQI917518:BQR917518 CAE917518:CAN917518 CKA917518:CKJ917518 CTW917518:CUF917518 DDS917518:DEB917518 DNO917518:DNX917518 DXK917518:DXT917518 EHG917518:EHP917518 ERC917518:ERL917518 FAY917518:FBH917518 FKU917518:FLD917518 FUQ917518:FUZ917518 GEM917518:GEV917518 GOI917518:GOR917518 GYE917518:GYN917518 HIA917518:HIJ917518 HRW917518:HSF917518 IBS917518:ICB917518 ILO917518:ILX917518 IVK917518:IVT917518 JFG917518:JFP917518 JPC917518:JPL917518 JYY917518:JZH917518 KIU917518:KJD917518 KSQ917518:KSZ917518 LCM917518:LCV917518 LMI917518:LMR917518 LWE917518:LWN917518 MGA917518:MGJ917518 MPW917518:MQF917518 MZS917518:NAB917518 NJO917518:NJX917518 NTK917518:NTT917518 ODG917518:ODP917518 ONC917518:ONL917518 OWY917518:OXH917518 PGU917518:PHD917518 PQQ917518:PQZ917518 QAM917518:QAV917518 QKI917518:QKR917518 QUE917518:QUN917518 REA917518:REJ917518 RNW917518:ROF917518 RXS917518:RYB917518 SHO917518:SHX917518 SRK917518:SRT917518 TBG917518:TBP917518 TLC917518:TLL917518 TUY917518:TVH917518 UEU917518:UFD917518 UOQ917518:UOZ917518 UYM917518:UYV917518 VII917518:VIR917518 VSE917518:VSN917518 WCA917518:WCJ917518 WLW917518:WMF917518 WVS917518:WWB917518 K983054:T983054 JG983054:JP983054 TC983054:TL983054 ACY983054:ADH983054 AMU983054:AND983054 AWQ983054:AWZ983054 BGM983054:BGV983054 BQI983054:BQR983054 CAE983054:CAN983054 CKA983054:CKJ983054 CTW983054:CUF983054 DDS983054:DEB983054 DNO983054:DNX983054 DXK983054:DXT983054 EHG983054:EHP983054 ERC983054:ERL983054 FAY983054:FBH983054 FKU983054:FLD983054 FUQ983054:FUZ983054 GEM983054:GEV983054 GOI983054:GOR983054 GYE983054:GYN983054 HIA983054:HIJ983054 HRW983054:HSF983054 IBS983054:ICB983054 ILO983054:ILX983054 IVK983054:IVT983054 JFG983054:JFP983054 JPC983054:JPL983054 JYY983054:JZH983054 KIU983054:KJD983054 KSQ983054:KSZ983054 LCM983054:LCV983054 LMI983054:LMR983054 LWE983054:LWN983054 MGA983054:MGJ983054 MPW983054:MQF983054 MZS983054:NAB983054 NJO983054:NJX983054 NTK983054:NTT983054 ODG983054:ODP983054 ONC983054:ONL983054 OWY983054:OXH983054 PGU983054:PHD983054 PQQ983054:PQZ983054 QAM983054:QAV983054 QKI983054:QKR983054 QUE983054:QUN983054 REA983054:REJ983054 RNW983054:ROF983054 RXS983054:RYB983054 SHO983054:SHX983054 SRK983054:SRT983054 TBG983054:TBP983054 TLC983054:TLL983054 TUY983054:TVH983054 UEU983054:UFD983054 UOQ983054:UOZ983054 UYM983054:UYV983054 VII983054:VIR983054 VSE983054:VSN983054 WCA983054:WCJ983054 WLW983054:WMF983054 WVS983054:WWB983054 R32:AC32 JN32:JY32 TJ32:TU32 ADF32:ADQ32 ANB32:ANM32 AWX32:AXI32 BGT32:BHE32 BQP32:BRA32 CAL32:CAW32 CKH32:CKS32 CUD32:CUO32 DDZ32:DEK32 DNV32:DOG32 DXR32:DYC32 EHN32:EHY32 ERJ32:ERU32 FBF32:FBQ32 FLB32:FLM32 FUX32:FVI32 GET32:GFE32 GOP32:GPA32 GYL32:GYW32 HIH32:HIS32 HSD32:HSO32 IBZ32:ICK32 ILV32:IMG32 IVR32:IWC32 JFN32:JFY32 JPJ32:JPU32 JZF32:JZQ32 KJB32:KJM32 KSX32:KTI32 LCT32:LDE32 LMP32:LNA32 LWL32:LWW32 MGH32:MGS32 MQD32:MQO32 MZZ32:NAK32 NJV32:NKG32 NTR32:NUC32 ODN32:ODY32 ONJ32:ONU32 OXF32:OXQ32 PHB32:PHM32 PQX32:PRI32 QAT32:QBE32 QKP32:QLA32 QUL32:QUW32 REH32:RES32 ROD32:ROO32 RXZ32:RYK32 SHV32:SIG32 SRR32:SSC32 TBN32:TBY32 TLJ32:TLU32 TVF32:TVQ32 UFB32:UFM32 UOX32:UPI32 UYT32:UZE32 VIP32:VJA32 VSL32:VSW32 WCH32:WCS32 WMD32:WMO32 WVZ32:WWK32 R65568:AC65568 JN65568:JY65568 TJ65568:TU65568 ADF65568:ADQ65568 ANB65568:ANM65568 AWX65568:AXI65568 BGT65568:BHE65568 BQP65568:BRA65568 CAL65568:CAW65568 CKH65568:CKS65568 CUD65568:CUO65568 DDZ65568:DEK65568 DNV65568:DOG65568 DXR65568:DYC65568 EHN65568:EHY65568 ERJ65568:ERU65568 FBF65568:FBQ65568 FLB65568:FLM65568 FUX65568:FVI65568 GET65568:GFE65568 GOP65568:GPA65568 GYL65568:GYW65568 HIH65568:HIS65568 HSD65568:HSO65568 IBZ65568:ICK65568 ILV65568:IMG65568 IVR65568:IWC65568 JFN65568:JFY65568 JPJ65568:JPU65568 JZF65568:JZQ65568 KJB65568:KJM65568 KSX65568:KTI65568 LCT65568:LDE65568 LMP65568:LNA65568 LWL65568:LWW65568 MGH65568:MGS65568 MQD65568:MQO65568 MZZ65568:NAK65568 NJV65568:NKG65568 NTR65568:NUC65568 ODN65568:ODY65568 ONJ65568:ONU65568 OXF65568:OXQ65568 PHB65568:PHM65568 PQX65568:PRI65568 QAT65568:QBE65568 QKP65568:QLA65568 QUL65568:QUW65568 REH65568:RES65568 ROD65568:ROO65568 RXZ65568:RYK65568 SHV65568:SIG65568 SRR65568:SSC65568 TBN65568:TBY65568 TLJ65568:TLU65568 TVF65568:TVQ65568 UFB65568:UFM65568 UOX65568:UPI65568 UYT65568:UZE65568 VIP65568:VJA65568 VSL65568:VSW65568 WCH65568:WCS65568 WMD65568:WMO65568 WVZ65568:WWK65568 R131104:AC131104 JN131104:JY131104 TJ131104:TU131104 ADF131104:ADQ131104 ANB131104:ANM131104 AWX131104:AXI131104 BGT131104:BHE131104 BQP131104:BRA131104 CAL131104:CAW131104 CKH131104:CKS131104 CUD131104:CUO131104 DDZ131104:DEK131104 DNV131104:DOG131104 DXR131104:DYC131104 EHN131104:EHY131104 ERJ131104:ERU131104 FBF131104:FBQ131104 FLB131104:FLM131104 FUX131104:FVI131104 GET131104:GFE131104 GOP131104:GPA131104 GYL131104:GYW131104 HIH131104:HIS131104 HSD131104:HSO131104 IBZ131104:ICK131104 ILV131104:IMG131104 IVR131104:IWC131104 JFN131104:JFY131104 JPJ131104:JPU131104 JZF131104:JZQ131104 KJB131104:KJM131104 KSX131104:KTI131104 LCT131104:LDE131104 LMP131104:LNA131104 LWL131104:LWW131104 MGH131104:MGS131104 MQD131104:MQO131104 MZZ131104:NAK131104 NJV131104:NKG131104 NTR131104:NUC131104 ODN131104:ODY131104 ONJ131104:ONU131104 OXF131104:OXQ131104 PHB131104:PHM131104 PQX131104:PRI131104 QAT131104:QBE131104 QKP131104:QLA131104 QUL131104:QUW131104 REH131104:RES131104 ROD131104:ROO131104 RXZ131104:RYK131104 SHV131104:SIG131104 SRR131104:SSC131104 TBN131104:TBY131104 TLJ131104:TLU131104 TVF131104:TVQ131104 UFB131104:UFM131104 UOX131104:UPI131104 UYT131104:UZE131104 VIP131104:VJA131104 VSL131104:VSW131104 WCH131104:WCS131104 WMD131104:WMO131104 WVZ131104:WWK131104 R196640:AC196640 JN196640:JY196640 TJ196640:TU196640 ADF196640:ADQ196640 ANB196640:ANM196640 AWX196640:AXI196640 BGT196640:BHE196640 BQP196640:BRA196640 CAL196640:CAW196640 CKH196640:CKS196640 CUD196640:CUO196640 DDZ196640:DEK196640 DNV196640:DOG196640 DXR196640:DYC196640 EHN196640:EHY196640 ERJ196640:ERU196640 FBF196640:FBQ196640 FLB196640:FLM196640 FUX196640:FVI196640 GET196640:GFE196640 GOP196640:GPA196640 GYL196640:GYW196640 HIH196640:HIS196640 HSD196640:HSO196640 IBZ196640:ICK196640 ILV196640:IMG196640 IVR196640:IWC196640 JFN196640:JFY196640 JPJ196640:JPU196640 JZF196640:JZQ196640 KJB196640:KJM196640 KSX196640:KTI196640 LCT196640:LDE196640 LMP196640:LNA196640 LWL196640:LWW196640 MGH196640:MGS196640 MQD196640:MQO196640 MZZ196640:NAK196640 NJV196640:NKG196640 NTR196640:NUC196640 ODN196640:ODY196640 ONJ196640:ONU196640 OXF196640:OXQ196640 PHB196640:PHM196640 PQX196640:PRI196640 QAT196640:QBE196640 QKP196640:QLA196640 QUL196640:QUW196640 REH196640:RES196640 ROD196640:ROO196640 RXZ196640:RYK196640 SHV196640:SIG196640 SRR196640:SSC196640 TBN196640:TBY196640 TLJ196640:TLU196640 TVF196640:TVQ196640 UFB196640:UFM196640 UOX196640:UPI196640 UYT196640:UZE196640 VIP196640:VJA196640 VSL196640:VSW196640 WCH196640:WCS196640 WMD196640:WMO196640 WVZ196640:WWK196640 R262176:AC262176 JN262176:JY262176 TJ262176:TU262176 ADF262176:ADQ262176 ANB262176:ANM262176 AWX262176:AXI262176 BGT262176:BHE262176 BQP262176:BRA262176 CAL262176:CAW262176 CKH262176:CKS262176 CUD262176:CUO262176 DDZ262176:DEK262176 DNV262176:DOG262176 DXR262176:DYC262176 EHN262176:EHY262176 ERJ262176:ERU262176 FBF262176:FBQ262176 FLB262176:FLM262176 FUX262176:FVI262176 GET262176:GFE262176 GOP262176:GPA262176 GYL262176:GYW262176 HIH262176:HIS262176 HSD262176:HSO262176 IBZ262176:ICK262176 ILV262176:IMG262176 IVR262176:IWC262176 JFN262176:JFY262176 JPJ262176:JPU262176 JZF262176:JZQ262176 KJB262176:KJM262176 KSX262176:KTI262176 LCT262176:LDE262176 LMP262176:LNA262176 LWL262176:LWW262176 MGH262176:MGS262176 MQD262176:MQO262176 MZZ262176:NAK262176 NJV262176:NKG262176 NTR262176:NUC262176 ODN262176:ODY262176 ONJ262176:ONU262176 OXF262176:OXQ262176 PHB262176:PHM262176 PQX262176:PRI262176 QAT262176:QBE262176 QKP262176:QLA262176 QUL262176:QUW262176 REH262176:RES262176 ROD262176:ROO262176 RXZ262176:RYK262176 SHV262176:SIG262176 SRR262176:SSC262176 TBN262176:TBY262176 TLJ262176:TLU262176 TVF262176:TVQ262176 UFB262176:UFM262176 UOX262176:UPI262176 UYT262176:UZE262176 VIP262176:VJA262176 VSL262176:VSW262176 WCH262176:WCS262176 WMD262176:WMO262176 WVZ262176:WWK262176 R327712:AC327712 JN327712:JY327712 TJ327712:TU327712 ADF327712:ADQ327712 ANB327712:ANM327712 AWX327712:AXI327712 BGT327712:BHE327712 BQP327712:BRA327712 CAL327712:CAW327712 CKH327712:CKS327712 CUD327712:CUO327712 DDZ327712:DEK327712 DNV327712:DOG327712 DXR327712:DYC327712 EHN327712:EHY327712 ERJ327712:ERU327712 FBF327712:FBQ327712 FLB327712:FLM327712 FUX327712:FVI327712 GET327712:GFE327712 GOP327712:GPA327712 GYL327712:GYW327712 HIH327712:HIS327712 HSD327712:HSO327712 IBZ327712:ICK327712 ILV327712:IMG327712 IVR327712:IWC327712 JFN327712:JFY327712 JPJ327712:JPU327712 JZF327712:JZQ327712 KJB327712:KJM327712 KSX327712:KTI327712 LCT327712:LDE327712 LMP327712:LNA327712 LWL327712:LWW327712 MGH327712:MGS327712 MQD327712:MQO327712 MZZ327712:NAK327712 NJV327712:NKG327712 NTR327712:NUC327712 ODN327712:ODY327712 ONJ327712:ONU327712 OXF327712:OXQ327712 PHB327712:PHM327712 PQX327712:PRI327712 QAT327712:QBE327712 QKP327712:QLA327712 QUL327712:QUW327712 REH327712:RES327712 ROD327712:ROO327712 RXZ327712:RYK327712 SHV327712:SIG327712 SRR327712:SSC327712 TBN327712:TBY327712 TLJ327712:TLU327712 TVF327712:TVQ327712 UFB327712:UFM327712 UOX327712:UPI327712 UYT327712:UZE327712 VIP327712:VJA327712 VSL327712:VSW327712 WCH327712:WCS327712 WMD327712:WMO327712 WVZ327712:WWK327712 R393248:AC393248 JN393248:JY393248 TJ393248:TU393248 ADF393248:ADQ393248 ANB393248:ANM393248 AWX393248:AXI393248 BGT393248:BHE393248 BQP393248:BRA393248 CAL393248:CAW393248 CKH393248:CKS393248 CUD393248:CUO393248 DDZ393248:DEK393248 DNV393248:DOG393248 DXR393248:DYC393248 EHN393248:EHY393248 ERJ393248:ERU393248 FBF393248:FBQ393248 FLB393248:FLM393248 FUX393248:FVI393248 GET393248:GFE393248 GOP393248:GPA393248 GYL393248:GYW393248 HIH393248:HIS393248 HSD393248:HSO393248 IBZ393248:ICK393248 ILV393248:IMG393248 IVR393248:IWC393248 JFN393248:JFY393248 JPJ393248:JPU393248 JZF393248:JZQ393248 KJB393248:KJM393248 KSX393248:KTI393248 LCT393248:LDE393248 LMP393248:LNA393248 LWL393248:LWW393248 MGH393248:MGS393248 MQD393248:MQO393248 MZZ393248:NAK393248 NJV393248:NKG393248 NTR393248:NUC393248 ODN393248:ODY393248 ONJ393248:ONU393248 OXF393248:OXQ393248 PHB393248:PHM393248 PQX393248:PRI393248 QAT393248:QBE393248 QKP393248:QLA393248 QUL393248:QUW393248 REH393248:RES393248 ROD393248:ROO393248 RXZ393248:RYK393248 SHV393248:SIG393248 SRR393248:SSC393248 TBN393248:TBY393248 TLJ393248:TLU393248 TVF393248:TVQ393248 UFB393248:UFM393248 UOX393248:UPI393248 UYT393248:UZE393248 VIP393248:VJA393248 VSL393248:VSW393248 WCH393248:WCS393248 WMD393248:WMO393248 WVZ393248:WWK393248 R458784:AC458784 JN458784:JY458784 TJ458784:TU458784 ADF458784:ADQ458784 ANB458784:ANM458784 AWX458784:AXI458784 BGT458784:BHE458784 BQP458784:BRA458784 CAL458784:CAW458784 CKH458784:CKS458784 CUD458784:CUO458784 DDZ458784:DEK458784 DNV458784:DOG458784 DXR458784:DYC458784 EHN458784:EHY458784 ERJ458784:ERU458784 FBF458784:FBQ458784 FLB458784:FLM458784 FUX458784:FVI458784 GET458784:GFE458784 GOP458784:GPA458784 GYL458784:GYW458784 HIH458784:HIS458784 HSD458784:HSO458784 IBZ458784:ICK458784 ILV458784:IMG458784 IVR458784:IWC458784 JFN458784:JFY458784 JPJ458784:JPU458784 JZF458784:JZQ458784 KJB458784:KJM458784 KSX458784:KTI458784 LCT458784:LDE458784 LMP458784:LNA458784 LWL458784:LWW458784 MGH458784:MGS458784 MQD458784:MQO458784 MZZ458784:NAK458784 NJV458784:NKG458784 NTR458784:NUC458784 ODN458784:ODY458784 ONJ458784:ONU458784 OXF458784:OXQ458784 PHB458784:PHM458784 PQX458784:PRI458784 QAT458784:QBE458784 QKP458784:QLA458784 QUL458784:QUW458784 REH458784:RES458784 ROD458784:ROO458784 RXZ458784:RYK458784 SHV458784:SIG458784 SRR458784:SSC458784 TBN458784:TBY458784 TLJ458784:TLU458784 TVF458784:TVQ458784 UFB458784:UFM458784 UOX458784:UPI458784 UYT458784:UZE458784 VIP458784:VJA458784 VSL458784:VSW458784 WCH458784:WCS458784 WMD458784:WMO458784 WVZ458784:WWK458784 R524320:AC524320 JN524320:JY524320 TJ524320:TU524320 ADF524320:ADQ524320 ANB524320:ANM524320 AWX524320:AXI524320 BGT524320:BHE524320 BQP524320:BRA524320 CAL524320:CAW524320 CKH524320:CKS524320 CUD524320:CUO524320 DDZ524320:DEK524320 DNV524320:DOG524320 DXR524320:DYC524320 EHN524320:EHY524320 ERJ524320:ERU524320 FBF524320:FBQ524320 FLB524320:FLM524320 FUX524320:FVI524320 GET524320:GFE524320 GOP524320:GPA524320 GYL524320:GYW524320 HIH524320:HIS524320 HSD524320:HSO524320 IBZ524320:ICK524320 ILV524320:IMG524320 IVR524320:IWC524320 JFN524320:JFY524320 JPJ524320:JPU524320 JZF524320:JZQ524320 KJB524320:KJM524320 KSX524320:KTI524320 LCT524320:LDE524320 LMP524320:LNA524320 LWL524320:LWW524320 MGH524320:MGS524320 MQD524320:MQO524320 MZZ524320:NAK524320 NJV524320:NKG524320 NTR524320:NUC524320 ODN524320:ODY524320 ONJ524320:ONU524320 OXF524320:OXQ524320 PHB524320:PHM524320 PQX524320:PRI524320 QAT524320:QBE524320 QKP524320:QLA524320 QUL524320:QUW524320 REH524320:RES524320 ROD524320:ROO524320 RXZ524320:RYK524320 SHV524320:SIG524320 SRR524320:SSC524320 TBN524320:TBY524320 TLJ524320:TLU524320 TVF524320:TVQ524320 UFB524320:UFM524320 UOX524320:UPI524320 UYT524320:UZE524320 VIP524320:VJA524320 VSL524320:VSW524320 WCH524320:WCS524320 WMD524320:WMO524320 WVZ524320:WWK524320 R589856:AC589856 JN589856:JY589856 TJ589856:TU589856 ADF589856:ADQ589856 ANB589856:ANM589856 AWX589856:AXI589856 BGT589856:BHE589856 BQP589856:BRA589856 CAL589856:CAW589856 CKH589856:CKS589856 CUD589856:CUO589856 DDZ589856:DEK589856 DNV589856:DOG589856 DXR589856:DYC589856 EHN589856:EHY589856 ERJ589856:ERU589856 FBF589856:FBQ589856 FLB589856:FLM589856 FUX589856:FVI589856 GET589856:GFE589856 GOP589856:GPA589856 GYL589856:GYW589856 HIH589856:HIS589856 HSD589856:HSO589856 IBZ589856:ICK589856 ILV589856:IMG589856 IVR589856:IWC589856 JFN589856:JFY589856 JPJ589856:JPU589856 JZF589856:JZQ589856 KJB589856:KJM589856 KSX589856:KTI589856 LCT589856:LDE589856 LMP589856:LNA589856 LWL589856:LWW589856 MGH589856:MGS589856 MQD589856:MQO589856 MZZ589856:NAK589856 NJV589856:NKG589856 NTR589856:NUC589856 ODN589856:ODY589856 ONJ589856:ONU589856 OXF589856:OXQ589856 PHB589856:PHM589856 PQX589856:PRI589856 QAT589856:QBE589856 QKP589856:QLA589856 QUL589856:QUW589856 REH589856:RES589856 ROD589856:ROO589856 RXZ589856:RYK589856 SHV589856:SIG589856 SRR589856:SSC589856 TBN589856:TBY589856 TLJ589856:TLU589856 TVF589856:TVQ589856 UFB589856:UFM589856 UOX589856:UPI589856 UYT589856:UZE589856 VIP589856:VJA589856 VSL589856:VSW589856 WCH589856:WCS589856 WMD589856:WMO589856 WVZ589856:WWK589856 R655392:AC655392 JN655392:JY655392 TJ655392:TU655392 ADF655392:ADQ655392 ANB655392:ANM655392 AWX655392:AXI655392 BGT655392:BHE655392 BQP655392:BRA655392 CAL655392:CAW655392 CKH655392:CKS655392 CUD655392:CUO655392 DDZ655392:DEK655392 DNV655392:DOG655392 DXR655392:DYC655392 EHN655392:EHY655392 ERJ655392:ERU655392 FBF655392:FBQ655392 FLB655392:FLM655392 FUX655392:FVI655392 GET655392:GFE655392 GOP655392:GPA655392 GYL655392:GYW655392 HIH655392:HIS655392 HSD655392:HSO655392 IBZ655392:ICK655392 ILV655392:IMG655392 IVR655392:IWC655392 JFN655392:JFY655392 JPJ655392:JPU655392 JZF655392:JZQ655392 KJB655392:KJM655392 KSX655392:KTI655392 LCT655392:LDE655392 LMP655392:LNA655392 LWL655392:LWW655392 MGH655392:MGS655392 MQD655392:MQO655392 MZZ655392:NAK655392 NJV655392:NKG655392 NTR655392:NUC655392 ODN655392:ODY655392 ONJ655392:ONU655392 OXF655392:OXQ655392 PHB655392:PHM655392 PQX655392:PRI655392 QAT655392:QBE655392 QKP655392:QLA655392 QUL655392:QUW655392 REH655392:RES655392 ROD655392:ROO655392 RXZ655392:RYK655392 SHV655392:SIG655392 SRR655392:SSC655392 TBN655392:TBY655392 TLJ655392:TLU655392 TVF655392:TVQ655392 UFB655392:UFM655392 UOX655392:UPI655392 UYT655392:UZE655392 VIP655392:VJA655392 VSL655392:VSW655392 WCH655392:WCS655392 WMD655392:WMO655392 WVZ655392:WWK655392 R720928:AC720928 JN720928:JY720928 TJ720928:TU720928 ADF720928:ADQ720928 ANB720928:ANM720928 AWX720928:AXI720928 BGT720928:BHE720928 BQP720928:BRA720928 CAL720928:CAW720928 CKH720928:CKS720928 CUD720928:CUO720928 DDZ720928:DEK720928 DNV720928:DOG720928 DXR720928:DYC720928 EHN720928:EHY720928 ERJ720928:ERU720928 FBF720928:FBQ720928 FLB720928:FLM720928 FUX720928:FVI720928 GET720928:GFE720928 GOP720928:GPA720928 GYL720928:GYW720928 HIH720928:HIS720928 HSD720928:HSO720928 IBZ720928:ICK720928 ILV720928:IMG720928 IVR720928:IWC720928 JFN720928:JFY720928 JPJ720928:JPU720928 JZF720928:JZQ720928 KJB720928:KJM720928 KSX720928:KTI720928 LCT720928:LDE720928 LMP720928:LNA720928 LWL720928:LWW720928 MGH720928:MGS720928 MQD720928:MQO720928 MZZ720928:NAK720928 NJV720928:NKG720928 NTR720928:NUC720928 ODN720928:ODY720928 ONJ720928:ONU720928 OXF720928:OXQ720928 PHB720928:PHM720928 PQX720928:PRI720928 QAT720928:QBE720928 QKP720928:QLA720928 QUL720928:QUW720928 REH720928:RES720928 ROD720928:ROO720928 RXZ720928:RYK720928 SHV720928:SIG720928 SRR720928:SSC720928 TBN720928:TBY720928 TLJ720928:TLU720928 TVF720928:TVQ720928 UFB720928:UFM720928 UOX720928:UPI720928 UYT720928:UZE720928 VIP720928:VJA720928 VSL720928:VSW720928 WCH720928:WCS720928 WMD720928:WMO720928 WVZ720928:WWK720928 R786464:AC786464 JN786464:JY786464 TJ786464:TU786464 ADF786464:ADQ786464 ANB786464:ANM786464 AWX786464:AXI786464 BGT786464:BHE786464 BQP786464:BRA786464 CAL786464:CAW786464 CKH786464:CKS786464 CUD786464:CUO786464 DDZ786464:DEK786464 DNV786464:DOG786464 DXR786464:DYC786464 EHN786464:EHY786464 ERJ786464:ERU786464 FBF786464:FBQ786464 FLB786464:FLM786464 FUX786464:FVI786464 GET786464:GFE786464 GOP786464:GPA786464 GYL786464:GYW786464 HIH786464:HIS786464 HSD786464:HSO786464 IBZ786464:ICK786464 ILV786464:IMG786464 IVR786464:IWC786464 JFN786464:JFY786464 JPJ786464:JPU786464 JZF786464:JZQ786464 KJB786464:KJM786464 KSX786464:KTI786464 LCT786464:LDE786464 LMP786464:LNA786464 LWL786464:LWW786464 MGH786464:MGS786464 MQD786464:MQO786464 MZZ786464:NAK786464 NJV786464:NKG786464 NTR786464:NUC786464 ODN786464:ODY786464 ONJ786464:ONU786464 OXF786464:OXQ786464 PHB786464:PHM786464 PQX786464:PRI786464 QAT786464:QBE786464 QKP786464:QLA786464 QUL786464:QUW786464 REH786464:RES786464 ROD786464:ROO786464 RXZ786464:RYK786464 SHV786464:SIG786464 SRR786464:SSC786464 TBN786464:TBY786464 TLJ786464:TLU786464 TVF786464:TVQ786464 UFB786464:UFM786464 UOX786464:UPI786464 UYT786464:UZE786464 VIP786464:VJA786464 VSL786464:VSW786464 WCH786464:WCS786464 WMD786464:WMO786464 WVZ786464:WWK786464 R852000:AC852000 JN852000:JY852000 TJ852000:TU852000 ADF852000:ADQ852000 ANB852000:ANM852000 AWX852000:AXI852000 BGT852000:BHE852000 BQP852000:BRA852000 CAL852000:CAW852000 CKH852000:CKS852000 CUD852000:CUO852000 DDZ852000:DEK852000 DNV852000:DOG852000 DXR852000:DYC852000 EHN852000:EHY852000 ERJ852000:ERU852000 FBF852000:FBQ852000 FLB852000:FLM852000 FUX852000:FVI852000 GET852000:GFE852000 GOP852000:GPA852000 GYL852000:GYW852000 HIH852000:HIS852000 HSD852000:HSO852000 IBZ852000:ICK852000 ILV852000:IMG852000 IVR852000:IWC852000 JFN852000:JFY852000 JPJ852000:JPU852000 JZF852000:JZQ852000 KJB852000:KJM852000 KSX852000:KTI852000 LCT852000:LDE852000 LMP852000:LNA852000 LWL852000:LWW852000 MGH852000:MGS852000 MQD852000:MQO852000 MZZ852000:NAK852000 NJV852000:NKG852000 NTR852000:NUC852000 ODN852000:ODY852000 ONJ852000:ONU852000 OXF852000:OXQ852000 PHB852000:PHM852000 PQX852000:PRI852000 QAT852000:QBE852000 QKP852000:QLA852000 QUL852000:QUW852000 REH852000:RES852000 ROD852000:ROO852000 RXZ852000:RYK852000 SHV852000:SIG852000 SRR852000:SSC852000 TBN852000:TBY852000 TLJ852000:TLU852000 TVF852000:TVQ852000 UFB852000:UFM852000 UOX852000:UPI852000 UYT852000:UZE852000 VIP852000:VJA852000 VSL852000:VSW852000 WCH852000:WCS852000 WMD852000:WMO852000 WVZ852000:WWK852000 R917536:AC917536 JN917536:JY917536 TJ917536:TU917536 ADF917536:ADQ917536 ANB917536:ANM917536 AWX917536:AXI917536 BGT917536:BHE917536 BQP917536:BRA917536 CAL917536:CAW917536 CKH917536:CKS917536 CUD917536:CUO917536 DDZ917536:DEK917536 DNV917536:DOG917536 DXR917536:DYC917536 EHN917536:EHY917536 ERJ917536:ERU917536 FBF917536:FBQ917536 FLB917536:FLM917536 FUX917536:FVI917536 GET917536:GFE917536 GOP917536:GPA917536 GYL917536:GYW917536 HIH917536:HIS917536 HSD917536:HSO917536 IBZ917536:ICK917536 ILV917536:IMG917536 IVR917536:IWC917536 JFN917536:JFY917536 JPJ917536:JPU917536 JZF917536:JZQ917536 KJB917536:KJM917536 KSX917536:KTI917536 LCT917536:LDE917536 LMP917536:LNA917536 LWL917536:LWW917536 MGH917536:MGS917536 MQD917536:MQO917536 MZZ917536:NAK917536 NJV917536:NKG917536 NTR917536:NUC917536 ODN917536:ODY917536 ONJ917536:ONU917536 OXF917536:OXQ917536 PHB917536:PHM917536 PQX917536:PRI917536 QAT917536:QBE917536 QKP917536:QLA917536 QUL917536:QUW917536 REH917536:RES917536 ROD917536:ROO917536 RXZ917536:RYK917536 SHV917536:SIG917536 SRR917536:SSC917536 TBN917536:TBY917536 TLJ917536:TLU917536 TVF917536:TVQ917536 UFB917536:UFM917536 UOX917536:UPI917536 UYT917536:UZE917536 VIP917536:VJA917536 VSL917536:VSW917536 WCH917536:WCS917536 WMD917536:WMO917536 WVZ917536:WWK917536 R983072:AC983072 JN983072:JY983072 TJ983072:TU983072 ADF983072:ADQ983072 ANB983072:ANM983072 AWX983072:AXI983072 BGT983072:BHE983072 BQP983072:BRA983072 CAL983072:CAW983072 CKH983072:CKS983072 CUD983072:CUO983072 DDZ983072:DEK983072 DNV983072:DOG983072 DXR983072:DYC983072 EHN983072:EHY983072 ERJ983072:ERU983072 FBF983072:FBQ983072 FLB983072:FLM983072 FUX983072:FVI983072 GET983072:GFE983072 GOP983072:GPA983072 GYL983072:GYW983072 HIH983072:HIS983072 HSD983072:HSO983072 IBZ983072:ICK983072 ILV983072:IMG983072 IVR983072:IWC983072 JFN983072:JFY983072 JPJ983072:JPU983072 JZF983072:JZQ983072 KJB983072:KJM983072 KSX983072:KTI983072 LCT983072:LDE983072 LMP983072:LNA983072 LWL983072:LWW983072 MGH983072:MGS983072 MQD983072:MQO983072 MZZ983072:NAK983072 NJV983072:NKG983072 NTR983072:NUC983072 ODN983072:ODY983072 ONJ983072:ONU983072 OXF983072:OXQ983072 PHB983072:PHM983072 PQX983072:PRI983072 QAT983072:QBE983072 QKP983072:QLA983072 QUL983072:QUW983072 REH983072:RES983072 ROD983072:ROO983072 RXZ983072:RYK983072 SHV983072:SIG983072 SRR983072:SSC983072 TBN983072:TBY983072 TLJ983072:TLU983072 TVF983072:TVQ983072 UFB983072:UFM983072 UOX983072:UPI983072 UYT983072:UZE983072 VIP983072:VJA983072 VSL983072:VSW983072 WCH983072:WCS983072 WMD983072:WMO983072 WVZ983072:WWK983072" xr:uid="{00000000-0002-0000-0F00-000000000000}">
      <formula1>$A$55:$A$82</formula1>
    </dataValidation>
  </dataValidations>
  <printOptions horizontalCentered="1"/>
  <pageMargins left="0.47244094488188981" right="0.47244094488188981" top="0.98425196850393704" bottom="0.98425196850393704" header="0.51181102362204722" footer="0.51181102362204722"/>
  <pageSetup paperSize="9" scale="90" orientation="portrait" blackAndWhite="1"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0E43-2056-498F-8224-EFB6204DB350}">
  <sheetPr>
    <pageSetUpPr fitToPage="1"/>
  </sheetPr>
  <dimension ref="A1:W82"/>
  <sheetViews>
    <sheetView showZeros="0" view="pageBreakPreview" zoomScale="85" zoomScaleNormal="115" zoomScaleSheetLayoutView="85" workbookViewId="0"/>
  </sheetViews>
  <sheetFormatPr defaultColWidth="3.625" defaultRowHeight="13.5"/>
  <cols>
    <col min="1" max="16384" width="3.625" style="3"/>
  </cols>
  <sheetData>
    <row r="1" spans="1:23" ht="13.5" customHeight="1"/>
    <row r="2" spans="1:23" ht="13.5" customHeight="1"/>
    <row r="3" spans="1:23" ht="19.5" customHeight="1">
      <c r="B3" s="511" t="s">
        <v>277</v>
      </c>
      <c r="C3" s="511"/>
      <c r="D3" s="511"/>
      <c r="E3" s="511"/>
      <c r="F3" s="511"/>
      <c r="G3" s="511"/>
      <c r="H3" s="511"/>
      <c r="I3" s="511"/>
      <c r="J3" s="511"/>
      <c r="S3" s="5"/>
      <c r="T3" s="5"/>
      <c r="U3" s="5"/>
      <c r="V3" s="5"/>
      <c r="W3" s="5"/>
    </row>
    <row r="4" spans="1:23" ht="13.5" customHeight="1"/>
    <row r="5" spans="1:23" ht="13.5" customHeight="1"/>
    <row r="6" spans="1:23" ht="13.5" customHeight="1"/>
    <row r="7" spans="1:23" ht="13.5" customHeight="1"/>
    <row r="8" spans="1:23" ht="19.5" customHeight="1">
      <c r="A8" s="192" t="s">
        <v>278</v>
      </c>
      <c r="B8" s="192"/>
      <c r="C8" s="192"/>
      <c r="D8" s="192"/>
      <c r="E8" s="192"/>
      <c r="F8" s="192"/>
      <c r="G8" s="192"/>
      <c r="H8" s="192"/>
      <c r="I8" s="192"/>
      <c r="J8" s="192"/>
      <c r="K8" s="192"/>
      <c r="L8" s="192"/>
      <c r="M8" s="192"/>
      <c r="N8" s="192"/>
      <c r="O8" s="192"/>
      <c r="P8" s="192"/>
      <c r="Q8" s="192"/>
      <c r="R8" s="192"/>
      <c r="S8" s="192"/>
      <c r="T8" s="192"/>
      <c r="U8" s="192"/>
      <c r="V8" s="192"/>
      <c r="W8" s="192"/>
    </row>
    <row r="10" spans="1:23" ht="19.5" customHeight="1">
      <c r="P10" s="535" t="str">
        <f>①入力用シート!B4</f>
        <v>令和</v>
      </c>
      <c r="Q10" s="535"/>
      <c r="R10" s="168"/>
      <c r="S10" s="169" t="s">
        <v>38</v>
      </c>
      <c r="T10" s="170"/>
      <c r="U10" s="169" t="s">
        <v>279</v>
      </c>
      <c r="V10" s="170"/>
      <c r="W10" s="171" t="s">
        <v>39</v>
      </c>
    </row>
    <row r="11" spans="1:23" ht="13.5" customHeight="1"/>
    <row r="12" spans="1:23" ht="13.5" customHeight="1"/>
    <row r="13" spans="1:23" ht="19.5" customHeight="1">
      <c r="A13" s="536" t="s">
        <v>280</v>
      </c>
      <c r="B13" s="536"/>
      <c r="C13" s="536"/>
      <c r="D13" s="536"/>
      <c r="E13" s="536"/>
      <c r="F13" s="536"/>
      <c r="G13" s="536"/>
      <c r="H13" s="536"/>
    </row>
    <row r="14" spans="1:23" ht="13.5" customHeight="1"/>
    <row r="15" spans="1:23" ht="13.5" customHeight="1"/>
    <row r="16" spans="1:23" ht="13.5" customHeight="1"/>
    <row r="17" spans="1:23" ht="13.5" customHeight="1"/>
    <row r="18" spans="1:23" ht="19.5" customHeight="1">
      <c r="J18" s="535" t="s">
        <v>281</v>
      </c>
      <c r="K18" s="535"/>
      <c r="L18" s="537" t="s">
        <v>282</v>
      </c>
      <c r="M18" s="537"/>
      <c r="N18" s="537"/>
      <c r="O18" s="538"/>
      <c r="P18" s="538"/>
      <c r="Q18" s="538"/>
      <c r="R18" s="538"/>
      <c r="S18" s="538"/>
      <c r="T18" s="538"/>
      <c r="U18" s="538"/>
      <c r="V18" s="538"/>
      <c r="W18" s="538"/>
    </row>
    <row r="19" spans="1:23" ht="19.5" customHeight="1">
      <c r="L19" s="537" t="s">
        <v>283</v>
      </c>
      <c r="M19" s="537"/>
      <c r="N19" s="537"/>
      <c r="O19" s="541"/>
      <c r="P19" s="541"/>
      <c r="Q19" s="541"/>
      <c r="R19" s="541"/>
      <c r="S19" s="541"/>
      <c r="T19" s="541"/>
      <c r="U19" s="541"/>
      <c r="V19" s="541"/>
      <c r="W19" s="541"/>
    </row>
    <row r="20" spans="1:23" ht="19.5" customHeight="1">
      <c r="K20" s="537" t="s">
        <v>284</v>
      </c>
      <c r="L20" s="537"/>
      <c r="M20" s="537"/>
      <c r="N20" s="537"/>
      <c r="O20" s="541"/>
      <c r="P20" s="541"/>
      <c r="Q20" s="541"/>
      <c r="R20" s="541"/>
      <c r="S20" s="541"/>
      <c r="T20" s="541"/>
      <c r="U20" s="541"/>
      <c r="V20" s="3" t="s">
        <v>40</v>
      </c>
    </row>
    <row r="21" spans="1:23" ht="13.5" customHeight="1"/>
    <row r="22" spans="1:23" ht="13.5" customHeight="1"/>
    <row r="23" spans="1:23" ht="13.5" customHeight="1"/>
    <row r="24" spans="1:23" ht="19.5" customHeight="1">
      <c r="B24" s="542" t="s">
        <v>285</v>
      </c>
      <c r="C24" s="542"/>
      <c r="D24" s="542"/>
      <c r="E24" s="542"/>
      <c r="F24" s="542"/>
      <c r="G24" s="542"/>
      <c r="H24" s="542"/>
      <c r="I24" s="542"/>
      <c r="J24" s="542"/>
      <c r="K24" s="542"/>
      <c r="L24" s="542"/>
      <c r="M24" s="542"/>
      <c r="N24" s="542"/>
      <c r="O24" s="542"/>
      <c r="P24" s="542"/>
      <c r="Q24" s="542"/>
      <c r="R24" s="542"/>
      <c r="S24" s="542"/>
      <c r="T24" s="542"/>
      <c r="U24" s="542"/>
      <c r="V24" s="542"/>
    </row>
    <row r="25" spans="1:23" ht="13.5" customHeight="1">
      <c r="B25" s="51"/>
      <c r="C25" s="51"/>
      <c r="D25" s="51"/>
      <c r="E25" s="51"/>
      <c r="F25" s="51"/>
      <c r="G25" s="51"/>
      <c r="H25" s="51"/>
      <c r="I25" s="51"/>
      <c r="J25" s="51"/>
      <c r="K25" s="51"/>
      <c r="L25" s="51"/>
      <c r="M25" s="51"/>
      <c r="N25" s="51"/>
      <c r="O25" s="51"/>
      <c r="P25" s="51"/>
      <c r="Q25" s="51"/>
      <c r="R25" s="51"/>
      <c r="S25" s="51"/>
      <c r="T25" s="51"/>
      <c r="U25" s="51"/>
      <c r="V25" s="51"/>
    </row>
    <row r="26" spans="1:23" ht="13.5" customHeight="1"/>
    <row r="27" spans="1:23" ht="19.5" customHeight="1">
      <c r="A27" s="5"/>
      <c r="B27" s="5"/>
      <c r="C27" s="5"/>
      <c r="D27" s="5"/>
      <c r="E27" s="5"/>
      <c r="F27" s="5"/>
      <c r="G27" s="5"/>
      <c r="H27" s="5"/>
      <c r="I27" s="5"/>
      <c r="J27" s="5"/>
      <c r="L27" s="172" t="s">
        <v>286</v>
      </c>
      <c r="N27" s="5"/>
      <c r="O27" s="5"/>
      <c r="P27" s="5"/>
      <c r="Q27" s="5"/>
      <c r="R27" s="5"/>
      <c r="S27" s="5"/>
      <c r="T27" s="5"/>
      <c r="U27" s="5"/>
      <c r="V27" s="5"/>
      <c r="W27" s="5"/>
    </row>
    <row r="28" spans="1:23" ht="13.5" customHeight="1">
      <c r="A28" s="5"/>
      <c r="B28" s="5"/>
      <c r="C28" s="5"/>
      <c r="D28" s="5"/>
      <c r="E28" s="5"/>
      <c r="F28" s="5"/>
      <c r="G28" s="5"/>
      <c r="H28" s="5"/>
      <c r="I28" s="5"/>
      <c r="J28" s="5"/>
      <c r="L28" s="172"/>
      <c r="N28" s="5"/>
      <c r="O28" s="5"/>
      <c r="P28" s="5"/>
      <c r="Q28" s="5"/>
      <c r="R28" s="5"/>
      <c r="S28" s="5"/>
      <c r="T28" s="5"/>
      <c r="U28" s="5"/>
      <c r="V28" s="5"/>
      <c r="W28" s="5"/>
    </row>
    <row r="29" spans="1:23" ht="13.5" customHeight="1">
      <c r="B29" s="6"/>
      <c r="C29" s="6"/>
      <c r="D29" s="6"/>
      <c r="E29" s="6"/>
      <c r="F29" s="6"/>
      <c r="G29" s="6"/>
      <c r="H29" s="6"/>
      <c r="I29" s="6"/>
      <c r="J29" s="6"/>
      <c r="K29" s="6"/>
      <c r="L29" s="6"/>
      <c r="M29" s="6"/>
      <c r="N29" s="6"/>
      <c r="O29" s="6"/>
      <c r="P29" s="6"/>
      <c r="Q29" s="6"/>
      <c r="R29" s="6"/>
      <c r="S29" s="6"/>
      <c r="T29" s="6"/>
      <c r="U29" s="6"/>
    </row>
    <row r="30" spans="1:23" ht="12.95" customHeight="1">
      <c r="B30" s="173"/>
      <c r="C30" s="173"/>
      <c r="D30" s="173"/>
      <c r="E30" s="173"/>
      <c r="F30" s="174"/>
      <c r="G30" s="174"/>
      <c r="H30" s="174"/>
      <c r="I30" s="174"/>
      <c r="J30" s="174"/>
      <c r="K30" s="174"/>
      <c r="L30" s="174"/>
      <c r="M30" s="174"/>
      <c r="N30" s="174"/>
      <c r="O30" s="174"/>
      <c r="P30" s="174"/>
      <c r="Q30" s="174"/>
      <c r="R30" s="174"/>
      <c r="S30" s="174"/>
      <c r="T30" s="174"/>
      <c r="U30" s="174"/>
      <c r="V30" s="175"/>
    </row>
    <row r="31" spans="1:23" ht="19.5" customHeight="1">
      <c r="B31" s="539" t="s">
        <v>287</v>
      </c>
      <c r="C31" s="539"/>
      <c r="D31" s="539"/>
      <c r="E31" s="539"/>
      <c r="F31" s="174"/>
      <c r="G31" s="174"/>
      <c r="H31" s="174"/>
      <c r="I31" s="174"/>
      <c r="J31" s="540"/>
      <c r="K31" s="540"/>
      <c r="L31" s="540"/>
      <c r="M31" s="540"/>
      <c r="N31" s="540"/>
      <c r="O31" s="540"/>
      <c r="P31" s="540"/>
      <c r="Q31" s="174"/>
      <c r="R31" s="176" t="s">
        <v>288</v>
      </c>
      <c r="S31" s="174"/>
      <c r="T31" s="174"/>
      <c r="U31" s="174"/>
      <c r="V31" s="175"/>
    </row>
    <row r="32" spans="1:23" ht="12.95" customHeight="1">
      <c r="B32" s="173"/>
      <c r="C32" s="173"/>
      <c r="D32" s="173"/>
      <c r="E32" s="173"/>
      <c r="F32" s="174"/>
      <c r="G32" s="174"/>
      <c r="H32" s="174"/>
      <c r="I32" s="174"/>
      <c r="J32" s="174"/>
      <c r="K32" s="174"/>
      <c r="L32" s="174"/>
      <c r="M32" s="174"/>
      <c r="N32" s="174"/>
      <c r="O32" s="174"/>
      <c r="P32" s="174"/>
      <c r="Q32" s="174"/>
      <c r="R32" s="176"/>
      <c r="S32" s="174"/>
      <c r="T32" s="174"/>
      <c r="U32" s="174"/>
      <c r="V32" s="175"/>
    </row>
    <row r="33" spans="2:23" ht="12.95" customHeight="1">
      <c r="B33" s="173"/>
      <c r="C33" s="173"/>
      <c r="D33" s="173"/>
      <c r="E33" s="173"/>
      <c r="F33" s="173"/>
      <c r="G33" s="173"/>
      <c r="H33" s="173"/>
      <c r="I33" s="173"/>
      <c r="J33" s="173"/>
      <c r="K33" s="173"/>
      <c r="L33" s="173"/>
      <c r="M33" s="173"/>
      <c r="N33" s="173"/>
      <c r="O33" s="173"/>
      <c r="P33" s="173"/>
      <c r="Q33" s="173"/>
      <c r="R33" s="176"/>
      <c r="S33" s="173"/>
      <c r="T33" s="173"/>
      <c r="U33" s="173"/>
      <c r="V33" s="173"/>
    </row>
    <row r="34" spans="2:23" ht="19.5" customHeight="1">
      <c r="B34" s="539" t="s">
        <v>289</v>
      </c>
      <c r="C34" s="539"/>
      <c r="D34" s="539"/>
      <c r="E34" s="539"/>
      <c r="F34" s="173"/>
      <c r="G34" s="173"/>
      <c r="H34" s="176"/>
      <c r="I34" s="173"/>
      <c r="J34" s="540"/>
      <c r="K34" s="540"/>
      <c r="L34" s="540"/>
      <c r="M34" s="540"/>
      <c r="N34" s="540"/>
      <c r="O34" s="540"/>
      <c r="P34" s="540"/>
      <c r="Q34" s="173"/>
      <c r="R34" s="176" t="s">
        <v>288</v>
      </c>
      <c r="S34" s="173"/>
      <c r="T34" s="173"/>
      <c r="U34" s="173"/>
      <c r="V34" s="173"/>
    </row>
    <row r="35" spans="2:23" ht="12.95" customHeight="1">
      <c r="B35" s="173"/>
      <c r="C35" s="173"/>
      <c r="D35" s="173"/>
      <c r="E35" s="173"/>
      <c r="F35" s="173"/>
      <c r="G35" s="173"/>
      <c r="H35" s="173"/>
      <c r="I35" s="173"/>
      <c r="J35" s="173"/>
      <c r="K35" s="173"/>
      <c r="L35" s="173"/>
      <c r="M35" s="173"/>
      <c r="N35" s="173"/>
      <c r="O35" s="173"/>
      <c r="P35" s="173"/>
      <c r="Q35" s="173"/>
      <c r="R35" s="176"/>
      <c r="S35" s="173"/>
      <c r="T35" s="173"/>
      <c r="U35" s="173"/>
      <c r="V35" s="173"/>
    </row>
    <row r="36" spans="2:23" ht="12.95" customHeight="1">
      <c r="B36" s="173"/>
      <c r="C36" s="173"/>
      <c r="D36" s="173"/>
      <c r="E36" s="173"/>
      <c r="F36" s="176"/>
      <c r="G36" s="176"/>
      <c r="H36" s="176"/>
      <c r="I36" s="176"/>
      <c r="J36" s="176"/>
      <c r="K36" s="176"/>
      <c r="L36" s="176"/>
      <c r="M36" s="176"/>
      <c r="N36" s="176"/>
      <c r="O36" s="176"/>
      <c r="P36" s="176"/>
      <c r="Q36" s="176"/>
      <c r="R36" s="176"/>
      <c r="S36" s="176"/>
      <c r="T36" s="176"/>
      <c r="U36" s="176"/>
      <c r="V36" s="176"/>
    </row>
    <row r="37" spans="2:23" ht="19.5" customHeight="1">
      <c r="B37" s="539" t="s">
        <v>290</v>
      </c>
      <c r="C37" s="539"/>
      <c r="D37" s="539"/>
      <c r="E37" s="539"/>
      <c r="F37" s="174"/>
      <c r="G37" s="174"/>
      <c r="H37" s="174"/>
      <c r="I37" s="174"/>
      <c r="J37" s="540"/>
      <c r="K37" s="540"/>
      <c r="L37" s="540"/>
      <c r="M37" s="540"/>
      <c r="N37" s="540"/>
      <c r="O37" s="540"/>
      <c r="P37" s="540"/>
      <c r="Q37" s="177"/>
      <c r="R37" s="176" t="s">
        <v>288</v>
      </c>
      <c r="S37" s="174"/>
      <c r="T37" s="174"/>
      <c r="U37" s="174"/>
      <c r="V37" s="175"/>
    </row>
    <row r="38" spans="2:23" ht="12.95" customHeight="1">
      <c r="B38" s="173"/>
      <c r="C38" s="173"/>
      <c r="D38" s="173"/>
      <c r="E38" s="173"/>
      <c r="F38" s="174"/>
      <c r="G38" s="174"/>
      <c r="H38" s="174"/>
      <c r="I38" s="174"/>
      <c r="J38" s="174"/>
      <c r="K38" s="174"/>
      <c r="L38" s="174"/>
      <c r="M38" s="174"/>
      <c r="N38" s="174"/>
      <c r="O38" s="174"/>
      <c r="P38" s="174"/>
      <c r="Q38" s="174"/>
      <c r="R38" s="174"/>
      <c r="S38" s="174"/>
      <c r="T38" s="174"/>
      <c r="U38" s="174"/>
      <c r="V38" s="175"/>
    </row>
    <row r="39" spans="2:23" ht="13.5" customHeight="1">
      <c r="B39" s="173"/>
      <c r="C39" s="173"/>
      <c r="D39" s="173"/>
      <c r="E39" s="173"/>
      <c r="F39" s="173"/>
      <c r="G39" s="173"/>
      <c r="H39" s="173"/>
      <c r="I39" s="173"/>
      <c r="J39" s="173"/>
      <c r="K39" s="173"/>
      <c r="L39" s="173"/>
      <c r="M39" s="173"/>
      <c r="N39" s="173"/>
      <c r="O39" s="173"/>
      <c r="P39" s="173"/>
      <c r="Q39" s="173"/>
      <c r="R39" s="173"/>
      <c r="S39" s="174"/>
      <c r="T39" s="174"/>
      <c r="U39" s="174"/>
      <c r="V39" s="174"/>
      <c r="W39" s="6"/>
    </row>
    <row r="40" spans="2:23" ht="13.5" customHeight="1">
      <c r="B40" s="173"/>
      <c r="C40" s="173"/>
      <c r="D40" s="173"/>
      <c r="E40" s="173"/>
      <c r="F40" s="173"/>
      <c r="G40" s="173"/>
      <c r="H40" s="173"/>
      <c r="I40" s="173"/>
      <c r="J40" s="173"/>
      <c r="K40" s="173"/>
      <c r="L40" s="173"/>
      <c r="M40" s="173"/>
      <c r="N40" s="173"/>
      <c r="O40" s="173"/>
      <c r="P40" s="173"/>
      <c r="Q40" s="173"/>
      <c r="R40" s="173"/>
      <c r="S40" s="174"/>
      <c r="T40" s="174"/>
      <c r="U40" s="174"/>
      <c r="V40" s="174"/>
      <c r="W40" s="6"/>
    </row>
    <row r="41" spans="2:23" ht="13.5" customHeight="1">
      <c r="B41" s="173"/>
      <c r="C41" s="173"/>
      <c r="D41" s="173"/>
      <c r="E41" s="173"/>
      <c r="F41" s="173"/>
      <c r="G41" s="173"/>
      <c r="H41" s="173"/>
      <c r="I41" s="173"/>
      <c r="J41" s="173"/>
      <c r="K41" s="173"/>
      <c r="L41" s="173"/>
      <c r="M41" s="173"/>
      <c r="N41" s="173"/>
      <c r="O41" s="173"/>
      <c r="P41" s="173"/>
      <c r="Q41" s="173"/>
      <c r="R41" s="173"/>
      <c r="S41" s="174"/>
      <c r="T41" s="174"/>
      <c r="U41" s="174"/>
      <c r="V41" s="174"/>
      <c r="W41" s="6"/>
    </row>
    <row r="42" spans="2:23" ht="13.5" customHeight="1">
      <c r="F42" s="6"/>
      <c r="G42" s="6"/>
      <c r="H42" s="6"/>
      <c r="I42" s="6"/>
      <c r="J42" s="6"/>
      <c r="K42" s="6"/>
      <c r="L42" s="6"/>
      <c r="M42" s="6"/>
      <c r="N42" s="6"/>
      <c r="O42" s="6"/>
      <c r="P42" s="6"/>
      <c r="Q42" s="6"/>
      <c r="R42" s="6"/>
      <c r="S42" s="6"/>
      <c r="T42" s="6"/>
      <c r="U42" s="6"/>
      <c r="V42" s="6"/>
      <c r="W42" s="6"/>
    </row>
    <row r="43" spans="2:23" ht="13.5" customHeight="1"/>
    <row r="44" spans="2:23" ht="13.5" customHeight="1"/>
    <row r="45" spans="2:23" ht="13.5" customHeight="1"/>
    <row r="46" spans="2:23" ht="13.5" customHeight="1"/>
    <row r="47" spans="2:23" ht="13.5" customHeight="1"/>
    <row r="48" spans="2:23" ht="13.5" customHeight="1"/>
    <row r="55" spans="1:1">
      <c r="A55" s="3" t="s">
        <v>3</v>
      </c>
    </row>
    <row r="56" spans="1:1">
      <c r="A56" s="3" t="s">
        <v>4</v>
      </c>
    </row>
    <row r="57" spans="1:1">
      <c r="A57" s="3" t="s">
        <v>5</v>
      </c>
    </row>
    <row r="58" spans="1:1">
      <c r="A58" s="3" t="s">
        <v>6</v>
      </c>
    </row>
    <row r="59" spans="1:1">
      <c r="A59" s="3" t="s">
        <v>7</v>
      </c>
    </row>
    <row r="60" spans="1:1">
      <c r="A60" s="3" t="s">
        <v>8</v>
      </c>
    </row>
    <row r="61" spans="1:1">
      <c r="A61" s="3" t="s">
        <v>9</v>
      </c>
    </row>
    <row r="62" spans="1:1">
      <c r="A62" s="3" t="s">
        <v>10</v>
      </c>
    </row>
    <row r="63" spans="1:1">
      <c r="A63" s="3" t="s">
        <v>11</v>
      </c>
    </row>
    <row r="64" spans="1:1">
      <c r="A64" s="3" t="s">
        <v>12</v>
      </c>
    </row>
    <row r="65" spans="1:1">
      <c r="A65" s="3" t="s">
        <v>13</v>
      </c>
    </row>
    <row r="66" spans="1:1">
      <c r="A66" s="3" t="s">
        <v>14</v>
      </c>
    </row>
    <row r="67" spans="1:1">
      <c r="A67" s="3" t="s">
        <v>15</v>
      </c>
    </row>
    <row r="68" spans="1:1">
      <c r="A68" s="3" t="s">
        <v>16</v>
      </c>
    </row>
    <row r="69" spans="1:1">
      <c r="A69" s="3" t="s">
        <v>17</v>
      </c>
    </row>
    <row r="70" spans="1:1">
      <c r="A70" s="3" t="s">
        <v>18</v>
      </c>
    </row>
    <row r="71" spans="1:1">
      <c r="A71" s="3" t="s">
        <v>19</v>
      </c>
    </row>
    <row r="72" spans="1:1">
      <c r="A72" s="3" t="s">
        <v>20</v>
      </c>
    </row>
    <row r="73" spans="1:1">
      <c r="A73" s="3" t="s">
        <v>21</v>
      </c>
    </row>
    <row r="74" spans="1:1">
      <c r="A74" s="3" t="s">
        <v>22</v>
      </c>
    </row>
    <row r="75" spans="1:1">
      <c r="A75" s="3" t="s">
        <v>23</v>
      </c>
    </row>
    <row r="76" spans="1:1">
      <c r="A76" s="3" t="s">
        <v>24</v>
      </c>
    </row>
    <row r="77" spans="1:1">
      <c r="A77" s="3" t="s">
        <v>25</v>
      </c>
    </row>
    <row r="78" spans="1:1">
      <c r="A78" s="3" t="s">
        <v>26</v>
      </c>
    </row>
    <row r="79" spans="1:1">
      <c r="A79" s="3" t="s">
        <v>27</v>
      </c>
    </row>
    <row r="80" spans="1:1">
      <c r="A80" s="3" t="s">
        <v>28</v>
      </c>
    </row>
    <row r="81" spans="1:1">
      <c r="A81" s="3" t="s">
        <v>29</v>
      </c>
    </row>
    <row r="82" spans="1:1">
      <c r="A82" s="3" t="s">
        <v>30</v>
      </c>
    </row>
  </sheetData>
  <sheetProtection sheet="1" objects="1" scenarios="1"/>
  <mergeCells count="18">
    <mergeCell ref="B34:E34"/>
    <mergeCell ref="J34:P34"/>
    <mergeCell ref="B37:E37"/>
    <mergeCell ref="J37:P37"/>
    <mergeCell ref="L19:N19"/>
    <mergeCell ref="O19:W19"/>
    <mergeCell ref="K20:N20"/>
    <mergeCell ref="O20:U20"/>
    <mergeCell ref="B24:V24"/>
    <mergeCell ref="B31:E31"/>
    <mergeCell ref="J31:P31"/>
    <mergeCell ref="B3:J3"/>
    <mergeCell ref="A8:W8"/>
    <mergeCell ref="P10:Q10"/>
    <mergeCell ref="A13:H13"/>
    <mergeCell ref="J18:K18"/>
    <mergeCell ref="L18:N18"/>
    <mergeCell ref="O18:W18"/>
  </mergeCells>
  <phoneticPr fontId="2"/>
  <dataValidations count="1">
    <dataValidation type="list" allowBlank="1" showInputMessage="1" showErrorMessage="1" sqref="O18:W18" xr:uid="{43ECAC67-CE2E-4172-8DE8-C68180421C69}">
      <formula1>$A$55:$A$82</formula1>
    </dataValidation>
  </dataValidations>
  <printOptions horizontalCentered="1"/>
  <pageMargins left="0.78740157480314965" right="0.59055118110236227" top="0.98425196850393704" bottom="0.98425196850393704" header="0.51181102362204722" footer="0.51181102362204722"/>
  <pageSetup paperSize="9" scale="92"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X80"/>
  <sheetViews>
    <sheetView showZeros="0" view="pageBreakPreview" zoomScale="85" zoomScaleNormal="85" zoomScaleSheetLayoutView="85" zoomScalePageLayoutView="70" workbookViewId="0"/>
  </sheetViews>
  <sheetFormatPr defaultColWidth="4.125" defaultRowHeight="18.75"/>
  <cols>
    <col min="1" max="21" width="4.125" style="2"/>
  </cols>
  <sheetData>
    <row r="3" spans="1:21">
      <c r="B3" s="113" t="s">
        <v>266</v>
      </c>
      <c r="C3" s="5"/>
      <c r="D3" s="5"/>
      <c r="E3" s="5"/>
      <c r="F3" s="5"/>
      <c r="G3" s="5"/>
      <c r="H3" s="5"/>
      <c r="I3" s="5"/>
      <c r="J3" s="5"/>
      <c r="K3" s="5"/>
    </row>
    <row r="8" spans="1:21">
      <c r="A8" s="187" t="s">
        <v>215</v>
      </c>
      <c r="B8" s="187"/>
      <c r="C8" s="187"/>
      <c r="D8" s="187"/>
      <c r="E8" s="187"/>
      <c r="F8" s="187"/>
      <c r="G8" s="187"/>
      <c r="H8" s="187"/>
      <c r="I8" s="187"/>
      <c r="J8" s="187"/>
      <c r="K8" s="187"/>
      <c r="L8" s="187"/>
      <c r="M8" s="187"/>
      <c r="N8" s="187"/>
      <c r="O8" s="187"/>
      <c r="P8" s="187"/>
      <c r="Q8" s="187"/>
      <c r="R8" s="187"/>
      <c r="S8" s="187"/>
      <c r="T8" s="187"/>
      <c r="U8" s="187"/>
    </row>
    <row r="10" spans="1:21">
      <c r="N10" s="191" t="str">
        <f>①入力用シート!B4</f>
        <v>令和</v>
      </c>
      <c r="O10" s="191"/>
      <c r="P10" s="151">
        <f>①入力用シート!B5</f>
        <v>8</v>
      </c>
      <c r="Q10" s="52" t="s">
        <v>129</v>
      </c>
      <c r="R10" s="112"/>
      <c r="S10" s="45" t="s">
        <v>128</v>
      </c>
      <c r="T10" s="112"/>
      <c r="U10" s="45" t="s">
        <v>127</v>
      </c>
    </row>
    <row r="13" spans="1:21" ht="15" customHeight="1">
      <c r="A13" s="186" t="s">
        <v>2</v>
      </c>
      <c r="B13" s="186"/>
      <c r="C13" s="186"/>
      <c r="D13" s="186"/>
      <c r="E13" s="186"/>
      <c r="F13" s="186"/>
    </row>
    <row r="14" spans="1:21" ht="15" customHeight="1"/>
    <row r="15" spans="1:21" ht="15" customHeight="1"/>
    <row r="16" spans="1:21" ht="15" customHeight="1"/>
    <row r="17" spans="1:24">
      <c r="I17" s="190" t="s">
        <v>31</v>
      </c>
      <c r="J17" s="190"/>
      <c r="K17" s="190"/>
      <c r="L17" s="190" t="s">
        <v>32</v>
      </c>
      <c r="M17" s="190"/>
      <c r="N17" s="190"/>
      <c r="O17" s="188"/>
      <c r="P17" s="188"/>
      <c r="Q17" s="188"/>
      <c r="R17" s="188"/>
      <c r="S17" s="188"/>
      <c r="T17" s="188"/>
      <c r="U17" s="188"/>
    </row>
    <row r="18" spans="1:24">
      <c r="L18" s="190" t="s">
        <v>33</v>
      </c>
      <c r="M18" s="190"/>
      <c r="N18" s="190"/>
      <c r="O18" s="189"/>
      <c r="P18" s="189"/>
      <c r="Q18" s="189"/>
      <c r="R18" s="189"/>
      <c r="S18" s="189"/>
      <c r="T18" s="189"/>
      <c r="U18" s="189"/>
    </row>
    <row r="19" spans="1:24">
      <c r="L19" s="190" t="s">
        <v>34</v>
      </c>
      <c r="M19" s="190"/>
      <c r="N19" s="190"/>
      <c r="O19" s="189"/>
      <c r="P19" s="189"/>
      <c r="Q19" s="189"/>
      <c r="R19" s="189"/>
      <c r="S19" s="189"/>
      <c r="T19" s="84" t="s">
        <v>248</v>
      </c>
    </row>
    <row r="20" spans="1:24">
      <c r="L20" s="184"/>
      <c r="M20" s="184"/>
      <c r="N20" s="184"/>
      <c r="O20" s="184"/>
      <c r="P20" s="184"/>
      <c r="Q20" s="184"/>
      <c r="R20" s="184"/>
      <c r="S20" s="184"/>
      <c r="T20" s="184"/>
      <c r="U20" s="184"/>
    </row>
    <row r="23" spans="1:24">
      <c r="A23" s="185" t="str">
        <f>①入力用シート!B4</f>
        <v>令和</v>
      </c>
      <c r="B23" s="185"/>
      <c r="C23" s="150">
        <f>①入力用シート!B5</f>
        <v>8</v>
      </c>
      <c r="D23" s="53" t="s">
        <v>212</v>
      </c>
      <c r="E23" s="53"/>
      <c r="F23" s="53"/>
      <c r="G23" s="53"/>
      <c r="H23" s="53"/>
      <c r="I23" s="53"/>
      <c r="J23" s="53"/>
      <c r="K23" s="53"/>
      <c r="L23" s="53"/>
      <c r="M23" s="53"/>
      <c r="N23" s="53"/>
      <c r="O23" s="53"/>
      <c r="P23" s="53"/>
      <c r="Q23" s="53"/>
      <c r="R23" s="53"/>
      <c r="S23" s="53"/>
      <c r="T23" s="53"/>
      <c r="U23" s="53"/>
      <c r="V23" s="53"/>
      <c r="W23" s="53"/>
      <c r="X23" s="4"/>
    </row>
    <row r="28" spans="1:24">
      <c r="F28" s="182" t="s">
        <v>36</v>
      </c>
      <c r="G28" s="182"/>
      <c r="H28" s="182"/>
      <c r="I28" s="182"/>
      <c r="J28" s="183">
        <v>500000</v>
      </c>
      <c r="K28" s="183"/>
      <c r="L28" s="183"/>
      <c r="M28" s="183"/>
      <c r="N28" s="183"/>
      <c r="O28" s="183"/>
      <c r="P28" s="55" t="s">
        <v>37</v>
      </c>
    </row>
    <row r="53" spans="1:1">
      <c r="A53" s="3" t="s">
        <v>3</v>
      </c>
    </row>
    <row r="54" spans="1:1">
      <c r="A54" s="3" t="s">
        <v>4</v>
      </c>
    </row>
    <row r="55" spans="1:1">
      <c r="A55" s="3" t="s">
        <v>5</v>
      </c>
    </row>
    <row r="56" spans="1:1">
      <c r="A56" s="3" t="s">
        <v>6</v>
      </c>
    </row>
    <row r="57" spans="1:1">
      <c r="A57" s="3" t="s">
        <v>7</v>
      </c>
    </row>
    <row r="58" spans="1:1">
      <c r="A58" s="3" t="s">
        <v>8</v>
      </c>
    </row>
    <row r="59" spans="1:1">
      <c r="A59" s="3" t="s">
        <v>9</v>
      </c>
    </row>
    <row r="60" spans="1:1">
      <c r="A60" s="3" t="s">
        <v>10</v>
      </c>
    </row>
    <row r="61" spans="1:1">
      <c r="A61" s="3" t="s">
        <v>11</v>
      </c>
    </row>
    <row r="62" spans="1:1">
      <c r="A62" s="3" t="s">
        <v>12</v>
      </c>
    </row>
    <row r="63" spans="1:1">
      <c r="A63" s="3" t="s">
        <v>13</v>
      </c>
    </row>
    <row r="64" spans="1:1">
      <c r="A64" s="3" t="s">
        <v>14</v>
      </c>
    </row>
    <row r="65" spans="1:1">
      <c r="A65" s="3" t="s">
        <v>15</v>
      </c>
    </row>
    <row r="66" spans="1:1">
      <c r="A66" s="3" t="s">
        <v>16</v>
      </c>
    </row>
    <row r="67" spans="1:1">
      <c r="A67" s="3" t="s">
        <v>17</v>
      </c>
    </row>
    <row r="68" spans="1:1">
      <c r="A68" s="3" t="s">
        <v>18</v>
      </c>
    </row>
    <row r="69" spans="1:1">
      <c r="A69" s="3" t="s">
        <v>19</v>
      </c>
    </row>
    <row r="70" spans="1:1">
      <c r="A70" s="3" t="s">
        <v>20</v>
      </c>
    </row>
    <row r="71" spans="1:1">
      <c r="A71" s="3" t="s">
        <v>21</v>
      </c>
    </row>
    <row r="72" spans="1:1">
      <c r="A72" s="3" t="s">
        <v>22</v>
      </c>
    </row>
    <row r="73" spans="1:1">
      <c r="A73" s="3" t="s">
        <v>23</v>
      </c>
    </row>
    <row r="74" spans="1:1">
      <c r="A74" s="3" t="s">
        <v>24</v>
      </c>
    </row>
    <row r="75" spans="1:1">
      <c r="A75" s="3" t="s">
        <v>25</v>
      </c>
    </row>
    <row r="76" spans="1:1">
      <c r="A76" s="3" t="s">
        <v>26</v>
      </c>
    </row>
    <row r="77" spans="1:1">
      <c r="A77" s="3" t="s">
        <v>27</v>
      </c>
    </row>
    <row r="78" spans="1:1">
      <c r="A78" s="3" t="s">
        <v>28</v>
      </c>
    </row>
    <row r="79" spans="1:1">
      <c r="A79" s="3" t="s">
        <v>29</v>
      </c>
    </row>
    <row r="80" spans="1:1">
      <c r="A80" s="3" t="s">
        <v>30</v>
      </c>
    </row>
  </sheetData>
  <sheetProtection sheet="1" objects="1" scenarios="1"/>
  <mergeCells count="14">
    <mergeCell ref="A8:U8"/>
    <mergeCell ref="O17:U17"/>
    <mergeCell ref="O18:U18"/>
    <mergeCell ref="O19:S19"/>
    <mergeCell ref="I17:K17"/>
    <mergeCell ref="L17:N17"/>
    <mergeCell ref="L18:N18"/>
    <mergeCell ref="L19:N19"/>
    <mergeCell ref="N10:O10"/>
    <mergeCell ref="F28:I28"/>
    <mergeCell ref="J28:O28"/>
    <mergeCell ref="L20:U20"/>
    <mergeCell ref="A23:B23"/>
    <mergeCell ref="A13:F13"/>
  </mergeCells>
  <phoneticPr fontId="2"/>
  <dataValidations count="1">
    <dataValidation type="list" allowBlank="1" showInputMessage="1" showErrorMessage="1" sqref="O17:U17" xr:uid="{00000000-0002-0000-0100-000000000000}">
      <formula1>$A$53:$A$80</formula1>
    </dataValidation>
  </dataValidations>
  <printOptions horizontalCentered="1"/>
  <pageMargins left="0.39370078740157483" right="0.39370078740157483" top="0.59055118110236227" bottom="0.39370078740157483" header="0.51181102362204722" footer="0.51181102362204722"/>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AL457"/>
  <sheetViews>
    <sheetView showZeros="0" view="pageBreakPreview" zoomScale="85" zoomScaleNormal="85" zoomScaleSheetLayoutView="85" workbookViewId="0"/>
  </sheetViews>
  <sheetFormatPr defaultColWidth="4.125" defaultRowHeight="18.75"/>
  <cols>
    <col min="1" max="1" width="9.125" style="2" customWidth="1"/>
    <col min="2" max="2" width="12.75" style="2" customWidth="1"/>
    <col min="3" max="13" width="4.125" style="2"/>
    <col min="14" max="14" width="4.375" style="2" customWidth="1"/>
    <col min="15" max="20" width="4.125" style="2"/>
    <col min="21" max="21" width="1.5" customWidth="1"/>
  </cols>
  <sheetData>
    <row r="3" spans="1:38">
      <c r="A3" s="113" t="s">
        <v>267</v>
      </c>
      <c r="B3" s="1"/>
      <c r="C3" s="1"/>
      <c r="D3" s="1"/>
      <c r="E3" s="192" t="str">
        <f>①入力用シート!B4</f>
        <v>令和</v>
      </c>
      <c r="F3" s="192"/>
      <c r="G3" s="217">
        <f>①入力用シート!B5</f>
        <v>8</v>
      </c>
      <c r="H3" s="217"/>
      <c r="I3" s="74" t="s">
        <v>158</v>
      </c>
      <c r="J3" s="1"/>
    </row>
    <row r="4" spans="1:38" ht="6.75" customHeight="1"/>
    <row r="6" spans="1:38" ht="5.25" customHeight="1" thickBot="1"/>
    <row r="7" spans="1:38" ht="18" customHeight="1">
      <c r="A7" s="202" t="s">
        <v>162</v>
      </c>
      <c r="B7" s="203"/>
      <c r="C7" s="204">
        <f>①入力用シート!$E$3</f>
        <v>0</v>
      </c>
      <c r="D7" s="204"/>
      <c r="E7" s="204"/>
      <c r="F7" s="204"/>
      <c r="G7" s="204"/>
      <c r="H7" s="204"/>
      <c r="I7" s="204"/>
      <c r="J7" s="204"/>
      <c r="K7" s="204"/>
      <c r="L7" s="204"/>
      <c r="M7" s="204"/>
      <c r="N7" s="204"/>
      <c r="O7" s="204"/>
      <c r="P7" s="204"/>
      <c r="Q7" s="204"/>
      <c r="R7" s="204"/>
      <c r="S7" s="204"/>
      <c r="T7" s="205"/>
    </row>
    <row r="8" spans="1:38" ht="18" customHeight="1">
      <c r="A8" s="206" t="s">
        <v>103</v>
      </c>
      <c r="B8" s="207"/>
      <c r="C8" s="193"/>
      <c r="D8" s="194"/>
      <c r="E8" s="194"/>
      <c r="F8" s="194"/>
      <c r="G8" s="194"/>
      <c r="H8" s="194"/>
      <c r="I8" s="194"/>
      <c r="J8" s="194"/>
      <c r="K8" s="194"/>
      <c r="L8" s="194"/>
      <c r="M8" s="194"/>
      <c r="N8" s="194"/>
      <c r="O8" s="194"/>
      <c r="P8" s="194"/>
      <c r="Q8" s="194"/>
      <c r="R8" s="194"/>
      <c r="S8" s="194"/>
      <c r="T8" s="195"/>
    </row>
    <row r="9" spans="1:38" ht="18" customHeight="1">
      <c r="A9" s="206"/>
      <c r="B9" s="207"/>
      <c r="C9" s="196"/>
      <c r="D9" s="197"/>
      <c r="E9" s="197"/>
      <c r="F9" s="197"/>
      <c r="G9" s="197"/>
      <c r="H9" s="197"/>
      <c r="I9" s="197"/>
      <c r="J9" s="197"/>
      <c r="K9" s="197"/>
      <c r="L9" s="197"/>
      <c r="M9" s="197"/>
      <c r="N9" s="197"/>
      <c r="O9" s="197"/>
      <c r="P9" s="197"/>
      <c r="Q9" s="197"/>
      <c r="R9" s="197"/>
      <c r="S9" s="197"/>
      <c r="T9" s="198"/>
    </row>
    <row r="10" spans="1:38" ht="18" customHeight="1">
      <c r="A10" s="206"/>
      <c r="B10" s="207"/>
      <c r="C10" s="196"/>
      <c r="D10" s="197"/>
      <c r="E10" s="197"/>
      <c r="F10" s="197"/>
      <c r="G10" s="197"/>
      <c r="H10" s="197"/>
      <c r="I10" s="197"/>
      <c r="J10" s="197"/>
      <c r="K10" s="197"/>
      <c r="L10" s="197"/>
      <c r="M10" s="197"/>
      <c r="N10" s="197"/>
      <c r="O10" s="197"/>
      <c r="P10" s="197"/>
      <c r="Q10" s="197"/>
      <c r="R10" s="197"/>
      <c r="S10" s="197"/>
      <c r="T10" s="198"/>
    </row>
    <row r="11" spans="1:38" ht="18" customHeight="1">
      <c r="A11" s="208" t="s">
        <v>104</v>
      </c>
      <c r="B11" s="209"/>
      <c r="C11" s="199"/>
      <c r="D11" s="199"/>
      <c r="E11" s="199"/>
      <c r="F11" s="199"/>
      <c r="G11" s="199"/>
      <c r="H11" s="199"/>
      <c r="I11" s="200" t="s">
        <v>108</v>
      </c>
      <c r="J11" s="200"/>
      <c r="K11" s="200"/>
      <c r="L11" s="200"/>
      <c r="M11" s="200"/>
      <c r="N11" s="200"/>
      <c r="O11" s="199"/>
      <c r="P11" s="199"/>
      <c r="Q11" s="199"/>
      <c r="R11" s="199"/>
      <c r="S11" s="199"/>
      <c r="T11" s="199"/>
    </row>
    <row r="12" spans="1:38" ht="18" customHeight="1">
      <c r="A12" s="210" t="s">
        <v>105</v>
      </c>
      <c r="B12" s="200"/>
      <c r="C12" s="201"/>
      <c r="D12" s="201"/>
      <c r="E12" s="201"/>
      <c r="F12" s="201"/>
      <c r="G12" s="201"/>
      <c r="H12" s="201"/>
      <c r="I12" s="200" t="s">
        <v>109</v>
      </c>
      <c r="J12" s="200"/>
      <c r="K12" s="200"/>
      <c r="L12" s="200"/>
      <c r="M12" s="200"/>
      <c r="N12" s="200"/>
      <c r="O12" s="201"/>
      <c r="P12" s="201"/>
      <c r="Q12" s="201"/>
      <c r="R12" s="201"/>
      <c r="S12" s="201"/>
      <c r="T12" s="201"/>
    </row>
    <row r="13" spans="1:38" ht="18" customHeight="1">
      <c r="A13" s="210" t="s">
        <v>106</v>
      </c>
      <c r="B13" s="200"/>
      <c r="C13" s="201"/>
      <c r="D13" s="201"/>
      <c r="E13" s="201"/>
      <c r="F13" s="201"/>
      <c r="G13" s="201"/>
      <c r="H13" s="201"/>
      <c r="I13" s="200" t="s">
        <v>110</v>
      </c>
      <c r="J13" s="200"/>
      <c r="K13" s="200"/>
      <c r="L13" s="200"/>
      <c r="M13" s="200"/>
      <c r="N13" s="200"/>
      <c r="O13" s="201"/>
      <c r="P13" s="201"/>
      <c r="Q13" s="201"/>
      <c r="R13" s="201"/>
      <c r="S13" s="201"/>
      <c r="T13" s="201"/>
    </row>
    <row r="14" spans="1:38" ht="18" customHeight="1" thickBot="1">
      <c r="A14" s="214" t="s">
        <v>107</v>
      </c>
      <c r="B14" s="215"/>
      <c r="C14" s="211"/>
      <c r="D14" s="212"/>
      <c r="E14" s="212"/>
      <c r="F14" s="212"/>
      <c r="G14" s="212"/>
      <c r="H14" s="212"/>
      <c r="I14" s="212"/>
      <c r="J14" s="212"/>
      <c r="K14" s="212"/>
      <c r="L14" s="212"/>
      <c r="M14" s="212"/>
      <c r="N14" s="212"/>
      <c r="O14" s="212"/>
      <c r="P14" s="212"/>
      <c r="Q14" s="212"/>
      <c r="R14" s="212"/>
      <c r="S14" s="212"/>
      <c r="T14" s="213"/>
      <c r="AL14" s="116"/>
    </row>
    <row r="15" spans="1:38" ht="5.25" customHeight="1" thickBot="1"/>
    <row r="16" spans="1:38">
      <c r="A16" s="202" t="s">
        <v>163</v>
      </c>
      <c r="B16" s="203"/>
      <c r="C16" s="204">
        <f>①入力用シート!$E$4</f>
        <v>0</v>
      </c>
      <c r="D16" s="204"/>
      <c r="E16" s="204"/>
      <c r="F16" s="204"/>
      <c r="G16" s="204"/>
      <c r="H16" s="204"/>
      <c r="I16" s="204"/>
      <c r="J16" s="204"/>
      <c r="K16" s="204"/>
      <c r="L16" s="204"/>
      <c r="M16" s="204"/>
      <c r="N16" s="204"/>
      <c r="O16" s="204"/>
      <c r="P16" s="204"/>
      <c r="Q16" s="204"/>
      <c r="R16" s="204"/>
      <c r="S16" s="204"/>
      <c r="T16" s="205"/>
    </row>
    <row r="17" spans="1:30">
      <c r="A17" s="206" t="s">
        <v>103</v>
      </c>
      <c r="B17" s="207"/>
      <c r="C17" s="193"/>
      <c r="D17" s="194"/>
      <c r="E17" s="194"/>
      <c r="F17" s="194"/>
      <c r="G17" s="194"/>
      <c r="H17" s="194"/>
      <c r="I17" s="194"/>
      <c r="J17" s="194"/>
      <c r="K17" s="194"/>
      <c r="L17" s="194"/>
      <c r="M17" s="194"/>
      <c r="N17" s="194"/>
      <c r="O17" s="194"/>
      <c r="P17" s="194"/>
      <c r="Q17" s="194"/>
      <c r="R17" s="194"/>
      <c r="S17" s="194"/>
      <c r="T17" s="195"/>
    </row>
    <row r="18" spans="1:30">
      <c r="A18" s="206"/>
      <c r="B18" s="207"/>
      <c r="C18" s="196"/>
      <c r="D18" s="197"/>
      <c r="E18" s="197"/>
      <c r="F18" s="197"/>
      <c r="G18" s="197"/>
      <c r="H18" s="197"/>
      <c r="I18" s="197"/>
      <c r="J18" s="197"/>
      <c r="K18" s="197"/>
      <c r="L18" s="197"/>
      <c r="M18" s="197"/>
      <c r="N18" s="197"/>
      <c r="O18" s="197"/>
      <c r="P18" s="197"/>
      <c r="Q18" s="197"/>
      <c r="R18" s="197"/>
      <c r="S18" s="197"/>
      <c r="T18" s="198"/>
    </row>
    <row r="19" spans="1:30">
      <c r="A19" s="206"/>
      <c r="B19" s="207"/>
      <c r="C19" s="196"/>
      <c r="D19" s="197"/>
      <c r="E19" s="197"/>
      <c r="F19" s="197"/>
      <c r="G19" s="197"/>
      <c r="H19" s="197"/>
      <c r="I19" s="197"/>
      <c r="J19" s="197"/>
      <c r="K19" s="197"/>
      <c r="L19" s="197"/>
      <c r="M19" s="197"/>
      <c r="N19" s="197"/>
      <c r="O19" s="197"/>
      <c r="P19" s="197"/>
      <c r="Q19" s="197"/>
      <c r="R19" s="197"/>
      <c r="S19" s="197"/>
      <c r="T19" s="198"/>
    </row>
    <row r="20" spans="1:30">
      <c r="A20" s="208" t="s">
        <v>104</v>
      </c>
      <c r="B20" s="209"/>
      <c r="C20" s="199"/>
      <c r="D20" s="199"/>
      <c r="E20" s="199"/>
      <c r="F20" s="199"/>
      <c r="G20" s="199"/>
      <c r="H20" s="199"/>
      <c r="I20" s="200" t="s">
        <v>108</v>
      </c>
      <c r="J20" s="200"/>
      <c r="K20" s="200"/>
      <c r="L20" s="200"/>
      <c r="M20" s="200"/>
      <c r="N20" s="200"/>
      <c r="O20" s="199"/>
      <c r="P20" s="199"/>
      <c r="Q20" s="199"/>
      <c r="R20" s="199"/>
      <c r="S20" s="199"/>
      <c r="T20" s="199"/>
    </row>
    <row r="21" spans="1:30">
      <c r="A21" s="210" t="s">
        <v>105</v>
      </c>
      <c r="B21" s="200"/>
      <c r="C21" s="201"/>
      <c r="D21" s="201"/>
      <c r="E21" s="201"/>
      <c r="F21" s="201"/>
      <c r="G21" s="201"/>
      <c r="H21" s="201"/>
      <c r="I21" s="200" t="s">
        <v>109</v>
      </c>
      <c r="J21" s="200"/>
      <c r="K21" s="200"/>
      <c r="L21" s="200"/>
      <c r="M21" s="200"/>
      <c r="N21" s="200"/>
      <c r="O21" s="201"/>
      <c r="P21" s="201"/>
      <c r="Q21" s="201"/>
      <c r="R21" s="201"/>
      <c r="S21" s="201"/>
      <c r="T21" s="201"/>
    </row>
    <row r="22" spans="1:30">
      <c r="A22" s="210" t="s">
        <v>106</v>
      </c>
      <c r="B22" s="200"/>
      <c r="C22" s="201"/>
      <c r="D22" s="201"/>
      <c r="E22" s="201"/>
      <c r="F22" s="201"/>
      <c r="G22" s="201"/>
      <c r="H22" s="201"/>
      <c r="I22" s="200" t="s">
        <v>110</v>
      </c>
      <c r="J22" s="200"/>
      <c r="K22" s="200"/>
      <c r="L22" s="200"/>
      <c r="M22" s="200"/>
      <c r="N22" s="200"/>
      <c r="O22" s="201"/>
      <c r="P22" s="201"/>
      <c r="Q22" s="201"/>
      <c r="R22" s="201"/>
      <c r="S22" s="201"/>
      <c r="T22" s="201"/>
    </row>
    <row r="23" spans="1:30" ht="19.5" thickBot="1">
      <c r="A23" s="214" t="s">
        <v>107</v>
      </c>
      <c r="B23" s="215"/>
      <c r="C23" s="211"/>
      <c r="D23" s="212"/>
      <c r="E23" s="212"/>
      <c r="F23" s="212"/>
      <c r="G23" s="212"/>
      <c r="H23" s="212"/>
      <c r="I23" s="212"/>
      <c r="J23" s="212"/>
      <c r="K23" s="212"/>
      <c r="L23" s="212"/>
      <c r="M23" s="212"/>
      <c r="N23" s="212"/>
      <c r="O23" s="212"/>
      <c r="P23" s="212"/>
      <c r="Q23" s="212"/>
      <c r="R23" s="212"/>
      <c r="S23" s="212"/>
      <c r="T23" s="213"/>
    </row>
    <row r="24" spans="1:30" ht="7.5" customHeight="1" thickBot="1"/>
    <row r="25" spans="1:30">
      <c r="A25" s="202" t="s">
        <v>164</v>
      </c>
      <c r="B25" s="203"/>
      <c r="C25" s="204">
        <f>①入力用シート!$E$5</f>
        <v>0</v>
      </c>
      <c r="D25" s="204"/>
      <c r="E25" s="204"/>
      <c r="F25" s="204"/>
      <c r="G25" s="204"/>
      <c r="H25" s="204"/>
      <c r="I25" s="204"/>
      <c r="J25" s="204"/>
      <c r="K25" s="204"/>
      <c r="L25" s="204"/>
      <c r="M25" s="204"/>
      <c r="N25" s="204"/>
      <c r="O25" s="204"/>
      <c r="P25" s="204"/>
      <c r="Q25" s="204"/>
      <c r="R25" s="204"/>
      <c r="S25" s="204"/>
      <c r="T25" s="205"/>
    </row>
    <row r="26" spans="1:30">
      <c r="A26" s="206" t="s">
        <v>103</v>
      </c>
      <c r="B26" s="207"/>
      <c r="C26" s="193"/>
      <c r="D26" s="194"/>
      <c r="E26" s="194"/>
      <c r="F26" s="194"/>
      <c r="G26" s="194"/>
      <c r="H26" s="194"/>
      <c r="I26" s="194"/>
      <c r="J26" s="194"/>
      <c r="K26" s="194"/>
      <c r="L26" s="194"/>
      <c r="M26" s="194"/>
      <c r="N26" s="194"/>
      <c r="O26" s="194"/>
      <c r="P26" s="194"/>
      <c r="Q26" s="194"/>
      <c r="R26" s="194"/>
      <c r="S26" s="194"/>
      <c r="T26" s="195"/>
    </row>
    <row r="27" spans="1:30">
      <c r="A27" s="206"/>
      <c r="B27" s="207"/>
      <c r="C27" s="196"/>
      <c r="D27" s="197"/>
      <c r="E27" s="197"/>
      <c r="F27" s="197"/>
      <c r="G27" s="197"/>
      <c r="H27" s="197"/>
      <c r="I27" s="197"/>
      <c r="J27" s="197"/>
      <c r="K27" s="197"/>
      <c r="L27" s="197"/>
      <c r="M27" s="197"/>
      <c r="N27" s="197"/>
      <c r="O27" s="197"/>
      <c r="P27" s="197"/>
      <c r="Q27" s="197"/>
      <c r="R27" s="197"/>
      <c r="S27" s="197"/>
      <c r="T27" s="198"/>
      <c r="AD27" s="105"/>
    </row>
    <row r="28" spans="1:30">
      <c r="A28" s="206"/>
      <c r="B28" s="207"/>
      <c r="C28" s="196"/>
      <c r="D28" s="197"/>
      <c r="E28" s="197"/>
      <c r="F28" s="197"/>
      <c r="G28" s="197"/>
      <c r="H28" s="197"/>
      <c r="I28" s="197"/>
      <c r="J28" s="197"/>
      <c r="K28" s="197"/>
      <c r="L28" s="197"/>
      <c r="M28" s="197"/>
      <c r="N28" s="197"/>
      <c r="O28" s="197"/>
      <c r="P28" s="197"/>
      <c r="Q28" s="197"/>
      <c r="R28" s="197"/>
      <c r="S28" s="197"/>
      <c r="T28" s="198"/>
    </row>
    <row r="29" spans="1:30">
      <c r="A29" s="208" t="s">
        <v>104</v>
      </c>
      <c r="B29" s="209"/>
      <c r="C29" s="199"/>
      <c r="D29" s="199"/>
      <c r="E29" s="199"/>
      <c r="F29" s="199"/>
      <c r="G29" s="199"/>
      <c r="H29" s="199"/>
      <c r="I29" s="200" t="s">
        <v>108</v>
      </c>
      <c r="J29" s="200"/>
      <c r="K29" s="200"/>
      <c r="L29" s="200"/>
      <c r="M29" s="200"/>
      <c r="N29" s="200"/>
      <c r="O29" s="199"/>
      <c r="P29" s="199"/>
      <c r="Q29" s="199"/>
      <c r="R29" s="199"/>
      <c r="S29" s="199"/>
      <c r="T29" s="199"/>
    </row>
    <row r="30" spans="1:30">
      <c r="A30" s="210" t="s">
        <v>105</v>
      </c>
      <c r="B30" s="200"/>
      <c r="C30" s="201"/>
      <c r="D30" s="201"/>
      <c r="E30" s="201"/>
      <c r="F30" s="201"/>
      <c r="G30" s="201"/>
      <c r="H30" s="201"/>
      <c r="I30" s="200" t="s">
        <v>109</v>
      </c>
      <c r="J30" s="200"/>
      <c r="K30" s="200"/>
      <c r="L30" s="200"/>
      <c r="M30" s="200"/>
      <c r="N30" s="200"/>
      <c r="O30" s="201"/>
      <c r="P30" s="201"/>
      <c r="Q30" s="201"/>
      <c r="R30" s="201"/>
      <c r="S30" s="201"/>
      <c r="T30" s="201"/>
    </row>
    <row r="31" spans="1:30">
      <c r="A31" s="210" t="s">
        <v>106</v>
      </c>
      <c r="B31" s="200"/>
      <c r="C31" s="201"/>
      <c r="D31" s="201"/>
      <c r="E31" s="201"/>
      <c r="F31" s="201"/>
      <c r="G31" s="201"/>
      <c r="H31" s="201"/>
      <c r="I31" s="200" t="s">
        <v>110</v>
      </c>
      <c r="J31" s="200"/>
      <c r="K31" s="200"/>
      <c r="L31" s="200"/>
      <c r="M31" s="200"/>
      <c r="N31" s="200"/>
      <c r="O31" s="201"/>
      <c r="P31" s="201"/>
      <c r="Q31" s="201"/>
      <c r="R31" s="201"/>
      <c r="S31" s="201"/>
      <c r="T31" s="201"/>
    </row>
    <row r="32" spans="1:30" ht="19.5" thickBot="1">
      <c r="A32" s="214" t="s">
        <v>107</v>
      </c>
      <c r="B32" s="215"/>
      <c r="C32" s="211"/>
      <c r="D32" s="212"/>
      <c r="E32" s="212"/>
      <c r="F32" s="212"/>
      <c r="G32" s="212"/>
      <c r="H32" s="212"/>
      <c r="I32" s="212"/>
      <c r="J32" s="212"/>
      <c r="K32" s="212"/>
      <c r="L32" s="212"/>
      <c r="M32" s="212"/>
      <c r="N32" s="212"/>
      <c r="O32" s="212"/>
      <c r="P32" s="212"/>
      <c r="Q32" s="212"/>
      <c r="R32" s="212"/>
      <c r="S32" s="212"/>
      <c r="T32" s="213"/>
    </row>
    <row r="33" spans="1:20" ht="5.25" customHeight="1" thickBot="1"/>
    <row r="34" spans="1:20">
      <c r="A34" s="202" t="s">
        <v>165</v>
      </c>
      <c r="B34" s="203"/>
      <c r="C34" s="204">
        <f>①入力用シート!$E$6</f>
        <v>0</v>
      </c>
      <c r="D34" s="204"/>
      <c r="E34" s="204"/>
      <c r="F34" s="204"/>
      <c r="G34" s="204"/>
      <c r="H34" s="204"/>
      <c r="I34" s="204"/>
      <c r="J34" s="204"/>
      <c r="K34" s="204"/>
      <c r="L34" s="204"/>
      <c r="M34" s="204"/>
      <c r="N34" s="204"/>
      <c r="O34" s="204"/>
      <c r="P34" s="204"/>
      <c r="Q34" s="204"/>
      <c r="R34" s="204"/>
      <c r="S34" s="204"/>
      <c r="T34" s="205"/>
    </row>
    <row r="35" spans="1:20">
      <c r="A35" s="206" t="s">
        <v>103</v>
      </c>
      <c r="B35" s="207"/>
      <c r="C35" s="193"/>
      <c r="D35" s="194"/>
      <c r="E35" s="194"/>
      <c r="F35" s="194"/>
      <c r="G35" s="194"/>
      <c r="H35" s="194"/>
      <c r="I35" s="194"/>
      <c r="J35" s="194"/>
      <c r="K35" s="194"/>
      <c r="L35" s="194"/>
      <c r="M35" s="194"/>
      <c r="N35" s="194"/>
      <c r="O35" s="194"/>
      <c r="P35" s="194"/>
      <c r="Q35" s="194"/>
      <c r="R35" s="194"/>
      <c r="S35" s="194"/>
      <c r="T35" s="195"/>
    </row>
    <row r="36" spans="1:20">
      <c r="A36" s="206"/>
      <c r="B36" s="207"/>
      <c r="C36" s="196"/>
      <c r="D36" s="197"/>
      <c r="E36" s="197"/>
      <c r="F36" s="197"/>
      <c r="G36" s="197"/>
      <c r="H36" s="197"/>
      <c r="I36" s="197"/>
      <c r="J36" s="197"/>
      <c r="K36" s="197"/>
      <c r="L36" s="197"/>
      <c r="M36" s="197"/>
      <c r="N36" s="197"/>
      <c r="O36" s="197"/>
      <c r="P36" s="197"/>
      <c r="Q36" s="197"/>
      <c r="R36" s="197"/>
      <c r="S36" s="197"/>
      <c r="T36" s="198"/>
    </row>
    <row r="37" spans="1:20">
      <c r="A37" s="206"/>
      <c r="B37" s="207"/>
      <c r="C37" s="196"/>
      <c r="D37" s="197"/>
      <c r="E37" s="197"/>
      <c r="F37" s="197"/>
      <c r="G37" s="197"/>
      <c r="H37" s="197"/>
      <c r="I37" s="197"/>
      <c r="J37" s="197"/>
      <c r="K37" s="197"/>
      <c r="L37" s="197"/>
      <c r="M37" s="197"/>
      <c r="N37" s="197"/>
      <c r="O37" s="197"/>
      <c r="P37" s="197"/>
      <c r="Q37" s="197"/>
      <c r="R37" s="197"/>
      <c r="S37" s="197"/>
      <c r="T37" s="198"/>
    </row>
    <row r="38" spans="1:20">
      <c r="A38" s="208" t="s">
        <v>104</v>
      </c>
      <c r="B38" s="209"/>
      <c r="C38" s="199"/>
      <c r="D38" s="199"/>
      <c r="E38" s="199"/>
      <c r="F38" s="199"/>
      <c r="G38" s="199"/>
      <c r="H38" s="199"/>
      <c r="I38" s="200" t="s">
        <v>108</v>
      </c>
      <c r="J38" s="200"/>
      <c r="K38" s="200"/>
      <c r="L38" s="200"/>
      <c r="M38" s="200"/>
      <c r="N38" s="200"/>
      <c r="O38" s="199"/>
      <c r="P38" s="199"/>
      <c r="Q38" s="199"/>
      <c r="R38" s="199"/>
      <c r="S38" s="199"/>
      <c r="T38" s="199"/>
    </row>
    <row r="39" spans="1:20">
      <c r="A39" s="210" t="s">
        <v>105</v>
      </c>
      <c r="B39" s="200"/>
      <c r="C39" s="201"/>
      <c r="D39" s="201"/>
      <c r="E39" s="201"/>
      <c r="F39" s="201"/>
      <c r="G39" s="201"/>
      <c r="H39" s="201"/>
      <c r="I39" s="200" t="s">
        <v>109</v>
      </c>
      <c r="J39" s="200"/>
      <c r="K39" s="200"/>
      <c r="L39" s="200"/>
      <c r="M39" s="200"/>
      <c r="N39" s="200"/>
      <c r="O39" s="201"/>
      <c r="P39" s="201"/>
      <c r="Q39" s="201"/>
      <c r="R39" s="201"/>
      <c r="S39" s="201"/>
      <c r="T39" s="201"/>
    </row>
    <row r="40" spans="1:20">
      <c r="A40" s="210" t="s">
        <v>106</v>
      </c>
      <c r="B40" s="200"/>
      <c r="C40" s="201"/>
      <c r="D40" s="201"/>
      <c r="E40" s="201"/>
      <c r="F40" s="201"/>
      <c r="G40" s="201"/>
      <c r="H40" s="201"/>
      <c r="I40" s="200" t="s">
        <v>110</v>
      </c>
      <c r="J40" s="200"/>
      <c r="K40" s="200"/>
      <c r="L40" s="200"/>
      <c r="M40" s="200"/>
      <c r="N40" s="200"/>
      <c r="O40" s="201"/>
      <c r="P40" s="201"/>
      <c r="Q40" s="201"/>
      <c r="R40" s="201"/>
      <c r="S40" s="201"/>
      <c r="T40" s="201"/>
    </row>
    <row r="41" spans="1:20" ht="19.5" thickBot="1">
      <c r="A41" s="214" t="s">
        <v>107</v>
      </c>
      <c r="B41" s="215"/>
      <c r="C41" s="211"/>
      <c r="D41" s="212"/>
      <c r="E41" s="212"/>
      <c r="F41" s="212"/>
      <c r="G41" s="212"/>
      <c r="H41" s="212"/>
      <c r="I41" s="212"/>
      <c r="J41" s="212"/>
      <c r="K41" s="212"/>
      <c r="L41" s="212"/>
      <c r="M41" s="212"/>
      <c r="N41" s="212"/>
      <c r="O41" s="212"/>
      <c r="P41" s="212"/>
      <c r="Q41" s="212"/>
      <c r="R41" s="212"/>
      <c r="S41" s="212"/>
      <c r="T41" s="213"/>
    </row>
    <row r="42" spans="1:20" ht="5.25" customHeight="1" thickBot="1"/>
    <row r="43" spans="1:20">
      <c r="A43" s="202" t="s">
        <v>166</v>
      </c>
      <c r="B43" s="203"/>
      <c r="C43" s="204">
        <f>①入力用シート!$E$7</f>
        <v>0</v>
      </c>
      <c r="D43" s="204"/>
      <c r="E43" s="204"/>
      <c r="F43" s="204"/>
      <c r="G43" s="204"/>
      <c r="H43" s="204"/>
      <c r="I43" s="204"/>
      <c r="J43" s="204"/>
      <c r="K43" s="204"/>
      <c r="L43" s="204"/>
      <c r="M43" s="204"/>
      <c r="N43" s="204"/>
      <c r="O43" s="204"/>
      <c r="P43" s="204"/>
      <c r="Q43" s="204"/>
      <c r="R43" s="204"/>
      <c r="S43" s="204"/>
      <c r="T43" s="205"/>
    </row>
    <row r="44" spans="1:20">
      <c r="A44" s="206" t="s">
        <v>103</v>
      </c>
      <c r="B44" s="207"/>
      <c r="C44" s="193"/>
      <c r="D44" s="194"/>
      <c r="E44" s="194"/>
      <c r="F44" s="194"/>
      <c r="G44" s="194"/>
      <c r="H44" s="194"/>
      <c r="I44" s="194"/>
      <c r="J44" s="194"/>
      <c r="K44" s="194"/>
      <c r="L44" s="194"/>
      <c r="M44" s="194"/>
      <c r="N44" s="194"/>
      <c r="O44" s="194"/>
      <c r="P44" s="194"/>
      <c r="Q44" s="194"/>
      <c r="R44" s="194"/>
      <c r="S44" s="194"/>
      <c r="T44" s="195"/>
    </row>
    <row r="45" spans="1:20">
      <c r="A45" s="206"/>
      <c r="B45" s="207"/>
      <c r="C45" s="196"/>
      <c r="D45" s="197"/>
      <c r="E45" s="197"/>
      <c r="F45" s="197"/>
      <c r="G45" s="197"/>
      <c r="H45" s="197"/>
      <c r="I45" s="197"/>
      <c r="J45" s="197"/>
      <c r="K45" s="197"/>
      <c r="L45" s="197"/>
      <c r="M45" s="197"/>
      <c r="N45" s="197"/>
      <c r="O45" s="197"/>
      <c r="P45" s="197"/>
      <c r="Q45" s="197"/>
      <c r="R45" s="197"/>
      <c r="S45" s="197"/>
      <c r="T45" s="198"/>
    </row>
    <row r="46" spans="1:20">
      <c r="A46" s="206"/>
      <c r="B46" s="207"/>
      <c r="C46" s="196"/>
      <c r="D46" s="197"/>
      <c r="E46" s="197"/>
      <c r="F46" s="197"/>
      <c r="G46" s="197"/>
      <c r="H46" s="197"/>
      <c r="I46" s="197"/>
      <c r="J46" s="197"/>
      <c r="K46" s="197"/>
      <c r="L46" s="197"/>
      <c r="M46" s="197"/>
      <c r="N46" s="197"/>
      <c r="O46" s="197"/>
      <c r="P46" s="197"/>
      <c r="Q46" s="197"/>
      <c r="R46" s="197"/>
      <c r="S46" s="197"/>
      <c r="T46" s="198"/>
    </row>
    <row r="47" spans="1:20">
      <c r="A47" s="208" t="s">
        <v>104</v>
      </c>
      <c r="B47" s="209"/>
      <c r="C47" s="199"/>
      <c r="D47" s="199"/>
      <c r="E47" s="199"/>
      <c r="F47" s="199"/>
      <c r="G47" s="199"/>
      <c r="H47" s="199"/>
      <c r="I47" s="200" t="s">
        <v>108</v>
      </c>
      <c r="J47" s="200"/>
      <c r="K47" s="200"/>
      <c r="L47" s="200"/>
      <c r="M47" s="200"/>
      <c r="N47" s="200"/>
      <c r="O47" s="199"/>
      <c r="P47" s="199"/>
      <c r="Q47" s="199"/>
      <c r="R47" s="199"/>
      <c r="S47" s="199"/>
      <c r="T47" s="199"/>
    </row>
    <row r="48" spans="1:20">
      <c r="A48" s="210" t="s">
        <v>105</v>
      </c>
      <c r="B48" s="200"/>
      <c r="C48" s="201"/>
      <c r="D48" s="201"/>
      <c r="E48" s="201"/>
      <c r="F48" s="201"/>
      <c r="G48" s="201"/>
      <c r="H48" s="201"/>
      <c r="I48" s="200" t="s">
        <v>109</v>
      </c>
      <c r="J48" s="200"/>
      <c r="K48" s="200"/>
      <c r="L48" s="200"/>
      <c r="M48" s="200"/>
      <c r="N48" s="200"/>
      <c r="O48" s="201"/>
      <c r="P48" s="201"/>
      <c r="Q48" s="201"/>
      <c r="R48" s="201"/>
      <c r="S48" s="201"/>
      <c r="T48" s="201"/>
    </row>
    <row r="49" spans="1:36">
      <c r="A49" s="210" t="s">
        <v>106</v>
      </c>
      <c r="B49" s="200"/>
      <c r="C49" s="201"/>
      <c r="D49" s="201"/>
      <c r="E49" s="201"/>
      <c r="F49" s="201"/>
      <c r="G49" s="201"/>
      <c r="H49" s="201"/>
      <c r="I49" s="200" t="s">
        <v>110</v>
      </c>
      <c r="J49" s="200"/>
      <c r="K49" s="200"/>
      <c r="L49" s="200"/>
      <c r="M49" s="200"/>
      <c r="N49" s="200"/>
      <c r="O49" s="201"/>
      <c r="P49" s="201"/>
      <c r="Q49" s="201"/>
      <c r="R49" s="201"/>
      <c r="S49" s="201"/>
      <c r="T49" s="201"/>
    </row>
    <row r="50" spans="1:36" ht="19.5" thickBot="1">
      <c r="A50" s="214" t="s">
        <v>107</v>
      </c>
      <c r="B50" s="215"/>
      <c r="C50" s="211"/>
      <c r="D50" s="212"/>
      <c r="E50" s="212"/>
      <c r="F50" s="212"/>
      <c r="G50" s="212"/>
      <c r="H50" s="212"/>
      <c r="I50" s="212"/>
      <c r="J50" s="212"/>
      <c r="K50" s="212"/>
      <c r="L50" s="212"/>
      <c r="M50" s="212"/>
      <c r="N50" s="212"/>
      <c r="O50" s="212"/>
      <c r="P50" s="212"/>
      <c r="Q50" s="212"/>
      <c r="R50" s="212"/>
      <c r="S50" s="212"/>
      <c r="T50" s="213"/>
    </row>
    <row r="51" spans="1:36" ht="5.25" customHeight="1" thickBot="1"/>
    <row r="52" spans="1:36">
      <c r="A52" s="202" t="s">
        <v>167</v>
      </c>
      <c r="B52" s="203"/>
      <c r="C52" s="204">
        <f>①入力用シート!$E$8</f>
        <v>0</v>
      </c>
      <c r="D52" s="204"/>
      <c r="E52" s="204"/>
      <c r="F52" s="204"/>
      <c r="G52" s="204"/>
      <c r="H52" s="204"/>
      <c r="I52" s="204"/>
      <c r="J52" s="204"/>
      <c r="K52" s="204"/>
      <c r="L52" s="204"/>
      <c r="M52" s="204"/>
      <c r="N52" s="204"/>
      <c r="O52" s="204"/>
      <c r="P52" s="204"/>
      <c r="Q52" s="204"/>
      <c r="R52" s="204"/>
      <c r="S52" s="204"/>
      <c r="T52" s="205"/>
      <c r="AJ52" s="106"/>
    </row>
    <row r="53" spans="1:36">
      <c r="A53" s="206" t="s">
        <v>103</v>
      </c>
      <c r="B53" s="207"/>
      <c r="C53" s="193"/>
      <c r="D53" s="194"/>
      <c r="E53" s="194"/>
      <c r="F53" s="194"/>
      <c r="G53" s="194"/>
      <c r="H53" s="194"/>
      <c r="I53" s="194"/>
      <c r="J53" s="194"/>
      <c r="K53" s="194"/>
      <c r="L53" s="194"/>
      <c r="M53" s="194"/>
      <c r="N53" s="194"/>
      <c r="O53" s="194"/>
      <c r="P53" s="194"/>
      <c r="Q53" s="194"/>
      <c r="R53" s="194"/>
      <c r="S53" s="194"/>
      <c r="T53" s="195"/>
    </row>
    <row r="54" spans="1:36">
      <c r="A54" s="206"/>
      <c r="B54" s="207"/>
      <c r="C54" s="196"/>
      <c r="D54" s="197"/>
      <c r="E54" s="197"/>
      <c r="F54" s="197"/>
      <c r="G54" s="197"/>
      <c r="H54" s="197"/>
      <c r="I54" s="197"/>
      <c r="J54" s="197"/>
      <c r="K54" s="197"/>
      <c r="L54" s="197"/>
      <c r="M54" s="197"/>
      <c r="N54" s="197"/>
      <c r="O54" s="197"/>
      <c r="P54" s="197"/>
      <c r="Q54" s="197"/>
      <c r="R54" s="197"/>
      <c r="S54" s="197"/>
      <c r="T54" s="198"/>
    </row>
    <row r="55" spans="1:36">
      <c r="A55" s="206"/>
      <c r="B55" s="207"/>
      <c r="C55" s="196"/>
      <c r="D55" s="197"/>
      <c r="E55" s="197"/>
      <c r="F55" s="197"/>
      <c r="G55" s="197"/>
      <c r="H55" s="197"/>
      <c r="I55" s="197"/>
      <c r="J55" s="197"/>
      <c r="K55" s="197"/>
      <c r="L55" s="197"/>
      <c r="M55" s="197"/>
      <c r="N55" s="197"/>
      <c r="O55" s="197"/>
      <c r="P55" s="197"/>
      <c r="Q55" s="197"/>
      <c r="R55" s="197"/>
      <c r="S55" s="197"/>
      <c r="T55" s="198"/>
    </row>
    <row r="56" spans="1:36">
      <c r="A56" s="208" t="s">
        <v>104</v>
      </c>
      <c r="B56" s="209"/>
      <c r="C56" s="199"/>
      <c r="D56" s="199"/>
      <c r="E56" s="199"/>
      <c r="F56" s="199"/>
      <c r="G56" s="199"/>
      <c r="H56" s="199"/>
      <c r="I56" s="200" t="s">
        <v>108</v>
      </c>
      <c r="J56" s="200"/>
      <c r="K56" s="200"/>
      <c r="L56" s="200"/>
      <c r="M56" s="200"/>
      <c r="N56" s="200"/>
      <c r="O56" s="199"/>
      <c r="P56" s="199"/>
      <c r="Q56" s="199"/>
      <c r="R56" s="199"/>
      <c r="S56" s="199"/>
      <c r="T56" s="199"/>
    </row>
    <row r="57" spans="1:36">
      <c r="A57" s="210" t="s">
        <v>105</v>
      </c>
      <c r="B57" s="200"/>
      <c r="C57" s="201"/>
      <c r="D57" s="201"/>
      <c r="E57" s="201"/>
      <c r="F57" s="201"/>
      <c r="G57" s="201"/>
      <c r="H57" s="201"/>
      <c r="I57" s="200" t="s">
        <v>109</v>
      </c>
      <c r="J57" s="200"/>
      <c r="K57" s="200"/>
      <c r="L57" s="200"/>
      <c r="M57" s="200"/>
      <c r="N57" s="200"/>
      <c r="O57" s="201"/>
      <c r="P57" s="201"/>
      <c r="Q57" s="201"/>
      <c r="R57" s="201"/>
      <c r="S57" s="201"/>
      <c r="T57" s="201"/>
    </row>
    <row r="58" spans="1:36">
      <c r="A58" s="210" t="s">
        <v>106</v>
      </c>
      <c r="B58" s="200"/>
      <c r="C58" s="201"/>
      <c r="D58" s="201"/>
      <c r="E58" s="201"/>
      <c r="F58" s="201"/>
      <c r="G58" s="201"/>
      <c r="H58" s="201"/>
      <c r="I58" s="200" t="s">
        <v>110</v>
      </c>
      <c r="J58" s="200"/>
      <c r="K58" s="200"/>
      <c r="L58" s="200"/>
      <c r="M58" s="200"/>
      <c r="N58" s="200"/>
      <c r="O58" s="201"/>
      <c r="P58" s="201"/>
      <c r="Q58" s="201"/>
      <c r="R58" s="201"/>
      <c r="S58" s="201"/>
      <c r="T58" s="201"/>
    </row>
    <row r="59" spans="1:36" ht="19.5" thickBot="1">
      <c r="A59" s="214" t="s">
        <v>107</v>
      </c>
      <c r="B59" s="215"/>
      <c r="C59" s="211"/>
      <c r="D59" s="212"/>
      <c r="E59" s="212"/>
      <c r="F59" s="212"/>
      <c r="G59" s="212"/>
      <c r="H59" s="212"/>
      <c r="I59" s="212"/>
      <c r="J59" s="212"/>
      <c r="K59" s="212"/>
      <c r="L59" s="212"/>
      <c r="M59" s="212"/>
      <c r="N59" s="212"/>
      <c r="O59" s="212"/>
      <c r="P59" s="212"/>
      <c r="Q59" s="212"/>
      <c r="R59" s="212"/>
      <c r="S59" s="212"/>
      <c r="T59" s="213"/>
    </row>
    <row r="60" spans="1:36" ht="5.25" customHeight="1" thickBot="1"/>
    <row r="61" spans="1:36">
      <c r="A61" s="202" t="s">
        <v>168</v>
      </c>
      <c r="B61" s="203"/>
      <c r="C61" s="204">
        <f>①入力用シート!$E$9</f>
        <v>0</v>
      </c>
      <c r="D61" s="204"/>
      <c r="E61" s="204"/>
      <c r="F61" s="204"/>
      <c r="G61" s="204"/>
      <c r="H61" s="204"/>
      <c r="I61" s="204"/>
      <c r="J61" s="204"/>
      <c r="K61" s="204"/>
      <c r="L61" s="204"/>
      <c r="M61" s="204"/>
      <c r="N61" s="204"/>
      <c r="O61" s="204"/>
      <c r="P61" s="204"/>
      <c r="Q61" s="204"/>
      <c r="R61" s="204"/>
      <c r="S61" s="204"/>
      <c r="T61" s="205"/>
    </row>
    <row r="62" spans="1:36">
      <c r="A62" s="206" t="s">
        <v>103</v>
      </c>
      <c r="B62" s="207"/>
      <c r="C62" s="193"/>
      <c r="D62" s="194"/>
      <c r="E62" s="194"/>
      <c r="F62" s="194"/>
      <c r="G62" s="194"/>
      <c r="H62" s="194"/>
      <c r="I62" s="194"/>
      <c r="J62" s="194"/>
      <c r="K62" s="194"/>
      <c r="L62" s="194"/>
      <c r="M62" s="194"/>
      <c r="N62" s="194"/>
      <c r="O62" s="194"/>
      <c r="P62" s="194"/>
      <c r="Q62" s="194"/>
      <c r="R62" s="194"/>
      <c r="S62" s="194"/>
      <c r="T62" s="195"/>
    </row>
    <row r="63" spans="1:36">
      <c r="A63" s="206"/>
      <c r="B63" s="207"/>
      <c r="C63" s="196"/>
      <c r="D63" s="197"/>
      <c r="E63" s="197"/>
      <c r="F63" s="197"/>
      <c r="G63" s="197"/>
      <c r="H63" s="197"/>
      <c r="I63" s="197"/>
      <c r="J63" s="197"/>
      <c r="K63" s="197"/>
      <c r="L63" s="197"/>
      <c r="M63" s="197"/>
      <c r="N63" s="197"/>
      <c r="O63" s="197"/>
      <c r="P63" s="197"/>
      <c r="Q63" s="197"/>
      <c r="R63" s="197"/>
      <c r="S63" s="197"/>
      <c r="T63" s="198"/>
    </row>
    <row r="64" spans="1:36">
      <c r="A64" s="206"/>
      <c r="B64" s="207"/>
      <c r="C64" s="196"/>
      <c r="D64" s="197"/>
      <c r="E64" s="197"/>
      <c r="F64" s="197"/>
      <c r="G64" s="197"/>
      <c r="H64" s="197"/>
      <c r="I64" s="197"/>
      <c r="J64" s="197"/>
      <c r="K64" s="197"/>
      <c r="L64" s="197"/>
      <c r="M64" s="197"/>
      <c r="N64" s="197"/>
      <c r="O64" s="197"/>
      <c r="P64" s="197"/>
      <c r="Q64" s="197"/>
      <c r="R64" s="197"/>
      <c r="S64" s="197"/>
      <c r="T64" s="198"/>
    </row>
    <row r="65" spans="1:20">
      <c r="A65" s="208" t="s">
        <v>104</v>
      </c>
      <c r="B65" s="209"/>
      <c r="C65" s="199"/>
      <c r="D65" s="199"/>
      <c r="E65" s="199"/>
      <c r="F65" s="199"/>
      <c r="G65" s="199"/>
      <c r="H65" s="199"/>
      <c r="I65" s="200" t="s">
        <v>108</v>
      </c>
      <c r="J65" s="200"/>
      <c r="K65" s="200"/>
      <c r="L65" s="200"/>
      <c r="M65" s="200"/>
      <c r="N65" s="200"/>
      <c r="O65" s="199"/>
      <c r="P65" s="199"/>
      <c r="Q65" s="199"/>
      <c r="R65" s="199"/>
      <c r="S65" s="199"/>
      <c r="T65" s="199"/>
    </row>
    <row r="66" spans="1:20">
      <c r="A66" s="210" t="s">
        <v>105</v>
      </c>
      <c r="B66" s="200"/>
      <c r="C66" s="201"/>
      <c r="D66" s="201"/>
      <c r="E66" s="201"/>
      <c r="F66" s="201"/>
      <c r="G66" s="201"/>
      <c r="H66" s="201"/>
      <c r="I66" s="200" t="s">
        <v>109</v>
      </c>
      <c r="J66" s="200"/>
      <c r="K66" s="200"/>
      <c r="L66" s="200"/>
      <c r="M66" s="200"/>
      <c r="N66" s="200"/>
      <c r="O66" s="201"/>
      <c r="P66" s="201"/>
      <c r="Q66" s="201"/>
      <c r="R66" s="201"/>
      <c r="S66" s="201"/>
      <c r="T66" s="201"/>
    </row>
    <row r="67" spans="1:20">
      <c r="A67" s="210" t="s">
        <v>106</v>
      </c>
      <c r="B67" s="200"/>
      <c r="C67" s="201"/>
      <c r="D67" s="201"/>
      <c r="E67" s="201"/>
      <c r="F67" s="201"/>
      <c r="G67" s="201"/>
      <c r="H67" s="201"/>
      <c r="I67" s="200" t="s">
        <v>110</v>
      </c>
      <c r="J67" s="200"/>
      <c r="K67" s="200"/>
      <c r="L67" s="200"/>
      <c r="M67" s="200"/>
      <c r="N67" s="200"/>
      <c r="O67" s="201"/>
      <c r="P67" s="201"/>
      <c r="Q67" s="201"/>
      <c r="R67" s="201"/>
      <c r="S67" s="201"/>
      <c r="T67" s="201"/>
    </row>
    <row r="68" spans="1:20" ht="19.5" thickBot="1">
      <c r="A68" s="214" t="s">
        <v>107</v>
      </c>
      <c r="B68" s="215"/>
      <c r="C68" s="211"/>
      <c r="D68" s="212"/>
      <c r="E68" s="212"/>
      <c r="F68" s="212"/>
      <c r="G68" s="212"/>
      <c r="H68" s="212"/>
      <c r="I68" s="212"/>
      <c r="J68" s="212"/>
      <c r="K68" s="212"/>
      <c r="L68" s="212"/>
      <c r="M68" s="212"/>
      <c r="N68" s="212"/>
      <c r="O68" s="212"/>
      <c r="P68" s="212"/>
      <c r="Q68" s="212"/>
      <c r="R68" s="212"/>
      <c r="S68" s="212"/>
      <c r="T68" s="213"/>
    </row>
    <row r="69" spans="1:20" ht="5.25" customHeight="1" thickBot="1"/>
    <row r="70" spans="1:20">
      <c r="A70" s="202" t="s">
        <v>169</v>
      </c>
      <c r="B70" s="203"/>
      <c r="C70" s="204">
        <f>①入力用シート!$E$10</f>
        <v>0</v>
      </c>
      <c r="D70" s="204"/>
      <c r="E70" s="204"/>
      <c r="F70" s="204"/>
      <c r="G70" s="204"/>
      <c r="H70" s="204"/>
      <c r="I70" s="204"/>
      <c r="J70" s="204"/>
      <c r="K70" s="204"/>
      <c r="L70" s="204"/>
      <c r="M70" s="204"/>
      <c r="N70" s="204"/>
      <c r="O70" s="204"/>
      <c r="P70" s="204"/>
      <c r="Q70" s="204"/>
      <c r="R70" s="204"/>
      <c r="S70" s="204"/>
      <c r="T70" s="205"/>
    </row>
    <row r="71" spans="1:20">
      <c r="A71" s="206" t="s">
        <v>103</v>
      </c>
      <c r="B71" s="207"/>
      <c r="C71" s="193"/>
      <c r="D71" s="194"/>
      <c r="E71" s="194"/>
      <c r="F71" s="194"/>
      <c r="G71" s="194"/>
      <c r="H71" s="194"/>
      <c r="I71" s="194"/>
      <c r="J71" s="194"/>
      <c r="K71" s="194"/>
      <c r="L71" s="194"/>
      <c r="M71" s="194"/>
      <c r="N71" s="194"/>
      <c r="O71" s="194"/>
      <c r="P71" s="194"/>
      <c r="Q71" s="194"/>
      <c r="R71" s="194"/>
      <c r="S71" s="194"/>
      <c r="T71" s="195"/>
    </row>
    <row r="72" spans="1:20">
      <c r="A72" s="206"/>
      <c r="B72" s="207"/>
      <c r="C72" s="196"/>
      <c r="D72" s="197"/>
      <c r="E72" s="197"/>
      <c r="F72" s="197"/>
      <c r="G72" s="197"/>
      <c r="H72" s="197"/>
      <c r="I72" s="197"/>
      <c r="J72" s="197"/>
      <c r="K72" s="197"/>
      <c r="L72" s="197"/>
      <c r="M72" s="197"/>
      <c r="N72" s="197"/>
      <c r="O72" s="197"/>
      <c r="P72" s="197"/>
      <c r="Q72" s="197"/>
      <c r="R72" s="197"/>
      <c r="S72" s="197"/>
      <c r="T72" s="198"/>
    </row>
    <row r="73" spans="1:20">
      <c r="A73" s="206"/>
      <c r="B73" s="207"/>
      <c r="C73" s="196"/>
      <c r="D73" s="197"/>
      <c r="E73" s="197"/>
      <c r="F73" s="197"/>
      <c r="G73" s="197"/>
      <c r="H73" s="197"/>
      <c r="I73" s="197"/>
      <c r="J73" s="197"/>
      <c r="K73" s="197"/>
      <c r="L73" s="197"/>
      <c r="M73" s="197"/>
      <c r="N73" s="197"/>
      <c r="O73" s="197"/>
      <c r="P73" s="197"/>
      <c r="Q73" s="197"/>
      <c r="R73" s="197"/>
      <c r="S73" s="197"/>
      <c r="T73" s="198"/>
    </row>
    <row r="74" spans="1:20">
      <c r="A74" s="208" t="s">
        <v>104</v>
      </c>
      <c r="B74" s="209"/>
      <c r="C74" s="199"/>
      <c r="D74" s="199"/>
      <c r="E74" s="199"/>
      <c r="F74" s="199"/>
      <c r="G74" s="199"/>
      <c r="H74" s="199"/>
      <c r="I74" s="200" t="s">
        <v>108</v>
      </c>
      <c r="J74" s="200"/>
      <c r="K74" s="200"/>
      <c r="L74" s="200"/>
      <c r="M74" s="200"/>
      <c r="N74" s="200"/>
      <c r="O74" s="199"/>
      <c r="P74" s="199"/>
      <c r="Q74" s="199"/>
      <c r="R74" s="199"/>
      <c r="S74" s="199"/>
      <c r="T74" s="199"/>
    </row>
    <row r="75" spans="1:20">
      <c r="A75" s="210" t="s">
        <v>105</v>
      </c>
      <c r="B75" s="200"/>
      <c r="C75" s="201"/>
      <c r="D75" s="201"/>
      <c r="E75" s="201"/>
      <c r="F75" s="201"/>
      <c r="G75" s="201"/>
      <c r="H75" s="201"/>
      <c r="I75" s="200" t="s">
        <v>109</v>
      </c>
      <c r="J75" s="200"/>
      <c r="K75" s="200"/>
      <c r="L75" s="200"/>
      <c r="M75" s="200"/>
      <c r="N75" s="200"/>
      <c r="O75" s="201"/>
      <c r="P75" s="201"/>
      <c r="Q75" s="201"/>
      <c r="R75" s="201"/>
      <c r="S75" s="201"/>
      <c r="T75" s="201"/>
    </row>
    <row r="76" spans="1:20">
      <c r="A76" s="210" t="s">
        <v>106</v>
      </c>
      <c r="B76" s="200"/>
      <c r="C76" s="201"/>
      <c r="D76" s="201"/>
      <c r="E76" s="201"/>
      <c r="F76" s="201"/>
      <c r="G76" s="201"/>
      <c r="H76" s="201"/>
      <c r="I76" s="200" t="s">
        <v>110</v>
      </c>
      <c r="J76" s="200"/>
      <c r="K76" s="200"/>
      <c r="L76" s="200"/>
      <c r="M76" s="200"/>
      <c r="N76" s="200"/>
      <c r="O76" s="201"/>
      <c r="P76" s="201"/>
      <c r="Q76" s="201"/>
      <c r="R76" s="201"/>
      <c r="S76" s="201"/>
      <c r="T76" s="201"/>
    </row>
    <row r="77" spans="1:20" ht="19.5" thickBot="1">
      <c r="A77" s="214" t="s">
        <v>107</v>
      </c>
      <c r="B77" s="215"/>
      <c r="C77" s="211"/>
      <c r="D77" s="212"/>
      <c r="E77" s="212"/>
      <c r="F77" s="212"/>
      <c r="G77" s="212"/>
      <c r="H77" s="212"/>
      <c r="I77" s="212"/>
      <c r="J77" s="212"/>
      <c r="K77" s="212"/>
      <c r="L77" s="212"/>
      <c r="M77" s="212"/>
      <c r="N77" s="212"/>
      <c r="O77" s="212"/>
      <c r="P77" s="212"/>
      <c r="Q77" s="212"/>
      <c r="R77" s="212"/>
      <c r="S77" s="212"/>
      <c r="T77" s="213"/>
    </row>
    <row r="78" spans="1:20" ht="5.25" customHeight="1" thickBot="1"/>
    <row r="79" spans="1:20">
      <c r="A79" s="202" t="s">
        <v>170</v>
      </c>
      <c r="B79" s="203"/>
      <c r="C79" s="204">
        <f>①入力用シート!$E$11</f>
        <v>0</v>
      </c>
      <c r="D79" s="204"/>
      <c r="E79" s="204"/>
      <c r="F79" s="204"/>
      <c r="G79" s="204"/>
      <c r="H79" s="204"/>
      <c r="I79" s="204"/>
      <c r="J79" s="204"/>
      <c r="K79" s="204"/>
      <c r="L79" s="204"/>
      <c r="M79" s="204"/>
      <c r="N79" s="204"/>
      <c r="O79" s="204"/>
      <c r="P79" s="204"/>
      <c r="Q79" s="204"/>
      <c r="R79" s="204"/>
      <c r="S79" s="204"/>
      <c r="T79" s="205"/>
    </row>
    <row r="80" spans="1:20">
      <c r="A80" s="206" t="s">
        <v>103</v>
      </c>
      <c r="B80" s="207"/>
      <c r="C80" s="193"/>
      <c r="D80" s="194"/>
      <c r="E80" s="194"/>
      <c r="F80" s="194"/>
      <c r="G80" s="194"/>
      <c r="H80" s="194"/>
      <c r="I80" s="194"/>
      <c r="J80" s="194"/>
      <c r="K80" s="194"/>
      <c r="L80" s="194"/>
      <c r="M80" s="194"/>
      <c r="N80" s="194"/>
      <c r="O80" s="194"/>
      <c r="P80" s="194"/>
      <c r="Q80" s="194"/>
      <c r="R80" s="194"/>
      <c r="S80" s="194"/>
      <c r="T80" s="195"/>
    </row>
    <row r="81" spans="1:20">
      <c r="A81" s="206"/>
      <c r="B81" s="207"/>
      <c r="C81" s="196"/>
      <c r="D81" s="197"/>
      <c r="E81" s="197"/>
      <c r="F81" s="197"/>
      <c r="G81" s="197"/>
      <c r="H81" s="197"/>
      <c r="I81" s="197"/>
      <c r="J81" s="197"/>
      <c r="K81" s="197"/>
      <c r="L81" s="197"/>
      <c r="M81" s="197"/>
      <c r="N81" s="197"/>
      <c r="O81" s="197"/>
      <c r="P81" s="197"/>
      <c r="Q81" s="197"/>
      <c r="R81" s="197"/>
      <c r="S81" s="197"/>
      <c r="T81" s="198"/>
    </row>
    <row r="82" spans="1:20">
      <c r="A82" s="206"/>
      <c r="B82" s="207"/>
      <c r="C82" s="196"/>
      <c r="D82" s="197"/>
      <c r="E82" s="197"/>
      <c r="F82" s="197"/>
      <c r="G82" s="197"/>
      <c r="H82" s="197"/>
      <c r="I82" s="197"/>
      <c r="J82" s="197"/>
      <c r="K82" s="197"/>
      <c r="L82" s="197"/>
      <c r="M82" s="197"/>
      <c r="N82" s="197"/>
      <c r="O82" s="197"/>
      <c r="P82" s="197"/>
      <c r="Q82" s="197"/>
      <c r="R82" s="197"/>
      <c r="S82" s="197"/>
      <c r="T82" s="198"/>
    </row>
    <row r="83" spans="1:20">
      <c r="A83" s="208" t="s">
        <v>104</v>
      </c>
      <c r="B83" s="209"/>
      <c r="C83" s="199"/>
      <c r="D83" s="199"/>
      <c r="E83" s="199"/>
      <c r="F83" s="199"/>
      <c r="G83" s="199"/>
      <c r="H83" s="199"/>
      <c r="I83" s="200" t="s">
        <v>108</v>
      </c>
      <c r="J83" s="200"/>
      <c r="K83" s="200"/>
      <c r="L83" s="200"/>
      <c r="M83" s="200"/>
      <c r="N83" s="200"/>
      <c r="O83" s="199"/>
      <c r="P83" s="199"/>
      <c r="Q83" s="199"/>
      <c r="R83" s="199"/>
      <c r="S83" s="199"/>
      <c r="T83" s="199"/>
    </row>
    <row r="84" spans="1:20">
      <c r="A84" s="210" t="s">
        <v>105</v>
      </c>
      <c r="B84" s="200"/>
      <c r="C84" s="201"/>
      <c r="D84" s="201"/>
      <c r="E84" s="201"/>
      <c r="F84" s="201"/>
      <c r="G84" s="201"/>
      <c r="H84" s="201"/>
      <c r="I84" s="200" t="s">
        <v>109</v>
      </c>
      <c r="J84" s="200"/>
      <c r="K84" s="200"/>
      <c r="L84" s="200"/>
      <c r="M84" s="200"/>
      <c r="N84" s="200"/>
      <c r="O84" s="201"/>
      <c r="P84" s="201"/>
      <c r="Q84" s="201"/>
      <c r="R84" s="201"/>
      <c r="S84" s="201"/>
      <c r="T84" s="201"/>
    </row>
    <row r="85" spans="1:20">
      <c r="A85" s="210" t="s">
        <v>106</v>
      </c>
      <c r="B85" s="200"/>
      <c r="C85" s="201"/>
      <c r="D85" s="201"/>
      <c r="E85" s="201"/>
      <c r="F85" s="201"/>
      <c r="G85" s="201"/>
      <c r="H85" s="201"/>
      <c r="I85" s="200" t="s">
        <v>110</v>
      </c>
      <c r="J85" s="200"/>
      <c r="K85" s="200"/>
      <c r="L85" s="200"/>
      <c r="M85" s="200"/>
      <c r="N85" s="200"/>
      <c r="O85" s="201"/>
      <c r="P85" s="201"/>
      <c r="Q85" s="201"/>
      <c r="R85" s="201"/>
      <c r="S85" s="201"/>
      <c r="T85" s="201"/>
    </row>
    <row r="86" spans="1:20" ht="19.5" thickBot="1">
      <c r="A86" s="214" t="s">
        <v>107</v>
      </c>
      <c r="B86" s="215"/>
      <c r="C86" s="211"/>
      <c r="D86" s="212"/>
      <c r="E86" s="212"/>
      <c r="F86" s="212"/>
      <c r="G86" s="212"/>
      <c r="H86" s="212"/>
      <c r="I86" s="212"/>
      <c r="J86" s="212"/>
      <c r="K86" s="212"/>
      <c r="L86" s="212"/>
      <c r="M86" s="212"/>
      <c r="N86" s="212"/>
      <c r="O86" s="212"/>
      <c r="P86" s="212"/>
      <c r="Q86" s="212"/>
      <c r="R86" s="212"/>
      <c r="S86" s="212"/>
      <c r="T86" s="213"/>
    </row>
    <row r="87" spans="1:20" ht="5.25" customHeight="1" thickBot="1"/>
    <row r="88" spans="1:20">
      <c r="A88" s="202" t="s">
        <v>171</v>
      </c>
      <c r="B88" s="203"/>
      <c r="C88" s="204">
        <f>①入力用シート!$E$12</f>
        <v>0</v>
      </c>
      <c r="D88" s="204"/>
      <c r="E88" s="204"/>
      <c r="F88" s="204"/>
      <c r="G88" s="204"/>
      <c r="H88" s="204"/>
      <c r="I88" s="204"/>
      <c r="J88" s="204"/>
      <c r="K88" s="204"/>
      <c r="L88" s="204"/>
      <c r="M88" s="204"/>
      <c r="N88" s="204"/>
      <c r="O88" s="204"/>
      <c r="P88" s="204"/>
      <c r="Q88" s="204"/>
      <c r="R88" s="204"/>
      <c r="S88" s="204"/>
      <c r="T88" s="205"/>
    </row>
    <row r="89" spans="1:20">
      <c r="A89" s="206" t="s">
        <v>103</v>
      </c>
      <c r="B89" s="207"/>
      <c r="C89" s="193"/>
      <c r="D89" s="194"/>
      <c r="E89" s="194"/>
      <c r="F89" s="194"/>
      <c r="G89" s="194"/>
      <c r="H89" s="194"/>
      <c r="I89" s="194"/>
      <c r="J89" s="194"/>
      <c r="K89" s="194"/>
      <c r="L89" s="194"/>
      <c r="M89" s="194"/>
      <c r="N89" s="194"/>
      <c r="O89" s="194"/>
      <c r="P89" s="194"/>
      <c r="Q89" s="194"/>
      <c r="R89" s="194"/>
      <c r="S89" s="194"/>
      <c r="T89" s="195"/>
    </row>
    <row r="90" spans="1:20">
      <c r="A90" s="206"/>
      <c r="B90" s="207"/>
      <c r="C90" s="196"/>
      <c r="D90" s="197"/>
      <c r="E90" s="197"/>
      <c r="F90" s="197"/>
      <c r="G90" s="197"/>
      <c r="H90" s="197"/>
      <c r="I90" s="197"/>
      <c r="J90" s="197"/>
      <c r="K90" s="197"/>
      <c r="L90" s="197"/>
      <c r="M90" s="197"/>
      <c r="N90" s="197"/>
      <c r="O90" s="197"/>
      <c r="P90" s="197"/>
      <c r="Q90" s="197"/>
      <c r="R90" s="197"/>
      <c r="S90" s="197"/>
      <c r="T90" s="198"/>
    </row>
    <row r="91" spans="1:20">
      <c r="A91" s="206"/>
      <c r="B91" s="207"/>
      <c r="C91" s="196"/>
      <c r="D91" s="197"/>
      <c r="E91" s="197"/>
      <c r="F91" s="197"/>
      <c r="G91" s="197"/>
      <c r="H91" s="197"/>
      <c r="I91" s="197"/>
      <c r="J91" s="197"/>
      <c r="K91" s="197"/>
      <c r="L91" s="197"/>
      <c r="M91" s="197"/>
      <c r="N91" s="197"/>
      <c r="O91" s="197"/>
      <c r="P91" s="197"/>
      <c r="Q91" s="197"/>
      <c r="R91" s="197"/>
      <c r="S91" s="197"/>
      <c r="T91" s="198"/>
    </row>
    <row r="92" spans="1:20">
      <c r="A92" s="208" t="s">
        <v>104</v>
      </c>
      <c r="B92" s="209"/>
      <c r="C92" s="199"/>
      <c r="D92" s="199"/>
      <c r="E92" s="199"/>
      <c r="F92" s="199"/>
      <c r="G92" s="199"/>
      <c r="H92" s="199"/>
      <c r="I92" s="200" t="s">
        <v>108</v>
      </c>
      <c r="J92" s="200"/>
      <c r="K92" s="200"/>
      <c r="L92" s="200"/>
      <c r="M92" s="200"/>
      <c r="N92" s="200"/>
      <c r="O92" s="199"/>
      <c r="P92" s="199"/>
      <c r="Q92" s="199"/>
      <c r="R92" s="199"/>
      <c r="S92" s="199"/>
      <c r="T92" s="199"/>
    </row>
    <row r="93" spans="1:20">
      <c r="A93" s="210" t="s">
        <v>105</v>
      </c>
      <c r="B93" s="200"/>
      <c r="C93" s="201"/>
      <c r="D93" s="201"/>
      <c r="E93" s="201"/>
      <c r="F93" s="201"/>
      <c r="G93" s="201"/>
      <c r="H93" s="201"/>
      <c r="I93" s="200" t="s">
        <v>109</v>
      </c>
      <c r="J93" s="200"/>
      <c r="K93" s="200"/>
      <c r="L93" s="200"/>
      <c r="M93" s="200"/>
      <c r="N93" s="200"/>
      <c r="O93" s="201"/>
      <c r="P93" s="201"/>
      <c r="Q93" s="201"/>
      <c r="R93" s="201"/>
      <c r="S93" s="201"/>
      <c r="T93" s="201"/>
    </row>
    <row r="94" spans="1:20">
      <c r="A94" s="210" t="s">
        <v>106</v>
      </c>
      <c r="B94" s="200"/>
      <c r="C94" s="201"/>
      <c r="D94" s="201"/>
      <c r="E94" s="201"/>
      <c r="F94" s="201"/>
      <c r="G94" s="201"/>
      <c r="H94" s="201"/>
      <c r="I94" s="200" t="s">
        <v>110</v>
      </c>
      <c r="J94" s="200"/>
      <c r="K94" s="200"/>
      <c r="L94" s="200"/>
      <c r="M94" s="200"/>
      <c r="N94" s="200"/>
      <c r="O94" s="201"/>
      <c r="P94" s="201"/>
      <c r="Q94" s="201"/>
      <c r="R94" s="201"/>
      <c r="S94" s="201"/>
      <c r="T94" s="201"/>
    </row>
    <row r="95" spans="1:20" ht="19.5" thickBot="1">
      <c r="A95" s="214" t="s">
        <v>107</v>
      </c>
      <c r="B95" s="215"/>
      <c r="C95" s="211"/>
      <c r="D95" s="212"/>
      <c r="E95" s="212"/>
      <c r="F95" s="212"/>
      <c r="G95" s="212"/>
      <c r="H95" s="212"/>
      <c r="I95" s="212"/>
      <c r="J95" s="212"/>
      <c r="K95" s="212"/>
      <c r="L95" s="212"/>
      <c r="M95" s="212"/>
      <c r="N95" s="212"/>
      <c r="O95" s="212"/>
      <c r="P95" s="212"/>
      <c r="Q95" s="212"/>
      <c r="R95" s="212"/>
      <c r="S95" s="212"/>
      <c r="T95" s="213"/>
    </row>
    <row r="96" spans="1:20" ht="5.25" customHeight="1" thickBot="1"/>
    <row r="97" spans="1:20">
      <c r="A97" s="202" t="s">
        <v>172</v>
      </c>
      <c r="B97" s="203"/>
      <c r="C97" s="204">
        <f>①入力用シート!$E$13</f>
        <v>0</v>
      </c>
      <c r="D97" s="204"/>
      <c r="E97" s="204"/>
      <c r="F97" s="204"/>
      <c r="G97" s="204"/>
      <c r="H97" s="204"/>
      <c r="I97" s="204"/>
      <c r="J97" s="204"/>
      <c r="K97" s="204"/>
      <c r="L97" s="204"/>
      <c r="M97" s="204"/>
      <c r="N97" s="204"/>
      <c r="O97" s="204"/>
      <c r="P97" s="204"/>
      <c r="Q97" s="204"/>
      <c r="R97" s="204"/>
      <c r="S97" s="204"/>
      <c r="T97" s="205"/>
    </row>
    <row r="98" spans="1:20">
      <c r="A98" s="206" t="s">
        <v>103</v>
      </c>
      <c r="B98" s="207"/>
      <c r="C98" s="193"/>
      <c r="D98" s="194"/>
      <c r="E98" s="194"/>
      <c r="F98" s="194"/>
      <c r="G98" s="194"/>
      <c r="H98" s="194"/>
      <c r="I98" s="194"/>
      <c r="J98" s="194"/>
      <c r="K98" s="194"/>
      <c r="L98" s="194"/>
      <c r="M98" s="194"/>
      <c r="N98" s="194"/>
      <c r="O98" s="194"/>
      <c r="P98" s="194"/>
      <c r="Q98" s="194"/>
      <c r="R98" s="194"/>
      <c r="S98" s="194"/>
      <c r="T98" s="195"/>
    </row>
    <row r="99" spans="1:20">
      <c r="A99" s="206"/>
      <c r="B99" s="207"/>
      <c r="C99" s="196"/>
      <c r="D99" s="197"/>
      <c r="E99" s="197"/>
      <c r="F99" s="197"/>
      <c r="G99" s="197"/>
      <c r="H99" s="197"/>
      <c r="I99" s="197"/>
      <c r="J99" s="197"/>
      <c r="K99" s="197"/>
      <c r="L99" s="197"/>
      <c r="M99" s="197"/>
      <c r="N99" s="197"/>
      <c r="O99" s="197"/>
      <c r="P99" s="197"/>
      <c r="Q99" s="197"/>
      <c r="R99" s="197"/>
      <c r="S99" s="197"/>
      <c r="T99" s="198"/>
    </row>
    <row r="100" spans="1:20">
      <c r="A100" s="206"/>
      <c r="B100" s="207"/>
      <c r="C100" s="196"/>
      <c r="D100" s="197"/>
      <c r="E100" s="197"/>
      <c r="F100" s="197"/>
      <c r="G100" s="197"/>
      <c r="H100" s="197"/>
      <c r="I100" s="197"/>
      <c r="J100" s="197"/>
      <c r="K100" s="197"/>
      <c r="L100" s="197"/>
      <c r="M100" s="197"/>
      <c r="N100" s="197"/>
      <c r="O100" s="197"/>
      <c r="P100" s="197"/>
      <c r="Q100" s="197"/>
      <c r="R100" s="197"/>
      <c r="S100" s="197"/>
      <c r="T100" s="198"/>
    </row>
    <row r="101" spans="1:20">
      <c r="A101" s="208" t="s">
        <v>104</v>
      </c>
      <c r="B101" s="209"/>
      <c r="C101" s="199"/>
      <c r="D101" s="199"/>
      <c r="E101" s="199"/>
      <c r="F101" s="199"/>
      <c r="G101" s="199"/>
      <c r="H101" s="199"/>
      <c r="I101" s="200" t="s">
        <v>108</v>
      </c>
      <c r="J101" s="200"/>
      <c r="K101" s="200"/>
      <c r="L101" s="200"/>
      <c r="M101" s="200"/>
      <c r="N101" s="200"/>
      <c r="O101" s="199"/>
      <c r="P101" s="199"/>
      <c r="Q101" s="199"/>
      <c r="R101" s="199"/>
      <c r="S101" s="199"/>
      <c r="T101" s="199"/>
    </row>
    <row r="102" spans="1:20">
      <c r="A102" s="210" t="s">
        <v>105</v>
      </c>
      <c r="B102" s="200"/>
      <c r="C102" s="201"/>
      <c r="D102" s="201"/>
      <c r="E102" s="201"/>
      <c r="F102" s="201"/>
      <c r="G102" s="201"/>
      <c r="H102" s="201"/>
      <c r="I102" s="200" t="s">
        <v>109</v>
      </c>
      <c r="J102" s="200"/>
      <c r="K102" s="200"/>
      <c r="L102" s="200"/>
      <c r="M102" s="200"/>
      <c r="N102" s="200"/>
      <c r="O102" s="201"/>
      <c r="P102" s="201"/>
      <c r="Q102" s="201"/>
      <c r="R102" s="201"/>
      <c r="S102" s="201"/>
      <c r="T102" s="201"/>
    </row>
    <row r="103" spans="1:20">
      <c r="A103" s="210" t="s">
        <v>106</v>
      </c>
      <c r="B103" s="200"/>
      <c r="C103" s="201"/>
      <c r="D103" s="201"/>
      <c r="E103" s="201"/>
      <c r="F103" s="201"/>
      <c r="G103" s="201"/>
      <c r="H103" s="201"/>
      <c r="I103" s="200" t="s">
        <v>110</v>
      </c>
      <c r="J103" s="200"/>
      <c r="K103" s="200"/>
      <c r="L103" s="200"/>
      <c r="M103" s="200"/>
      <c r="N103" s="200"/>
      <c r="O103" s="201"/>
      <c r="P103" s="201"/>
      <c r="Q103" s="201"/>
      <c r="R103" s="201"/>
      <c r="S103" s="201"/>
      <c r="T103" s="201"/>
    </row>
    <row r="104" spans="1:20" ht="19.5" thickBot="1">
      <c r="A104" s="214" t="s">
        <v>107</v>
      </c>
      <c r="B104" s="215"/>
      <c r="C104" s="211"/>
      <c r="D104" s="212"/>
      <c r="E104" s="212"/>
      <c r="F104" s="212"/>
      <c r="G104" s="212"/>
      <c r="H104" s="212"/>
      <c r="I104" s="212"/>
      <c r="J104" s="212"/>
      <c r="K104" s="212"/>
      <c r="L104" s="212"/>
      <c r="M104" s="212"/>
      <c r="N104" s="212"/>
      <c r="O104" s="212"/>
      <c r="P104" s="212"/>
      <c r="Q104" s="212"/>
      <c r="R104" s="212"/>
      <c r="S104" s="212"/>
      <c r="T104" s="213"/>
    </row>
    <row r="105" spans="1:20" ht="5.25" customHeight="1" thickBot="1"/>
    <row r="106" spans="1:20">
      <c r="A106" s="202" t="s">
        <v>173</v>
      </c>
      <c r="B106" s="203"/>
      <c r="C106" s="204">
        <f>①入力用シート!$E$14</f>
        <v>0</v>
      </c>
      <c r="D106" s="204"/>
      <c r="E106" s="204"/>
      <c r="F106" s="204"/>
      <c r="G106" s="204"/>
      <c r="H106" s="204"/>
      <c r="I106" s="204"/>
      <c r="J106" s="204"/>
      <c r="K106" s="204"/>
      <c r="L106" s="204"/>
      <c r="M106" s="204"/>
      <c r="N106" s="204"/>
      <c r="O106" s="204"/>
      <c r="P106" s="204"/>
      <c r="Q106" s="204"/>
      <c r="R106" s="204"/>
      <c r="S106" s="204"/>
      <c r="T106" s="205"/>
    </row>
    <row r="107" spans="1:20">
      <c r="A107" s="206" t="s">
        <v>103</v>
      </c>
      <c r="B107" s="207"/>
      <c r="C107" s="193"/>
      <c r="D107" s="194"/>
      <c r="E107" s="194"/>
      <c r="F107" s="194"/>
      <c r="G107" s="194"/>
      <c r="H107" s="194"/>
      <c r="I107" s="194"/>
      <c r="J107" s="194"/>
      <c r="K107" s="194"/>
      <c r="L107" s="194"/>
      <c r="M107" s="194"/>
      <c r="N107" s="194"/>
      <c r="O107" s="194"/>
      <c r="P107" s="194"/>
      <c r="Q107" s="194"/>
      <c r="R107" s="194"/>
      <c r="S107" s="194"/>
      <c r="T107" s="195"/>
    </row>
    <row r="108" spans="1:20">
      <c r="A108" s="206"/>
      <c r="B108" s="207"/>
      <c r="C108" s="196"/>
      <c r="D108" s="197"/>
      <c r="E108" s="197"/>
      <c r="F108" s="197"/>
      <c r="G108" s="197"/>
      <c r="H108" s="197"/>
      <c r="I108" s="197"/>
      <c r="J108" s="197"/>
      <c r="K108" s="197"/>
      <c r="L108" s="197"/>
      <c r="M108" s="197"/>
      <c r="N108" s="197"/>
      <c r="O108" s="197"/>
      <c r="P108" s="197"/>
      <c r="Q108" s="197"/>
      <c r="R108" s="197"/>
      <c r="S108" s="197"/>
      <c r="T108" s="198"/>
    </row>
    <row r="109" spans="1:20">
      <c r="A109" s="206"/>
      <c r="B109" s="207"/>
      <c r="C109" s="196"/>
      <c r="D109" s="197"/>
      <c r="E109" s="197"/>
      <c r="F109" s="197"/>
      <c r="G109" s="197"/>
      <c r="H109" s="197"/>
      <c r="I109" s="197"/>
      <c r="J109" s="197"/>
      <c r="K109" s="197"/>
      <c r="L109" s="197"/>
      <c r="M109" s="197"/>
      <c r="N109" s="197"/>
      <c r="O109" s="197"/>
      <c r="P109" s="197"/>
      <c r="Q109" s="197"/>
      <c r="R109" s="197"/>
      <c r="S109" s="197"/>
      <c r="T109" s="198"/>
    </row>
    <row r="110" spans="1:20">
      <c r="A110" s="208" t="s">
        <v>104</v>
      </c>
      <c r="B110" s="209"/>
      <c r="C110" s="199"/>
      <c r="D110" s="199"/>
      <c r="E110" s="199"/>
      <c r="F110" s="199"/>
      <c r="G110" s="199"/>
      <c r="H110" s="199"/>
      <c r="I110" s="200" t="s">
        <v>108</v>
      </c>
      <c r="J110" s="200"/>
      <c r="K110" s="200"/>
      <c r="L110" s="200"/>
      <c r="M110" s="200"/>
      <c r="N110" s="200"/>
      <c r="O110" s="199"/>
      <c r="P110" s="199"/>
      <c r="Q110" s="199"/>
      <c r="R110" s="199"/>
      <c r="S110" s="199"/>
      <c r="T110" s="199"/>
    </row>
    <row r="111" spans="1:20">
      <c r="A111" s="210" t="s">
        <v>105</v>
      </c>
      <c r="B111" s="200"/>
      <c r="C111" s="201"/>
      <c r="D111" s="201"/>
      <c r="E111" s="201"/>
      <c r="F111" s="201"/>
      <c r="G111" s="201"/>
      <c r="H111" s="201"/>
      <c r="I111" s="200" t="s">
        <v>109</v>
      </c>
      <c r="J111" s="200"/>
      <c r="K111" s="200"/>
      <c r="L111" s="200"/>
      <c r="M111" s="200"/>
      <c r="N111" s="200"/>
      <c r="O111" s="201"/>
      <c r="P111" s="201"/>
      <c r="Q111" s="201"/>
      <c r="R111" s="201"/>
      <c r="S111" s="201"/>
      <c r="T111" s="201"/>
    </row>
    <row r="112" spans="1:20">
      <c r="A112" s="210" t="s">
        <v>106</v>
      </c>
      <c r="B112" s="200"/>
      <c r="C112" s="201"/>
      <c r="D112" s="201"/>
      <c r="E112" s="201"/>
      <c r="F112" s="201"/>
      <c r="G112" s="201"/>
      <c r="H112" s="201"/>
      <c r="I112" s="200" t="s">
        <v>110</v>
      </c>
      <c r="J112" s="200"/>
      <c r="K112" s="200"/>
      <c r="L112" s="200"/>
      <c r="M112" s="200"/>
      <c r="N112" s="200"/>
      <c r="O112" s="201"/>
      <c r="P112" s="201"/>
      <c r="Q112" s="201"/>
      <c r="R112" s="201"/>
      <c r="S112" s="201"/>
      <c r="T112" s="201"/>
    </row>
    <row r="113" spans="1:20" ht="19.5" thickBot="1">
      <c r="A113" s="214" t="s">
        <v>107</v>
      </c>
      <c r="B113" s="215"/>
      <c r="C113" s="211"/>
      <c r="D113" s="212"/>
      <c r="E113" s="212"/>
      <c r="F113" s="212"/>
      <c r="G113" s="212"/>
      <c r="H113" s="212"/>
      <c r="I113" s="212"/>
      <c r="J113" s="212"/>
      <c r="K113" s="212"/>
      <c r="L113" s="212"/>
      <c r="M113" s="212"/>
      <c r="N113" s="212"/>
      <c r="O113" s="212"/>
      <c r="P113" s="212"/>
      <c r="Q113" s="212"/>
      <c r="R113" s="212"/>
      <c r="S113" s="212"/>
      <c r="T113" s="213"/>
    </row>
    <row r="114" spans="1:20" ht="5.25" customHeight="1" thickBot="1"/>
    <row r="115" spans="1:20">
      <c r="A115" s="202" t="s">
        <v>174</v>
      </c>
      <c r="B115" s="203"/>
      <c r="C115" s="204">
        <f>①入力用シート!$E$15</f>
        <v>0</v>
      </c>
      <c r="D115" s="204"/>
      <c r="E115" s="204"/>
      <c r="F115" s="204"/>
      <c r="G115" s="204"/>
      <c r="H115" s="204"/>
      <c r="I115" s="204"/>
      <c r="J115" s="204"/>
      <c r="K115" s="204"/>
      <c r="L115" s="204"/>
      <c r="M115" s="204"/>
      <c r="N115" s="204"/>
      <c r="O115" s="204"/>
      <c r="P115" s="204"/>
      <c r="Q115" s="204"/>
      <c r="R115" s="204"/>
      <c r="S115" s="204"/>
      <c r="T115" s="205"/>
    </row>
    <row r="116" spans="1:20">
      <c r="A116" s="206" t="s">
        <v>103</v>
      </c>
      <c r="B116" s="207"/>
      <c r="C116" s="193"/>
      <c r="D116" s="194"/>
      <c r="E116" s="194"/>
      <c r="F116" s="194"/>
      <c r="G116" s="194"/>
      <c r="H116" s="194"/>
      <c r="I116" s="194"/>
      <c r="J116" s="194"/>
      <c r="K116" s="194"/>
      <c r="L116" s="194"/>
      <c r="M116" s="194"/>
      <c r="N116" s="194"/>
      <c r="O116" s="194"/>
      <c r="P116" s="194"/>
      <c r="Q116" s="194"/>
      <c r="R116" s="194"/>
      <c r="S116" s="194"/>
      <c r="T116" s="195"/>
    </row>
    <row r="117" spans="1:20">
      <c r="A117" s="206"/>
      <c r="B117" s="207"/>
      <c r="C117" s="196"/>
      <c r="D117" s="197"/>
      <c r="E117" s="197"/>
      <c r="F117" s="197"/>
      <c r="G117" s="197"/>
      <c r="H117" s="197"/>
      <c r="I117" s="197"/>
      <c r="J117" s="197"/>
      <c r="K117" s="197"/>
      <c r="L117" s="197"/>
      <c r="M117" s="197"/>
      <c r="N117" s="197"/>
      <c r="O117" s="197"/>
      <c r="P117" s="197"/>
      <c r="Q117" s="197"/>
      <c r="R117" s="197"/>
      <c r="S117" s="197"/>
      <c r="T117" s="198"/>
    </row>
    <row r="118" spans="1:20">
      <c r="A118" s="206"/>
      <c r="B118" s="207"/>
      <c r="C118" s="196"/>
      <c r="D118" s="197"/>
      <c r="E118" s="197"/>
      <c r="F118" s="197"/>
      <c r="G118" s="197"/>
      <c r="H118" s="197"/>
      <c r="I118" s="197"/>
      <c r="J118" s="197"/>
      <c r="K118" s="197"/>
      <c r="L118" s="197"/>
      <c r="M118" s="197"/>
      <c r="N118" s="197"/>
      <c r="O118" s="197"/>
      <c r="P118" s="197"/>
      <c r="Q118" s="197"/>
      <c r="R118" s="197"/>
      <c r="S118" s="197"/>
      <c r="T118" s="198"/>
    </row>
    <row r="119" spans="1:20">
      <c r="A119" s="208" t="s">
        <v>104</v>
      </c>
      <c r="B119" s="209"/>
      <c r="C119" s="199"/>
      <c r="D119" s="199"/>
      <c r="E119" s="199"/>
      <c r="F119" s="199"/>
      <c r="G119" s="199"/>
      <c r="H119" s="199"/>
      <c r="I119" s="200" t="s">
        <v>108</v>
      </c>
      <c r="J119" s="200"/>
      <c r="K119" s="200"/>
      <c r="L119" s="200"/>
      <c r="M119" s="200"/>
      <c r="N119" s="200"/>
      <c r="O119" s="199"/>
      <c r="P119" s="199"/>
      <c r="Q119" s="199"/>
      <c r="R119" s="199"/>
      <c r="S119" s="199"/>
      <c r="T119" s="199"/>
    </row>
    <row r="120" spans="1:20">
      <c r="A120" s="210" t="s">
        <v>105</v>
      </c>
      <c r="B120" s="200"/>
      <c r="C120" s="201"/>
      <c r="D120" s="201"/>
      <c r="E120" s="201"/>
      <c r="F120" s="201"/>
      <c r="G120" s="201"/>
      <c r="H120" s="201"/>
      <c r="I120" s="200" t="s">
        <v>109</v>
      </c>
      <c r="J120" s="200"/>
      <c r="K120" s="200"/>
      <c r="L120" s="200"/>
      <c r="M120" s="200"/>
      <c r="N120" s="200"/>
      <c r="O120" s="201"/>
      <c r="P120" s="201"/>
      <c r="Q120" s="201"/>
      <c r="R120" s="201"/>
      <c r="S120" s="201"/>
      <c r="T120" s="201"/>
    </row>
    <row r="121" spans="1:20">
      <c r="A121" s="210" t="s">
        <v>106</v>
      </c>
      <c r="B121" s="200"/>
      <c r="C121" s="201"/>
      <c r="D121" s="201"/>
      <c r="E121" s="201"/>
      <c r="F121" s="201"/>
      <c r="G121" s="201"/>
      <c r="H121" s="201"/>
      <c r="I121" s="200" t="s">
        <v>110</v>
      </c>
      <c r="J121" s="200"/>
      <c r="K121" s="200"/>
      <c r="L121" s="200"/>
      <c r="M121" s="200"/>
      <c r="N121" s="200"/>
      <c r="O121" s="201"/>
      <c r="P121" s="201"/>
      <c r="Q121" s="201"/>
      <c r="R121" s="201"/>
      <c r="S121" s="201"/>
      <c r="T121" s="201"/>
    </row>
    <row r="122" spans="1:20" ht="19.5" thickBot="1">
      <c r="A122" s="214" t="s">
        <v>107</v>
      </c>
      <c r="B122" s="215"/>
      <c r="C122" s="211"/>
      <c r="D122" s="212"/>
      <c r="E122" s="212"/>
      <c r="F122" s="212"/>
      <c r="G122" s="212"/>
      <c r="H122" s="212"/>
      <c r="I122" s="212"/>
      <c r="J122" s="212"/>
      <c r="K122" s="212"/>
      <c r="L122" s="212"/>
      <c r="M122" s="212"/>
      <c r="N122" s="212"/>
      <c r="O122" s="212"/>
      <c r="P122" s="212"/>
      <c r="Q122" s="212"/>
      <c r="R122" s="212"/>
      <c r="S122" s="212"/>
      <c r="T122" s="213"/>
    </row>
    <row r="123" spans="1:20" ht="5.25" customHeight="1" thickBot="1"/>
    <row r="124" spans="1:20">
      <c r="A124" s="202" t="s">
        <v>175</v>
      </c>
      <c r="B124" s="203"/>
      <c r="C124" s="204">
        <f>①入力用シート!$E$16</f>
        <v>0</v>
      </c>
      <c r="D124" s="204"/>
      <c r="E124" s="204"/>
      <c r="F124" s="204"/>
      <c r="G124" s="204"/>
      <c r="H124" s="204"/>
      <c r="I124" s="204"/>
      <c r="J124" s="204"/>
      <c r="K124" s="204"/>
      <c r="L124" s="204"/>
      <c r="M124" s="204"/>
      <c r="N124" s="204"/>
      <c r="O124" s="204"/>
      <c r="P124" s="204"/>
      <c r="Q124" s="204"/>
      <c r="R124" s="204"/>
      <c r="S124" s="204"/>
      <c r="T124" s="205"/>
    </row>
    <row r="125" spans="1:20">
      <c r="A125" s="206" t="s">
        <v>103</v>
      </c>
      <c r="B125" s="207"/>
      <c r="C125" s="193"/>
      <c r="D125" s="194"/>
      <c r="E125" s="194"/>
      <c r="F125" s="194"/>
      <c r="G125" s="194"/>
      <c r="H125" s="194"/>
      <c r="I125" s="194"/>
      <c r="J125" s="194"/>
      <c r="K125" s="194"/>
      <c r="L125" s="194"/>
      <c r="M125" s="194"/>
      <c r="N125" s="194"/>
      <c r="O125" s="194"/>
      <c r="P125" s="194"/>
      <c r="Q125" s="194"/>
      <c r="R125" s="194"/>
      <c r="S125" s="194"/>
      <c r="T125" s="195"/>
    </row>
    <row r="126" spans="1:20">
      <c r="A126" s="206"/>
      <c r="B126" s="207"/>
      <c r="C126" s="196"/>
      <c r="D126" s="197"/>
      <c r="E126" s="197"/>
      <c r="F126" s="197"/>
      <c r="G126" s="197"/>
      <c r="H126" s="197"/>
      <c r="I126" s="197"/>
      <c r="J126" s="197"/>
      <c r="K126" s="197"/>
      <c r="L126" s="197"/>
      <c r="M126" s="197"/>
      <c r="N126" s="197"/>
      <c r="O126" s="197"/>
      <c r="P126" s="197"/>
      <c r="Q126" s="197"/>
      <c r="R126" s="197"/>
      <c r="S126" s="197"/>
      <c r="T126" s="198"/>
    </row>
    <row r="127" spans="1:20">
      <c r="A127" s="206"/>
      <c r="B127" s="207"/>
      <c r="C127" s="196"/>
      <c r="D127" s="197"/>
      <c r="E127" s="197"/>
      <c r="F127" s="197"/>
      <c r="G127" s="197"/>
      <c r="H127" s="197"/>
      <c r="I127" s="197"/>
      <c r="J127" s="197"/>
      <c r="K127" s="197"/>
      <c r="L127" s="197"/>
      <c r="M127" s="197"/>
      <c r="N127" s="197"/>
      <c r="O127" s="197"/>
      <c r="P127" s="197"/>
      <c r="Q127" s="197"/>
      <c r="R127" s="197"/>
      <c r="S127" s="197"/>
      <c r="T127" s="198"/>
    </row>
    <row r="128" spans="1:20">
      <c r="A128" s="208" t="s">
        <v>104</v>
      </c>
      <c r="B128" s="209"/>
      <c r="C128" s="199"/>
      <c r="D128" s="199"/>
      <c r="E128" s="199"/>
      <c r="F128" s="199"/>
      <c r="G128" s="199"/>
      <c r="H128" s="199"/>
      <c r="I128" s="200" t="s">
        <v>108</v>
      </c>
      <c r="J128" s="200"/>
      <c r="K128" s="200"/>
      <c r="L128" s="200"/>
      <c r="M128" s="200"/>
      <c r="N128" s="200"/>
      <c r="O128" s="199"/>
      <c r="P128" s="199"/>
      <c r="Q128" s="199"/>
      <c r="R128" s="199"/>
      <c r="S128" s="199"/>
      <c r="T128" s="199"/>
    </row>
    <row r="129" spans="1:20">
      <c r="A129" s="210" t="s">
        <v>105</v>
      </c>
      <c r="B129" s="200"/>
      <c r="C129" s="201"/>
      <c r="D129" s="201"/>
      <c r="E129" s="201"/>
      <c r="F129" s="201"/>
      <c r="G129" s="201"/>
      <c r="H129" s="201"/>
      <c r="I129" s="200" t="s">
        <v>109</v>
      </c>
      <c r="J129" s="200"/>
      <c r="K129" s="200"/>
      <c r="L129" s="200"/>
      <c r="M129" s="200"/>
      <c r="N129" s="200"/>
      <c r="O129" s="201"/>
      <c r="P129" s="201"/>
      <c r="Q129" s="201"/>
      <c r="R129" s="201"/>
      <c r="S129" s="201"/>
      <c r="T129" s="201"/>
    </row>
    <row r="130" spans="1:20">
      <c r="A130" s="210" t="s">
        <v>106</v>
      </c>
      <c r="B130" s="200"/>
      <c r="C130" s="201"/>
      <c r="D130" s="201"/>
      <c r="E130" s="201"/>
      <c r="F130" s="201"/>
      <c r="G130" s="201"/>
      <c r="H130" s="201"/>
      <c r="I130" s="200" t="s">
        <v>110</v>
      </c>
      <c r="J130" s="200"/>
      <c r="K130" s="200"/>
      <c r="L130" s="200"/>
      <c r="M130" s="200"/>
      <c r="N130" s="200"/>
      <c r="O130" s="201"/>
      <c r="P130" s="201"/>
      <c r="Q130" s="201"/>
      <c r="R130" s="201"/>
      <c r="S130" s="201"/>
      <c r="T130" s="201"/>
    </row>
    <row r="131" spans="1:20" ht="19.5" thickBot="1">
      <c r="A131" s="214" t="s">
        <v>107</v>
      </c>
      <c r="B131" s="215"/>
      <c r="C131" s="211"/>
      <c r="D131" s="212"/>
      <c r="E131" s="212"/>
      <c r="F131" s="212"/>
      <c r="G131" s="212"/>
      <c r="H131" s="212"/>
      <c r="I131" s="212"/>
      <c r="J131" s="212"/>
      <c r="K131" s="212"/>
      <c r="L131" s="212"/>
      <c r="M131" s="212"/>
      <c r="N131" s="212"/>
      <c r="O131" s="212"/>
      <c r="P131" s="212"/>
      <c r="Q131" s="212"/>
      <c r="R131" s="212"/>
      <c r="S131" s="212"/>
      <c r="T131" s="213"/>
    </row>
    <row r="132" spans="1:20" ht="5.25" customHeight="1" thickBot="1"/>
    <row r="133" spans="1:20">
      <c r="A133" s="202" t="s">
        <v>176</v>
      </c>
      <c r="B133" s="203"/>
      <c r="C133" s="204">
        <f>①入力用シート!$E$17</f>
        <v>0</v>
      </c>
      <c r="D133" s="204"/>
      <c r="E133" s="204"/>
      <c r="F133" s="204"/>
      <c r="G133" s="204"/>
      <c r="H133" s="204"/>
      <c r="I133" s="204"/>
      <c r="J133" s="204"/>
      <c r="K133" s="204"/>
      <c r="L133" s="204"/>
      <c r="M133" s="204"/>
      <c r="N133" s="204"/>
      <c r="O133" s="204"/>
      <c r="P133" s="204"/>
      <c r="Q133" s="204"/>
      <c r="R133" s="204"/>
      <c r="S133" s="204"/>
      <c r="T133" s="205"/>
    </row>
    <row r="134" spans="1:20">
      <c r="A134" s="206" t="s">
        <v>103</v>
      </c>
      <c r="B134" s="207"/>
      <c r="C134" s="193"/>
      <c r="D134" s="194"/>
      <c r="E134" s="194"/>
      <c r="F134" s="194"/>
      <c r="G134" s="194"/>
      <c r="H134" s="194"/>
      <c r="I134" s="194"/>
      <c r="J134" s="194"/>
      <c r="K134" s="194"/>
      <c r="L134" s="194"/>
      <c r="M134" s="194"/>
      <c r="N134" s="194"/>
      <c r="O134" s="194"/>
      <c r="P134" s="194"/>
      <c r="Q134" s="194"/>
      <c r="R134" s="194"/>
      <c r="S134" s="194"/>
      <c r="T134" s="195"/>
    </row>
    <row r="135" spans="1:20">
      <c r="A135" s="206"/>
      <c r="B135" s="207"/>
      <c r="C135" s="196"/>
      <c r="D135" s="197"/>
      <c r="E135" s="197"/>
      <c r="F135" s="197"/>
      <c r="G135" s="197"/>
      <c r="H135" s="197"/>
      <c r="I135" s="197"/>
      <c r="J135" s="197"/>
      <c r="K135" s="197"/>
      <c r="L135" s="197"/>
      <c r="M135" s="197"/>
      <c r="N135" s="197"/>
      <c r="O135" s="197"/>
      <c r="P135" s="197"/>
      <c r="Q135" s="197"/>
      <c r="R135" s="197"/>
      <c r="S135" s="197"/>
      <c r="T135" s="198"/>
    </row>
    <row r="136" spans="1:20">
      <c r="A136" s="206"/>
      <c r="B136" s="207"/>
      <c r="C136" s="196"/>
      <c r="D136" s="197"/>
      <c r="E136" s="197"/>
      <c r="F136" s="197"/>
      <c r="G136" s="197"/>
      <c r="H136" s="197"/>
      <c r="I136" s="197"/>
      <c r="J136" s="197"/>
      <c r="K136" s="197"/>
      <c r="L136" s="197"/>
      <c r="M136" s="197"/>
      <c r="N136" s="197"/>
      <c r="O136" s="197"/>
      <c r="P136" s="197"/>
      <c r="Q136" s="197"/>
      <c r="R136" s="197"/>
      <c r="S136" s="197"/>
      <c r="T136" s="198"/>
    </row>
    <row r="137" spans="1:20">
      <c r="A137" s="208" t="s">
        <v>104</v>
      </c>
      <c r="B137" s="209"/>
      <c r="C137" s="199"/>
      <c r="D137" s="199"/>
      <c r="E137" s="199"/>
      <c r="F137" s="199"/>
      <c r="G137" s="199"/>
      <c r="H137" s="199"/>
      <c r="I137" s="200" t="s">
        <v>108</v>
      </c>
      <c r="J137" s="200"/>
      <c r="K137" s="200"/>
      <c r="L137" s="200"/>
      <c r="M137" s="200"/>
      <c r="N137" s="200"/>
      <c r="O137" s="199"/>
      <c r="P137" s="199"/>
      <c r="Q137" s="199"/>
      <c r="R137" s="199"/>
      <c r="S137" s="199"/>
      <c r="T137" s="199"/>
    </row>
    <row r="138" spans="1:20">
      <c r="A138" s="210" t="s">
        <v>105</v>
      </c>
      <c r="B138" s="200"/>
      <c r="C138" s="201"/>
      <c r="D138" s="201"/>
      <c r="E138" s="201"/>
      <c r="F138" s="201"/>
      <c r="G138" s="201"/>
      <c r="H138" s="201"/>
      <c r="I138" s="200" t="s">
        <v>109</v>
      </c>
      <c r="J138" s="200"/>
      <c r="K138" s="200"/>
      <c r="L138" s="200"/>
      <c r="M138" s="200"/>
      <c r="N138" s="200"/>
      <c r="O138" s="201"/>
      <c r="P138" s="201"/>
      <c r="Q138" s="201"/>
      <c r="R138" s="201"/>
      <c r="S138" s="201"/>
      <c r="T138" s="201"/>
    </row>
    <row r="139" spans="1:20">
      <c r="A139" s="210" t="s">
        <v>106</v>
      </c>
      <c r="B139" s="200"/>
      <c r="C139" s="201"/>
      <c r="D139" s="201"/>
      <c r="E139" s="201"/>
      <c r="F139" s="201"/>
      <c r="G139" s="201"/>
      <c r="H139" s="201"/>
      <c r="I139" s="200" t="s">
        <v>110</v>
      </c>
      <c r="J139" s="200"/>
      <c r="K139" s="200"/>
      <c r="L139" s="200"/>
      <c r="M139" s="200"/>
      <c r="N139" s="200"/>
      <c r="O139" s="201"/>
      <c r="P139" s="201"/>
      <c r="Q139" s="201"/>
      <c r="R139" s="201"/>
      <c r="S139" s="201"/>
      <c r="T139" s="201"/>
    </row>
    <row r="140" spans="1:20" ht="19.5" thickBot="1">
      <c r="A140" s="214" t="s">
        <v>107</v>
      </c>
      <c r="B140" s="215"/>
      <c r="C140" s="211"/>
      <c r="D140" s="212"/>
      <c r="E140" s="212"/>
      <c r="F140" s="212"/>
      <c r="G140" s="212"/>
      <c r="H140" s="212"/>
      <c r="I140" s="212"/>
      <c r="J140" s="212"/>
      <c r="K140" s="212"/>
      <c r="L140" s="212"/>
      <c r="M140" s="212"/>
      <c r="N140" s="212"/>
      <c r="O140" s="212"/>
      <c r="P140" s="212"/>
      <c r="Q140" s="212"/>
      <c r="R140" s="212"/>
      <c r="S140" s="212"/>
      <c r="T140" s="213"/>
    </row>
    <row r="141" spans="1:20" ht="5.25" customHeight="1" thickBot="1"/>
    <row r="142" spans="1:20">
      <c r="A142" s="202" t="s">
        <v>177</v>
      </c>
      <c r="B142" s="203"/>
      <c r="C142" s="204">
        <f>①入力用シート!$E$18</f>
        <v>0</v>
      </c>
      <c r="D142" s="204"/>
      <c r="E142" s="204"/>
      <c r="F142" s="204"/>
      <c r="G142" s="204"/>
      <c r="H142" s="204"/>
      <c r="I142" s="204"/>
      <c r="J142" s="204"/>
      <c r="K142" s="204"/>
      <c r="L142" s="204"/>
      <c r="M142" s="204"/>
      <c r="N142" s="204"/>
      <c r="O142" s="204"/>
      <c r="P142" s="204"/>
      <c r="Q142" s="204"/>
      <c r="R142" s="204"/>
      <c r="S142" s="204"/>
      <c r="T142" s="205"/>
    </row>
    <row r="143" spans="1:20">
      <c r="A143" s="206" t="s">
        <v>103</v>
      </c>
      <c r="B143" s="207"/>
      <c r="C143" s="193"/>
      <c r="D143" s="194"/>
      <c r="E143" s="194"/>
      <c r="F143" s="194"/>
      <c r="G143" s="194"/>
      <c r="H143" s="194"/>
      <c r="I143" s="194"/>
      <c r="J143" s="194"/>
      <c r="K143" s="194"/>
      <c r="L143" s="194"/>
      <c r="M143" s="194"/>
      <c r="N143" s="194"/>
      <c r="O143" s="194"/>
      <c r="P143" s="194"/>
      <c r="Q143" s="194"/>
      <c r="R143" s="194"/>
      <c r="S143" s="194"/>
      <c r="T143" s="195"/>
    </row>
    <row r="144" spans="1:20">
      <c r="A144" s="206"/>
      <c r="B144" s="207"/>
      <c r="C144" s="196"/>
      <c r="D144" s="197"/>
      <c r="E144" s="197"/>
      <c r="F144" s="197"/>
      <c r="G144" s="197"/>
      <c r="H144" s="197"/>
      <c r="I144" s="197"/>
      <c r="J144" s="197"/>
      <c r="K144" s="197"/>
      <c r="L144" s="197"/>
      <c r="M144" s="197"/>
      <c r="N144" s="197"/>
      <c r="O144" s="197"/>
      <c r="P144" s="197"/>
      <c r="Q144" s="197"/>
      <c r="R144" s="197"/>
      <c r="S144" s="197"/>
      <c r="T144" s="198"/>
    </row>
    <row r="145" spans="1:20">
      <c r="A145" s="206"/>
      <c r="B145" s="207"/>
      <c r="C145" s="196"/>
      <c r="D145" s="197"/>
      <c r="E145" s="197"/>
      <c r="F145" s="197"/>
      <c r="G145" s="197"/>
      <c r="H145" s="197"/>
      <c r="I145" s="197"/>
      <c r="J145" s="197"/>
      <c r="K145" s="197"/>
      <c r="L145" s="197"/>
      <c r="M145" s="197"/>
      <c r="N145" s="197"/>
      <c r="O145" s="197"/>
      <c r="P145" s="197"/>
      <c r="Q145" s="197"/>
      <c r="R145" s="197"/>
      <c r="S145" s="197"/>
      <c r="T145" s="198"/>
    </row>
    <row r="146" spans="1:20">
      <c r="A146" s="208" t="s">
        <v>104</v>
      </c>
      <c r="B146" s="209"/>
      <c r="C146" s="199"/>
      <c r="D146" s="199"/>
      <c r="E146" s="199"/>
      <c r="F146" s="199"/>
      <c r="G146" s="199"/>
      <c r="H146" s="199"/>
      <c r="I146" s="200" t="s">
        <v>108</v>
      </c>
      <c r="J146" s="200"/>
      <c r="K146" s="200"/>
      <c r="L146" s="200"/>
      <c r="M146" s="200"/>
      <c r="N146" s="200"/>
      <c r="O146" s="199"/>
      <c r="P146" s="199"/>
      <c r="Q146" s="199"/>
      <c r="R146" s="199"/>
      <c r="S146" s="199"/>
      <c r="T146" s="199"/>
    </row>
    <row r="147" spans="1:20">
      <c r="A147" s="210" t="s">
        <v>105</v>
      </c>
      <c r="B147" s="200"/>
      <c r="C147" s="201"/>
      <c r="D147" s="201"/>
      <c r="E147" s="201"/>
      <c r="F147" s="201"/>
      <c r="G147" s="201"/>
      <c r="H147" s="201"/>
      <c r="I147" s="200" t="s">
        <v>109</v>
      </c>
      <c r="J147" s="200"/>
      <c r="K147" s="200"/>
      <c r="L147" s="200"/>
      <c r="M147" s="200"/>
      <c r="N147" s="200"/>
      <c r="O147" s="201"/>
      <c r="P147" s="201"/>
      <c r="Q147" s="201"/>
      <c r="R147" s="201"/>
      <c r="S147" s="201"/>
      <c r="T147" s="201"/>
    </row>
    <row r="148" spans="1:20">
      <c r="A148" s="210" t="s">
        <v>106</v>
      </c>
      <c r="B148" s="200"/>
      <c r="C148" s="201"/>
      <c r="D148" s="201"/>
      <c r="E148" s="201"/>
      <c r="F148" s="201"/>
      <c r="G148" s="201"/>
      <c r="H148" s="201"/>
      <c r="I148" s="200" t="s">
        <v>110</v>
      </c>
      <c r="J148" s="200"/>
      <c r="K148" s="200"/>
      <c r="L148" s="200"/>
      <c r="M148" s="200"/>
      <c r="N148" s="200"/>
      <c r="O148" s="201"/>
      <c r="P148" s="201"/>
      <c r="Q148" s="201"/>
      <c r="R148" s="201"/>
      <c r="S148" s="201"/>
      <c r="T148" s="201"/>
    </row>
    <row r="149" spans="1:20" ht="19.5" thickBot="1">
      <c r="A149" s="214" t="s">
        <v>107</v>
      </c>
      <c r="B149" s="215"/>
      <c r="C149" s="211"/>
      <c r="D149" s="212"/>
      <c r="E149" s="212"/>
      <c r="F149" s="212"/>
      <c r="G149" s="212"/>
      <c r="H149" s="212"/>
      <c r="I149" s="212"/>
      <c r="J149" s="212"/>
      <c r="K149" s="212"/>
      <c r="L149" s="212"/>
      <c r="M149" s="212"/>
      <c r="N149" s="212"/>
      <c r="O149" s="212"/>
      <c r="P149" s="212"/>
      <c r="Q149" s="212"/>
      <c r="R149" s="212"/>
      <c r="S149" s="212"/>
      <c r="T149" s="213"/>
    </row>
    <row r="150" spans="1:20" ht="5.25" customHeight="1" thickBot="1"/>
    <row r="151" spans="1:20">
      <c r="A151" s="202" t="s">
        <v>178</v>
      </c>
      <c r="B151" s="203"/>
      <c r="C151" s="204">
        <f>①入力用シート!$E$19</f>
        <v>0</v>
      </c>
      <c r="D151" s="204"/>
      <c r="E151" s="204"/>
      <c r="F151" s="204"/>
      <c r="G151" s="204"/>
      <c r="H151" s="204"/>
      <c r="I151" s="204"/>
      <c r="J151" s="204"/>
      <c r="K151" s="204"/>
      <c r="L151" s="204"/>
      <c r="M151" s="204"/>
      <c r="N151" s="204"/>
      <c r="O151" s="204"/>
      <c r="P151" s="204"/>
      <c r="Q151" s="204"/>
      <c r="R151" s="204"/>
      <c r="S151" s="204"/>
      <c r="T151" s="205"/>
    </row>
    <row r="152" spans="1:20">
      <c r="A152" s="206" t="s">
        <v>103</v>
      </c>
      <c r="B152" s="207"/>
      <c r="C152" s="193"/>
      <c r="D152" s="194"/>
      <c r="E152" s="194"/>
      <c r="F152" s="194"/>
      <c r="G152" s="194"/>
      <c r="H152" s="194"/>
      <c r="I152" s="194"/>
      <c r="J152" s="194"/>
      <c r="K152" s="194"/>
      <c r="L152" s="194"/>
      <c r="M152" s="194"/>
      <c r="N152" s="194"/>
      <c r="O152" s="194"/>
      <c r="P152" s="194"/>
      <c r="Q152" s="194"/>
      <c r="R152" s="194"/>
      <c r="S152" s="194"/>
      <c r="T152" s="195"/>
    </row>
    <row r="153" spans="1:20">
      <c r="A153" s="206"/>
      <c r="B153" s="207"/>
      <c r="C153" s="196"/>
      <c r="D153" s="197"/>
      <c r="E153" s="197"/>
      <c r="F153" s="197"/>
      <c r="G153" s="197"/>
      <c r="H153" s="197"/>
      <c r="I153" s="197"/>
      <c r="J153" s="197"/>
      <c r="K153" s="197"/>
      <c r="L153" s="197"/>
      <c r="M153" s="197"/>
      <c r="N153" s="197"/>
      <c r="O153" s="197"/>
      <c r="P153" s="197"/>
      <c r="Q153" s="197"/>
      <c r="R153" s="197"/>
      <c r="S153" s="197"/>
      <c r="T153" s="198"/>
    </row>
    <row r="154" spans="1:20">
      <c r="A154" s="206"/>
      <c r="B154" s="207"/>
      <c r="C154" s="196"/>
      <c r="D154" s="197"/>
      <c r="E154" s="197"/>
      <c r="F154" s="197"/>
      <c r="G154" s="197"/>
      <c r="H154" s="197"/>
      <c r="I154" s="197"/>
      <c r="J154" s="197"/>
      <c r="K154" s="197"/>
      <c r="L154" s="197"/>
      <c r="M154" s="197"/>
      <c r="N154" s="197"/>
      <c r="O154" s="197"/>
      <c r="P154" s="197"/>
      <c r="Q154" s="197"/>
      <c r="R154" s="197"/>
      <c r="S154" s="197"/>
      <c r="T154" s="198"/>
    </row>
    <row r="155" spans="1:20">
      <c r="A155" s="208" t="s">
        <v>104</v>
      </c>
      <c r="B155" s="209"/>
      <c r="C155" s="199"/>
      <c r="D155" s="199"/>
      <c r="E155" s="199"/>
      <c r="F155" s="199"/>
      <c r="G155" s="199"/>
      <c r="H155" s="199"/>
      <c r="I155" s="200" t="s">
        <v>108</v>
      </c>
      <c r="J155" s="200"/>
      <c r="K155" s="200"/>
      <c r="L155" s="200"/>
      <c r="M155" s="200"/>
      <c r="N155" s="200"/>
      <c r="O155" s="199"/>
      <c r="P155" s="199"/>
      <c r="Q155" s="199"/>
      <c r="R155" s="199"/>
      <c r="S155" s="199"/>
      <c r="T155" s="199"/>
    </row>
    <row r="156" spans="1:20">
      <c r="A156" s="210" t="s">
        <v>105</v>
      </c>
      <c r="B156" s="200"/>
      <c r="C156" s="201"/>
      <c r="D156" s="201"/>
      <c r="E156" s="201"/>
      <c r="F156" s="201"/>
      <c r="G156" s="201"/>
      <c r="H156" s="201"/>
      <c r="I156" s="200" t="s">
        <v>109</v>
      </c>
      <c r="J156" s="200"/>
      <c r="K156" s="200"/>
      <c r="L156" s="200"/>
      <c r="M156" s="200"/>
      <c r="N156" s="200"/>
      <c r="O156" s="201"/>
      <c r="P156" s="201"/>
      <c r="Q156" s="201"/>
      <c r="R156" s="201"/>
      <c r="S156" s="201"/>
      <c r="T156" s="201"/>
    </row>
    <row r="157" spans="1:20">
      <c r="A157" s="210" t="s">
        <v>106</v>
      </c>
      <c r="B157" s="200"/>
      <c r="C157" s="201"/>
      <c r="D157" s="201"/>
      <c r="E157" s="201"/>
      <c r="F157" s="201"/>
      <c r="G157" s="201"/>
      <c r="H157" s="201"/>
      <c r="I157" s="200" t="s">
        <v>110</v>
      </c>
      <c r="J157" s="200"/>
      <c r="K157" s="200"/>
      <c r="L157" s="200"/>
      <c r="M157" s="200"/>
      <c r="N157" s="200"/>
      <c r="O157" s="201"/>
      <c r="P157" s="201"/>
      <c r="Q157" s="201"/>
      <c r="R157" s="201"/>
      <c r="S157" s="201"/>
      <c r="T157" s="201"/>
    </row>
    <row r="158" spans="1:20" ht="19.5" thickBot="1">
      <c r="A158" s="214" t="s">
        <v>107</v>
      </c>
      <c r="B158" s="215"/>
      <c r="C158" s="211"/>
      <c r="D158" s="212"/>
      <c r="E158" s="212"/>
      <c r="F158" s="212"/>
      <c r="G158" s="212"/>
      <c r="H158" s="212"/>
      <c r="I158" s="212"/>
      <c r="J158" s="212"/>
      <c r="K158" s="212"/>
      <c r="L158" s="212"/>
      <c r="M158" s="212"/>
      <c r="N158" s="212"/>
      <c r="O158" s="212"/>
      <c r="P158" s="212"/>
      <c r="Q158" s="212"/>
      <c r="R158" s="212"/>
      <c r="S158" s="212"/>
      <c r="T158" s="213"/>
    </row>
    <row r="159" spans="1:20" ht="5.25" customHeight="1" thickBot="1"/>
    <row r="160" spans="1:20">
      <c r="A160" s="202" t="s">
        <v>179</v>
      </c>
      <c r="B160" s="203"/>
      <c r="C160" s="204">
        <f>①入力用シート!$E$20</f>
        <v>0</v>
      </c>
      <c r="D160" s="204"/>
      <c r="E160" s="204"/>
      <c r="F160" s="204"/>
      <c r="G160" s="204"/>
      <c r="H160" s="204"/>
      <c r="I160" s="204"/>
      <c r="J160" s="204"/>
      <c r="K160" s="204"/>
      <c r="L160" s="204"/>
      <c r="M160" s="204"/>
      <c r="N160" s="204"/>
      <c r="O160" s="204"/>
      <c r="P160" s="204"/>
      <c r="Q160" s="204"/>
      <c r="R160" s="204"/>
      <c r="S160" s="204"/>
      <c r="T160" s="205"/>
    </row>
    <row r="161" spans="1:20">
      <c r="A161" s="206" t="s">
        <v>103</v>
      </c>
      <c r="B161" s="207"/>
      <c r="C161" s="193"/>
      <c r="D161" s="194"/>
      <c r="E161" s="194"/>
      <c r="F161" s="194"/>
      <c r="G161" s="194"/>
      <c r="H161" s="194"/>
      <c r="I161" s="194"/>
      <c r="J161" s="194"/>
      <c r="K161" s="194"/>
      <c r="L161" s="194"/>
      <c r="M161" s="194"/>
      <c r="N161" s="194"/>
      <c r="O161" s="194"/>
      <c r="P161" s="194"/>
      <c r="Q161" s="194"/>
      <c r="R161" s="194"/>
      <c r="S161" s="194"/>
      <c r="T161" s="195"/>
    </row>
    <row r="162" spans="1:20">
      <c r="A162" s="206"/>
      <c r="B162" s="207"/>
      <c r="C162" s="196"/>
      <c r="D162" s="197"/>
      <c r="E162" s="197"/>
      <c r="F162" s="197"/>
      <c r="G162" s="197"/>
      <c r="H162" s="197"/>
      <c r="I162" s="197"/>
      <c r="J162" s="197"/>
      <c r="K162" s="197"/>
      <c r="L162" s="197"/>
      <c r="M162" s="197"/>
      <c r="N162" s="197"/>
      <c r="O162" s="197"/>
      <c r="P162" s="197"/>
      <c r="Q162" s="197"/>
      <c r="R162" s="197"/>
      <c r="S162" s="197"/>
      <c r="T162" s="198"/>
    </row>
    <row r="163" spans="1:20">
      <c r="A163" s="206"/>
      <c r="B163" s="207"/>
      <c r="C163" s="196"/>
      <c r="D163" s="197"/>
      <c r="E163" s="197"/>
      <c r="F163" s="197"/>
      <c r="G163" s="197"/>
      <c r="H163" s="197"/>
      <c r="I163" s="197"/>
      <c r="J163" s="197"/>
      <c r="K163" s="197"/>
      <c r="L163" s="197"/>
      <c r="M163" s="197"/>
      <c r="N163" s="197"/>
      <c r="O163" s="197"/>
      <c r="P163" s="197"/>
      <c r="Q163" s="197"/>
      <c r="R163" s="197"/>
      <c r="S163" s="197"/>
      <c r="T163" s="198"/>
    </row>
    <row r="164" spans="1:20">
      <c r="A164" s="208" t="s">
        <v>104</v>
      </c>
      <c r="B164" s="209"/>
      <c r="C164" s="199"/>
      <c r="D164" s="199"/>
      <c r="E164" s="199"/>
      <c r="F164" s="199"/>
      <c r="G164" s="199"/>
      <c r="H164" s="199"/>
      <c r="I164" s="200" t="s">
        <v>108</v>
      </c>
      <c r="J164" s="200"/>
      <c r="K164" s="200"/>
      <c r="L164" s="200"/>
      <c r="M164" s="200"/>
      <c r="N164" s="200"/>
      <c r="O164" s="199"/>
      <c r="P164" s="199"/>
      <c r="Q164" s="199"/>
      <c r="R164" s="199"/>
      <c r="S164" s="199"/>
      <c r="T164" s="199"/>
    </row>
    <row r="165" spans="1:20">
      <c r="A165" s="210" t="s">
        <v>105</v>
      </c>
      <c r="B165" s="200"/>
      <c r="C165" s="201"/>
      <c r="D165" s="201"/>
      <c r="E165" s="201"/>
      <c r="F165" s="201"/>
      <c r="G165" s="201"/>
      <c r="H165" s="201"/>
      <c r="I165" s="200" t="s">
        <v>109</v>
      </c>
      <c r="J165" s="200"/>
      <c r="K165" s="200"/>
      <c r="L165" s="200"/>
      <c r="M165" s="200"/>
      <c r="N165" s="200"/>
      <c r="O165" s="201"/>
      <c r="P165" s="201"/>
      <c r="Q165" s="201"/>
      <c r="R165" s="201"/>
      <c r="S165" s="201"/>
      <c r="T165" s="201"/>
    </row>
    <row r="166" spans="1:20">
      <c r="A166" s="210" t="s">
        <v>106</v>
      </c>
      <c r="B166" s="200"/>
      <c r="C166" s="201"/>
      <c r="D166" s="201"/>
      <c r="E166" s="201"/>
      <c r="F166" s="201"/>
      <c r="G166" s="201"/>
      <c r="H166" s="201"/>
      <c r="I166" s="200" t="s">
        <v>110</v>
      </c>
      <c r="J166" s="200"/>
      <c r="K166" s="200"/>
      <c r="L166" s="200"/>
      <c r="M166" s="200"/>
      <c r="N166" s="200"/>
      <c r="O166" s="201"/>
      <c r="P166" s="201"/>
      <c r="Q166" s="201"/>
      <c r="R166" s="201"/>
      <c r="S166" s="201"/>
      <c r="T166" s="201"/>
    </row>
    <row r="167" spans="1:20" ht="19.5" thickBot="1">
      <c r="A167" s="214" t="s">
        <v>107</v>
      </c>
      <c r="B167" s="215"/>
      <c r="C167" s="211"/>
      <c r="D167" s="212"/>
      <c r="E167" s="212"/>
      <c r="F167" s="212"/>
      <c r="G167" s="212"/>
      <c r="H167" s="212"/>
      <c r="I167" s="212"/>
      <c r="J167" s="212"/>
      <c r="K167" s="212"/>
      <c r="L167" s="212"/>
      <c r="M167" s="212"/>
      <c r="N167" s="212"/>
      <c r="O167" s="212"/>
      <c r="P167" s="212"/>
      <c r="Q167" s="212"/>
      <c r="R167" s="212"/>
      <c r="S167" s="212"/>
      <c r="T167" s="213"/>
    </row>
    <row r="168" spans="1:20" ht="5.25" customHeight="1" thickBot="1"/>
    <row r="169" spans="1:20">
      <c r="A169" s="202" t="s">
        <v>180</v>
      </c>
      <c r="B169" s="203"/>
      <c r="C169" s="204">
        <f>①入力用シート!$E$21</f>
        <v>0</v>
      </c>
      <c r="D169" s="204"/>
      <c r="E169" s="204"/>
      <c r="F169" s="204"/>
      <c r="G169" s="204"/>
      <c r="H169" s="204"/>
      <c r="I169" s="204"/>
      <c r="J169" s="204"/>
      <c r="K169" s="204"/>
      <c r="L169" s="204"/>
      <c r="M169" s="204"/>
      <c r="N169" s="204"/>
      <c r="O169" s="204"/>
      <c r="P169" s="204"/>
      <c r="Q169" s="204"/>
      <c r="R169" s="204"/>
      <c r="S169" s="204"/>
      <c r="T169" s="205"/>
    </row>
    <row r="170" spans="1:20">
      <c r="A170" s="206" t="s">
        <v>103</v>
      </c>
      <c r="B170" s="207"/>
      <c r="C170" s="193"/>
      <c r="D170" s="194"/>
      <c r="E170" s="194"/>
      <c r="F170" s="194"/>
      <c r="G170" s="194"/>
      <c r="H170" s="194"/>
      <c r="I170" s="194"/>
      <c r="J170" s="194"/>
      <c r="K170" s="194"/>
      <c r="L170" s="194"/>
      <c r="M170" s="194"/>
      <c r="N170" s="194"/>
      <c r="O170" s="194"/>
      <c r="P170" s="194"/>
      <c r="Q170" s="194"/>
      <c r="R170" s="194"/>
      <c r="S170" s="194"/>
      <c r="T170" s="195"/>
    </row>
    <row r="171" spans="1:20">
      <c r="A171" s="206"/>
      <c r="B171" s="207"/>
      <c r="C171" s="196"/>
      <c r="D171" s="197"/>
      <c r="E171" s="197"/>
      <c r="F171" s="197"/>
      <c r="G171" s="197"/>
      <c r="H171" s="197"/>
      <c r="I171" s="197"/>
      <c r="J171" s="197"/>
      <c r="K171" s="197"/>
      <c r="L171" s="197"/>
      <c r="M171" s="197"/>
      <c r="N171" s="197"/>
      <c r="O171" s="197"/>
      <c r="P171" s="197"/>
      <c r="Q171" s="197"/>
      <c r="R171" s="197"/>
      <c r="S171" s="197"/>
      <c r="T171" s="198"/>
    </row>
    <row r="172" spans="1:20">
      <c r="A172" s="206"/>
      <c r="B172" s="207"/>
      <c r="C172" s="196"/>
      <c r="D172" s="197"/>
      <c r="E172" s="197"/>
      <c r="F172" s="197"/>
      <c r="G172" s="197"/>
      <c r="H172" s="197"/>
      <c r="I172" s="197"/>
      <c r="J172" s="197"/>
      <c r="K172" s="197"/>
      <c r="L172" s="197"/>
      <c r="M172" s="197"/>
      <c r="N172" s="197"/>
      <c r="O172" s="197"/>
      <c r="P172" s="197"/>
      <c r="Q172" s="197"/>
      <c r="R172" s="197"/>
      <c r="S172" s="197"/>
      <c r="T172" s="198"/>
    </row>
    <row r="173" spans="1:20">
      <c r="A173" s="208" t="s">
        <v>104</v>
      </c>
      <c r="B173" s="209"/>
      <c r="C173" s="199"/>
      <c r="D173" s="199"/>
      <c r="E173" s="199"/>
      <c r="F173" s="199"/>
      <c r="G173" s="199"/>
      <c r="H173" s="199"/>
      <c r="I173" s="200" t="s">
        <v>108</v>
      </c>
      <c r="J173" s="200"/>
      <c r="K173" s="200"/>
      <c r="L173" s="200"/>
      <c r="M173" s="200"/>
      <c r="N173" s="200"/>
      <c r="O173" s="199"/>
      <c r="P173" s="199"/>
      <c r="Q173" s="199"/>
      <c r="R173" s="199"/>
      <c r="S173" s="199"/>
      <c r="T173" s="199"/>
    </row>
    <row r="174" spans="1:20">
      <c r="A174" s="210" t="s">
        <v>105</v>
      </c>
      <c r="B174" s="200"/>
      <c r="C174" s="201"/>
      <c r="D174" s="201"/>
      <c r="E174" s="201"/>
      <c r="F174" s="201"/>
      <c r="G174" s="201"/>
      <c r="H174" s="201"/>
      <c r="I174" s="200" t="s">
        <v>109</v>
      </c>
      <c r="J174" s="200"/>
      <c r="K174" s="200"/>
      <c r="L174" s="200"/>
      <c r="M174" s="200"/>
      <c r="N174" s="200"/>
      <c r="O174" s="201"/>
      <c r="P174" s="201"/>
      <c r="Q174" s="201"/>
      <c r="R174" s="201"/>
      <c r="S174" s="201"/>
      <c r="T174" s="201"/>
    </row>
    <row r="175" spans="1:20">
      <c r="A175" s="210" t="s">
        <v>106</v>
      </c>
      <c r="B175" s="200"/>
      <c r="C175" s="201"/>
      <c r="D175" s="201"/>
      <c r="E175" s="201"/>
      <c r="F175" s="201"/>
      <c r="G175" s="201"/>
      <c r="H175" s="201"/>
      <c r="I175" s="200" t="s">
        <v>110</v>
      </c>
      <c r="J175" s="200"/>
      <c r="K175" s="200"/>
      <c r="L175" s="200"/>
      <c r="M175" s="200"/>
      <c r="N175" s="200"/>
      <c r="O175" s="201"/>
      <c r="P175" s="201"/>
      <c r="Q175" s="201"/>
      <c r="R175" s="201"/>
      <c r="S175" s="201"/>
      <c r="T175" s="201"/>
    </row>
    <row r="176" spans="1:20" ht="19.5" thickBot="1">
      <c r="A176" s="214" t="s">
        <v>107</v>
      </c>
      <c r="B176" s="215"/>
      <c r="C176" s="211"/>
      <c r="D176" s="212"/>
      <c r="E176" s="212"/>
      <c r="F176" s="212"/>
      <c r="G176" s="212"/>
      <c r="H176" s="212"/>
      <c r="I176" s="212"/>
      <c r="J176" s="212"/>
      <c r="K176" s="212"/>
      <c r="L176" s="212"/>
      <c r="M176" s="212"/>
      <c r="N176" s="212"/>
      <c r="O176" s="212"/>
      <c r="P176" s="212"/>
      <c r="Q176" s="212"/>
      <c r="R176" s="212"/>
      <c r="S176" s="212"/>
      <c r="T176" s="213"/>
    </row>
    <row r="177" spans="1:20" ht="5.25" customHeight="1" thickBot="1"/>
    <row r="178" spans="1:20">
      <c r="A178" s="202" t="s">
        <v>181</v>
      </c>
      <c r="B178" s="203"/>
      <c r="C178" s="204">
        <f>①入力用シート!$E$22</f>
        <v>0</v>
      </c>
      <c r="D178" s="204"/>
      <c r="E178" s="204"/>
      <c r="F178" s="204"/>
      <c r="G178" s="204"/>
      <c r="H178" s="204"/>
      <c r="I178" s="204"/>
      <c r="J178" s="204"/>
      <c r="K178" s="204"/>
      <c r="L178" s="204"/>
      <c r="M178" s="204"/>
      <c r="N178" s="204"/>
      <c r="O178" s="204"/>
      <c r="P178" s="204"/>
      <c r="Q178" s="204"/>
      <c r="R178" s="204"/>
      <c r="S178" s="204"/>
      <c r="T178" s="205"/>
    </row>
    <row r="179" spans="1:20">
      <c r="A179" s="206" t="s">
        <v>103</v>
      </c>
      <c r="B179" s="207"/>
      <c r="C179" s="193"/>
      <c r="D179" s="194"/>
      <c r="E179" s="194"/>
      <c r="F179" s="194"/>
      <c r="G179" s="194"/>
      <c r="H179" s="194"/>
      <c r="I179" s="194"/>
      <c r="J179" s="194"/>
      <c r="K179" s="194"/>
      <c r="L179" s="194"/>
      <c r="M179" s="194"/>
      <c r="N179" s="194"/>
      <c r="O179" s="194"/>
      <c r="P179" s="194"/>
      <c r="Q179" s="194"/>
      <c r="R179" s="194"/>
      <c r="S179" s="194"/>
      <c r="T179" s="195"/>
    </row>
    <row r="180" spans="1:20">
      <c r="A180" s="206"/>
      <c r="B180" s="207"/>
      <c r="C180" s="196"/>
      <c r="D180" s="197"/>
      <c r="E180" s="197"/>
      <c r="F180" s="197"/>
      <c r="G180" s="197"/>
      <c r="H180" s="197"/>
      <c r="I180" s="197"/>
      <c r="J180" s="197"/>
      <c r="K180" s="197"/>
      <c r="L180" s="197"/>
      <c r="M180" s="197"/>
      <c r="N180" s="197"/>
      <c r="O180" s="197"/>
      <c r="P180" s="197"/>
      <c r="Q180" s="197"/>
      <c r="R180" s="197"/>
      <c r="S180" s="197"/>
      <c r="T180" s="198"/>
    </row>
    <row r="181" spans="1:20">
      <c r="A181" s="206"/>
      <c r="B181" s="207"/>
      <c r="C181" s="196"/>
      <c r="D181" s="197"/>
      <c r="E181" s="197"/>
      <c r="F181" s="197"/>
      <c r="G181" s="197"/>
      <c r="H181" s="197"/>
      <c r="I181" s="197"/>
      <c r="J181" s="197"/>
      <c r="K181" s="197"/>
      <c r="L181" s="197"/>
      <c r="M181" s="197"/>
      <c r="N181" s="197"/>
      <c r="O181" s="197"/>
      <c r="P181" s="197"/>
      <c r="Q181" s="197"/>
      <c r="R181" s="197"/>
      <c r="S181" s="197"/>
      <c r="T181" s="198"/>
    </row>
    <row r="182" spans="1:20">
      <c r="A182" s="208" t="s">
        <v>104</v>
      </c>
      <c r="B182" s="209"/>
      <c r="C182" s="199"/>
      <c r="D182" s="199"/>
      <c r="E182" s="199"/>
      <c r="F182" s="199"/>
      <c r="G182" s="199"/>
      <c r="H182" s="199"/>
      <c r="I182" s="200" t="s">
        <v>108</v>
      </c>
      <c r="J182" s="200"/>
      <c r="K182" s="200"/>
      <c r="L182" s="200"/>
      <c r="M182" s="200"/>
      <c r="N182" s="200"/>
      <c r="O182" s="199"/>
      <c r="P182" s="199"/>
      <c r="Q182" s="199"/>
      <c r="R182" s="199"/>
      <c r="S182" s="199"/>
      <c r="T182" s="199"/>
    </row>
    <row r="183" spans="1:20">
      <c r="A183" s="210" t="s">
        <v>105</v>
      </c>
      <c r="B183" s="200"/>
      <c r="C183" s="201"/>
      <c r="D183" s="201"/>
      <c r="E183" s="201"/>
      <c r="F183" s="201"/>
      <c r="G183" s="201"/>
      <c r="H183" s="201"/>
      <c r="I183" s="200" t="s">
        <v>109</v>
      </c>
      <c r="J183" s="200"/>
      <c r="K183" s="200"/>
      <c r="L183" s="200"/>
      <c r="M183" s="200"/>
      <c r="N183" s="200"/>
      <c r="O183" s="201"/>
      <c r="P183" s="201"/>
      <c r="Q183" s="201"/>
      <c r="R183" s="201"/>
      <c r="S183" s="201"/>
      <c r="T183" s="201"/>
    </row>
    <row r="184" spans="1:20">
      <c r="A184" s="210" t="s">
        <v>106</v>
      </c>
      <c r="B184" s="200"/>
      <c r="C184" s="201"/>
      <c r="D184" s="201"/>
      <c r="E184" s="201"/>
      <c r="F184" s="201"/>
      <c r="G184" s="201"/>
      <c r="H184" s="201"/>
      <c r="I184" s="200" t="s">
        <v>110</v>
      </c>
      <c r="J184" s="200"/>
      <c r="K184" s="200"/>
      <c r="L184" s="200"/>
      <c r="M184" s="200"/>
      <c r="N184" s="200"/>
      <c r="O184" s="201"/>
      <c r="P184" s="201"/>
      <c r="Q184" s="201"/>
      <c r="R184" s="201"/>
      <c r="S184" s="201"/>
      <c r="T184" s="201"/>
    </row>
    <row r="185" spans="1:20" ht="19.5" thickBot="1">
      <c r="A185" s="214" t="s">
        <v>107</v>
      </c>
      <c r="B185" s="215"/>
      <c r="C185" s="211"/>
      <c r="D185" s="212"/>
      <c r="E185" s="212"/>
      <c r="F185" s="212"/>
      <c r="G185" s="212"/>
      <c r="H185" s="212"/>
      <c r="I185" s="212"/>
      <c r="J185" s="212"/>
      <c r="K185" s="212"/>
      <c r="L185" s="212"/>
      <c r="M185" s="212"/>
      <c r="N185" s="212"/>
      <c r="O185" s="212"/>
      <c r="P185" s="212"/>
      <c r="Q185" s="212"/>
      <c r="R185" s="212"/>
      <c r="S185" s="212"/>
      <c r="T185" s="213"/>
    </row>
    <row r="186" spans="1:20" ht="5.25" customHeight="1" thickBot="1"/>
    <row r="187" spans="1:20">
      <c r="A187" s="202" t="s">
        <v>182</v>
      </c>
      <c r="B187" s="203"/>
      <c r="C187" s="204">
        <f>①入力用シート!$E$23</f>
        <v>0</v>
      </c>
      <c r="D187" s="204"/>
      <c r="E187" s="204"/>
      <c r="F187" s="204"/>
      <c r="G187" s="204"/>
      <c r="H187" s="204"/>
      <c r="I187" s="204"/>
      <c r="J187" s="204"/>
      <c r="K187" s="204"/>
      <c r="L187" s="204"/>
      <c r="M187" s="204"/>
      <c r="N187" s="204"/>
      <c r="O187" s="204"/>
      <c r="P187" s="204"/>
      <c r="Q187" s="204"/>
      <c r="R187" s="204"/>
      <c r="S187" s="204"/>
      <c r="T187" s="205"/>
    </row>
    <row r="188" spans="1:20">
      <c r="A188" s="206" t="s">
        <v>103</v>
      </c>
      <c r="B188" s="207"/>
      <c r="C188" s="193"/>
      <c r="D188" s="194"/>
      <c r="E188" s="194"/>
      <c r="F188" s="194"/>
      <c r="G188" s="194"/>
      <c r="H188" s="194"/>
      <c r="I188" s="194"/>
      <c r="J188" s="194"/>
      <c r="K188" s="194"/>
      <c r="L188" s="194"/>
      <c r="M188" s="194"/>
      <c r="N188" s="194"/>
      <c r="O188" s="194"/>
      <c r="P188" s="194"/>
      <c r="Q188" s="194"/>
      <c r="R188" s="194"/>
      <c r="S188" s="194"/>
      <c r="T188" s="195"/>
    </row>
    <row r="189" spans="1:20">
      <c r="A189" s="206"/>
      <c r="B189" s="207"/>
      <c r="C189" s="196"/>
      <c r="D189" s="197"/>
      <c r="E189" s="197"/>
      <c r="F189" s="197"/>
      <c r="G189" s="197"/>
      <c r="H189" s="197"/>
      <c r="I189" s="197"/>
      <c r="J189" s="197"/>
      <c r="K189" s="197"/>
      <c r="L189" s="197"/>
      <c r="M189" s="197"/>
      <c r="N189" s="197"/>
      <c r="O189" s="197"/>
      <c r="P189" s="197"/>
      <c r="Q189" s="197"/>
      <c r="R189" s="197"/>
      <c r="S189" s="197"/>
      <c r="T189" s="198"/>
    </row>
    <row r="190" spans="1:20">
      <c r="A190" s="206"/>
      <c r="B190" s="207"/>
      <c r="C190" s="196"/>
      <c r="D190" s="197"/>
      <c r="E190" s="197"/>
      <c r="F190" s="197"/>
      <c r="G190" s="197"/>
      <c r="H190" s="197"/>
      <c r="I190" s="197"/>
      <c r="J190" s="197"/>
      <c r="K190" s="197"/>
      <c r="L190" s="197"/>
      <c r="M190" s="197"/>
      <c r="N190" s="197"/>
      <c r="O190" s="197"/>
      <c r="P190" s="197"/>
      <c r="Q190" s="197"/>
      <c r="R190" s="197"/>
      <c r="S190" s="197"/>
      <c r="T190" s="198"/>
    </row>
    <row r="191" spans="1:20">
      <c r="A191" s="208" t="s">
        <v>104</v>
      </c>
      <c r="B191" s="209"/>
      <c r="C191" s="199"/>
      <c r="D191" s="199"/>
      <c r="E191" s="199"/>
      <c r="F191" s="199"/>
      <c r="G191" s="199"/>
      <c r="H191" s="199"/>
      <c r="I191" s="200" t="s">
        <v>108</v>
      </c>
      <c r="J191" s="200"/>
      <c r="K191" s="200"/>
      <c r="L191" s="200"/>
      <c r="M191" s="200"/>
      <c r="N191" s="200"/>
      <c r="O191" s="199"/>
      <c r="P191" s="199"/>
      <c r="Q191" s="199"/>
      <c r="R191" s="199"/>
      <c r="S191" s="199"/>
      <c r="T191" s="199"/>
    </row>
    <row r="192" spans="1:20">
      <c r="A192" s="210" t="s">
        <v>105</v>
      </c>
      <c r="B192" s="200"/>
      <c r="C192" s="201"/>
      <c r="D192" s="201"/>
      <c r="E192" s="201"/>
      <c r="F192" s="201"/>
      <c r="G192" s="201"/>
      <c r="H192" s="201"/>
      <c r="I192" s="200" t="s">
        <v>109</v>
      </c>
      <c r="J192" s="200"/>
      <c r="K192" s="200"/>
      <c r="L192" s="200"/>
      <c r="M192" s="200"/>
      <c r="N192" s="200"/>
      <c r="O192" s="201"/>
      <c r="P192" s="201"/>
      <c r="Q192" s="201"/>
      <c r="R192" s="201"/>
      <c r="S192" s="201"/>
      <c r="T192" s="201"/>
    </row>
    <row r="193" spans="1:20">
      <c r="A193" s="210" t="s">
        <v>106</v>
      </c>
      <c r="B193" s="200"/>
      <c r="C193" s="201"/>
      <c r="D193" s="201"/>
      <c r="E193" s="201"/>
      <c r="F193" s="201"/>
      <c r="G193" s="201"/>
      <c r="H193" s="201"/>
      <c r="I193" s="200" t="s">
        <v>110</v>
      </c>
      <c r="J193" s="200"/>
      <c r="K193" s="200"/>
      <c r="L193" s="200"/>
      <c r="M193" s="200"/>
      <c r="N193" s="200"/>
      <c r="O193" s="201"/>
      <c r="P193" s="201"/>
      <c r="Q193" s="201"/>
      <c r="R193" s="201"/>
      <c r="S193" s="201"/>
      <c r="T193" s="201"/>
    </row>
    <row r="194" spans="1:20" ht="19.5" thickBot="1">
      <c r="A194" s="214" t="s">
        <v>107</v>
      </c>
      <c r="B194" s="215"/>
      <c r="C194" s="211"/>
      <c r="D194" s="212"/>
      <c r="E194" s="212"/>
      <c r="F194" s="212"/>
      <c r="G194" s="212"/>
      <c r="H194" s="212"/>
      <c r="I194" s="212"/>
      <c r="J194" s="212"/>
      <c r="K194" s="212"/>
      <c r="L194" s="212"/>
      <c r="M194" s="212"/>
      <c r="N194" s="212"/>
      <c r="O194" s="212"/>
      <c r="P194" s="212"/>
      <c r="Q194" s="212"/>
      <c r="R194" s="212"/>
      <c r="S194" s="212"/>
      <c r="T194" s="213"/>
    </row>
    <row r="195" spans="1:20" ht="5.25" customHeight="1" thickBot="1"/>
    <row r="196" spans="1:20">
      <c r="A196" s="202" t="s">
        <v>183</v>
      </c>
      <c r="B196" s="203"/>
      <c r="C196" s="204">
        <f>①入力用シート!$E$24</f>
        <v>0</v>
      </c>
      <c r="D196" s="204"/>
      <c r="E196" s="204"/>
      <c r="F196" s="204"/>
      <c r="G196" s="204"/>
      <c r="H196" s="204"/>
      <c r="I196" s="204"/>
      <c r="J196" s="204"/>
      <c r="K196" s="204"/>
      <c r="L196" s="204"/>
      <c r="M196" s="204"/>
      <c r="N196" s="204"/>
      <c r="O196" s="204"/>
      <c r="P196" s="204"/>
      <c r="Q196" s="204"/>
      <c r="R196" s="204"/>
      <c r="S196" s="204"/>
      <c r="T196" s="205"/>
    </row>
    <row r="197" spans="1:20">
      <c r="A197" s="206" t="s">
        <v>103</v>
      </c>
      <c r="B197" s="207"/>
      <c r="C197" s="193"/>
      <c r="D197" s="194"/>
      <c r="E197" s="194"/>
      <c r="F197" s="194"/>
      <c r="G197" s="194"/>
      <c r="H197" s="194"/>
      <c r="I197" s="194"/>
      <c r="J197" s="194"/>
      <c r="K197" s="194"/>
      <c r="L197" s="194"/>
      <c r="M197" s="194"/>
      <c r="N197" s="194"/>
      <c r="O197" s="194"/>
      <c r="P197" s="194"/>
      <c r="Q197" s="194"/>
      <c r="R197" s="194"/>
      <c r="S197" s="194"/>
      <c r="T197" s="195"/>
    </row>
    <row r="198" spans="1:20">
      <c r="A198" s="206"/>
      <c r="B198" s="207"/>
      <c r="C198" s="196"/>
      <c r="D198" s="197"/>
      <c r="E198" s="197"/>
      <c r="F198" s="197"/>
      <c r="G198" s="197"/>
      <c r="H198" s="197"/>
      <c r="I198" s="197"/>
      <c r="J198" s="197"/>
      <c r="K198" s="197"/>
      <c r="L198" s="197"/>
      <c r="M198" s="197"/>
      <c r="N198" s="197"/>
      <c r="O198" s="197"/>
      <c r="P198" s="197"/>
      <c r="Q198" s="197"/>
      <c r="R198" s="197"/>
      <c r="S198" s="197"/>
      <c r="T198" s="198"/>
    </row>
    <row r="199" spans="1:20">
      <c r="A199" s="206"/>
      <c r="B199" s="207"/>
      <c r="C199" s="196"/>
      <c r="D199" s="197"/>
      <c r="E199" s="197"/>
      <c r="F199" s="197"/>
      <c r="G199" s="197"/>
      <c r="H199" s="197"/>
      <c r="I199" s="197"/>
      <c r="J199" s="197"/>
      <c r="K199" s="197"/>
      <c r="L199" s="197"/>
      <c r="M199" s="197"/>
      <c r="N199" s="197"/>
      <c r="O199" s="197"/>
      <c r="P199" s="197"/>
      <c r="Q199" s="197"/>
      <c r="R199" s="197"/>
      <c r="S199" s="197"/>
      <c r="T199" s="198"/>
    </row>
    <row r="200" spans="1:20">
      <c r="A200" s="208" t="s">
        <v>104</v>
      </c>
      <c r="B200" s="209"/>
      <c r="C200" s="199"/>
      <c r="D200" s="199"/>
      <c r="E200" s="199"/>
      <c r="F200" s="199"/>
      <c r="G200" s="199"/>
      <c r="H200" s="199"/>
      <c r="I200" s="216" t="s">
        <v>108</v>
      </c>
      <c r="J200" s="216"/>
      <c r="K200" s="216"/>
      <c r="L200" s="216"/>
      <c r="M200" s="216"/>
      <c r="N200" s="216"/>
      <c r="O200" s="199"/>
      <c r="P200" s="199"/>
      <c r="Q200" s="199"/>
      <c r="R200" s="199"/>
      <c r="S200" s="199"/>
      <c r="T200" s="199"/>
    </row>
    <row r="201" spans="1:20">
      <c r="A201" s="210" t="s">
        <v>105</v>
      </c>
      <c r="B201" s="200"/>
      <c r="C201" s="201"/>
      <c r="D201" s="201"/>
      <c r="E201" s="201"/>
      <c r="F201" s="201"/>
      <c r="G201" s="201"/>
      <c r="H201" s="201"/>
      <c r="I201" s="200" t="s">
        <v>109</v>
      </c>
      <c r="J201" s="200"/>
      <c r="K201" s="200"/>
      <c r="L201" s="200"/>
      <c r="M201" s="200"/>
      <c r="N201" s="200"/>
      <c r="O201" s="201"/>
      <c r="P201" s="201"/>
      <c r="Q201" s="201"/>
      <c r="R201" s="201"/>
      <c r="S201" s="201"/>
      <c r="T201" s="201"/>
    </row>
    <row r="202" spans="1:20">
      <c r="A202" s="210" t="s">
        <v>106</v>
      </c>
      <c r="B202" s="200"/>
      <c r="C202" s="201"/>
      <c r="D202" s="201"/>
      <c r="E202" s="201"/>
      <c r="F202" s="201"/>
      <c r="G202" s="201"/>
      <c r="H202" s="201"/>
      <c r="I202" s="200" t="s">
        <v>110</v>
      </c>
      <c r="J202" s="200"/>
      <c r="K202" s="200"/>
      <c r="L202" s="200"/>
      <c r="M202" s="200"/>
      <c r="N202" s="200"/>
      <c r="O202" s="201"/>
      <c r="P202" s="201"/>
      <c r="Q202" s="201"/>
      <c r="R202" s="201"/>
      <c r="S202" s="201"/>
      <c r="T202" s="201"/>
    </row>
    <row r="203" spans="1:20" ht="19.5" thickBot="1">
      <c r="A203" s="214" t="s">
        <v>107</v>
      </c>
      <c r="B203" s="215"/>
      <c r="C203" s="211"/>
      <c r="D203" s="212"/>
      <c r="E203" s="212"/>
      <c r="F203" s="212"/>
      <c r="G203" s="212"/>
      <c r="H203" s="212"/>
      <c r="I203" s="212"/>
      <c r="J203" s="212"/>
      <c r="K203" s="212"/>
      <c r="L203" s="212"/>
      <c r="M203" s="212"/>
      <c r="N203" s="212"/>
      <c r="O203" s="212"/>
      <c r="P203" s="212"/>
      <c r="Q203" s="212"/>
      <c r="R203" s="212"/>
      <c r="S203" s="212"/>
      <c r="T203" s="213"/>
    </row>
    <row r="204" spans="1:20" ht="5.25" customHeight="1" thickBot="1"/>
    <row r="205" spans="1:20">
      <c r="A205" s="202" t="s">
        <v>184</v>
      </c>
      <c r="B205" s="203"/>
      <c r="C205" s="204">
        <f>①入力用シート!$E$25</f>
        <v>0</v>
      </c>
      <c r="D205" s="204"/>
      <c r="E205" s="204"/>
      <c r="F205" s="204"/>
      <c r="G205" s="204"/>
      <c r="H205" s="204"/>
      <c r="I205" s="204"/>
      <c r="J205" s="204"/>
      <c r="K205" s="204"/>
      <c r="L205" s="204"/>
      <c r="M205" s="204"/>
      <c r="N205" s="204"/>
      <c r="O205" s="204"/>
      <c r="P205" s="204"/>
      <c r="Q205" s="204"/>
      <c r="R205" s="204"/>
      <c r="S205" s="204"/>
      <c r="T205" s="205"/>
    </row>
    <row r="206" spans="1:20">
      <c r="A206" s="206" t="s">
        <v>103</v>
      </c>
      <c r="B206" s="207"/>
      <c r="C206" s="193"/>
      <c r="D206" s="194"/>
      <c r="E206" s="194"/>
      <c r="F206" s="194"/>
      <c r="G206" s="194"/>
      <c r="H206" s="194"/>
      <c r="I206" s="194"/>
      <c r="J206" s="194"/>
      <c r="K206" s="194"/>
      <c r="L206" s="194"/>
      <c r="M206" s="194"/>
      <c r="N206" s="194"/>
      <c r="O206" s="194"/>
      <c r="P206" s="194"/>
      <c r="Q206" s="194"/>
      <c r="R206" s="194"/>
      <c r="S206" s="194"/>
      <c r="T206" s="195"/>
    </row>
    <row r="207" spans="1:20">
      <c r="A207" s="206"/>
      <c r="B207" s="207"/>
      <c r="C207" s="196"/>
      <c r="D207" s="197"/>
      <c r="E207" s="197"/>
      <c r="F207" s="197"/>
      <c r="G207" s="197"/>
      <c r="H207" s="197"/>
      <c r="I207" s="197"/>
      <c r="J207" s="197"/>
      <c r="K207" s="197"/>
      <c r="L207" s="197"/>
      <c r="M207" s="197"/>
      <c r="N207" s="197"/>
      <c r="O207" s="197"/>
      <c r="P207" s="197"/>
      <c r="Q207" s="197"/>
      <c r="R207" s="197"/>
      <c r="S207" s="197"/>
      <c r="T207" s="198"/>
    </row>
    <row r="208" spans="1:20">
      <c r="A208" s="206"/>
      <c r="B208" s="207"/>
      <c r="C208" s="196"/>
      <c r="D208" s="197"/>
      <c r="E208" s="197"/>
      <c r="F208" s="197"/>
      <c r="G208" s="197"/>
      <c r="H208" s="197"/>
      <c r="I208" s="197"/>
      <c r="J208" s="197"/>
      <c r="K208" s="197"/>
      <c r="L208" s="197"/>
      <c r="M208" s="197"/>
      <c r="N208" s="197"/>
      <c r="O208" s="197"/>
      <c r="P208" s="197"/>
      <c r="Q208" s="197"/>
      <c r="R208" s="197"/>
      <c r="S208" s="197"/>
      <c r="T208" s="198"/>
    </row>
    <row r="209" spans="1:20">
      <c r="A209" s="208" t="s">
        <v>104</v>
      </c>
      <c r="B209" s="209"/>
      <c r="C209" s="199"/>
      <c r="D209" s="199"/>
      <c r="E209" s="199"/>
      <c r="F209" s="199"/>
      <c r="G209" s="199"/>
      <c r="H209" s="199"/>
      <c r="I209" s="200" t="s">
        <v>108</v>
      </c>
      <c r="J209" s="200"/>
      <c r="K209" s="200"/>
      <c r="L209" s="200"/>
      <c r="M209" s="200"/>
      <c r="N209" s="200"/>
      <c r="O209" s="199"/>
      <c r="P209" s="199"/>
      <c r="Q209" s="199"/>
      <c r="R209" s="199"/>
      <c r="S209" s="199"/>
      <c r="T209" s="199"/>
    </row>
    <row r="210" spans="1:20">
      <c r="A210" s="210" t="s">
        <v>105</v>
      </c>
      <c r="B210" s="200"/>
      <c r="C210" s="201"/>
      <c r="D210" s="201"/>
      <c r="E210" s="201"/>
      <c r="F210" s="201"/>
      <c r="G210" s="201"/>
      <c r="H210" s="201"/>
      <c r="I210" s="200" t="s">
        <v>109</v>
      </c>
      <c r="J210" s="200"/>
      <c r="K210" s="200"/>
      <c r="L210" s="200"/>
      <c r="M210" s="200"/>
      <c r="N210" s="200"/>
      <c r="O210" s="201"/>
      <c r="P210" s="201"/>
      <c r="Q210" s="201"/>
      <c r="R210" s="201"/>
      <c r="S210" s="201"/>
      <c r="T210" s="201"/>
    </row>
    <row r="211" spans="1:20">
      <c r="A211" s="210" t="s">
        <v>106</v>
      </c>
      <c r="B211" s="200"/>
      <c r="C211" s="201"/>
      <c r="D211" s="201"/>
      <c r="E211" s="201"/>
      <c r="F211" s="201"/>
      <c r="G211" s="201"/>
      <c r="H211" s="201"/>
      <c r="I211" s="200" t="s">
        <v>110</v>
      </c>
      <c r="J211" s="200"/>
      <c r="K211" s="200"/>
      <c r="L211" s="200"/>
      <c r="M211" s="200"/>
      <c r="N211" s="200"/>
      <c r="O211" s="201"/>
      <c r="P211" s="201"/>
      <c r="Q211" s="201"/>
      <c r="R211" s="201"/>
      <c r="S211" s="201"/>
      <c r="T211" s="201"/>
    </row>
    <row r="212" spans="1:20" ht="19.5" thickBot="1">
      <c r="A212" s="214" t="s">
        <v>107</v>
      </c>
      <c r="B212" s="215"/>
      <c r="C212" s="211"/>
      <c r="D212" s="212"/>
      <c r="E212" s="212"/>
      <c r="F212" s="212"/>
      <c r="G212" s="212"/>
      <c r="H212" s="212"/>
      <c r="I212" s="212"/>
      <c r="J212" s="212"/>
      <c r="K212" s="212"/>
      <c r="L212" s="212"/>
      <c r="M212" s="212"/>
      <c r="N212" s="212"/>
      <c r="O212" s="212"/>
      <c r="P212" s="212"/>
      <c r="Q212" s="212"/>
      <c r="R212" s="212"/>
      <c r="S212" s="212"/>
      <c r="T212" s="213"/>
    </row>
    <row r="213" spans="1:20" ht="5.25" customHeight="1" thickBot="1"/>
    <row r="214" spans="1:20">
      <c r="A214" s="202" t="s">
        <v>185</v>
      </c>
      <c r="B214" s="203"/>
      <c r="C214" s="204">
        <f>①入力用シート!$E$26</f>
        <v>0</v>
      </c>
      <c r="D214" s="204"/>
      <c r="E214" s="204"/>
      <c r="F214" s="204"/>
      <c r="G214" s="204"/>
      <c r="H214" s="204"/>
      <c r="I214" s="204"/>
      <c r="J214" s="204"/>
      <c r="K214" s="204"/>
      <c r="L214" s="204"/>
      <c r="M214" s="204"/>
      <c r="N214" s="204"/>
      <c r="O214" s="204"/>
      <c r="P214" s="204"/>
      <c r="Q214" s="204"/>
      <c r="R214" s="204"/>
      <c r="S214" s="204"/>
      <c r="T214" s="205"/>
    </row>
    <row r="215" spans="1:20">
      <c r="A215" s="206" t="s">
        <v>103</v>
      </c>
      <c r="B215" s="207"/>
      <c r="C215" s="193"/>
      <c r="D215" s="194"/>
      <c r="E215" s="194"/>
      <c r="F215" s="194"/>
      <c r="G215" s="194"/>
      <c r="H215" s="194"/>
      <c r="I215" s="194"/>
      <c r="J215" s="194"/>
      <c r="K215" s="194"/>
      <c r="L215" s="194"/>
      <c r="M215" s="194"/>
      <c r="N215" s="194"/>
      <c r="O215" s="194"/>
      <c r="P215" s="194"/>
      <c r="Q215" s="194"/>
      <c r="R215" s="194"/>
      <c r="S215" s="194"/>
      <c r="T215" s="195"/>
    </row>
    <row r="216" spans="1:20">
      <c r="A216" s="206"/>
      <c r="B216" s="207"/>
      <c r="C216" s="196"/>
      <c r="D216" s="197"/>
      <c r="E216" s="197"/>
      <c r="F216" s="197"/>
      <c r="G216" s="197"/>
      <c r="H216" s="197"/>
      <c r="I216" s="197"/>
      <c r="J216" s="197"/>
      <c r="K216" s="197"/>
      <c r="L216" s="197"/>
      <c r="M216" s="197"/>
      <c r="N216" s="197"/>
      <c r="O216" s="197"/>
      <c r="P216" s="197"/>
      <c r="Q216" s="197"/>
      <c r="R216" s="197"/>
      <c r="S216" s="197"/>
      <c r="T216" s="198"/>
    </row>
    <row r="217" spans="1:20">
      <c r="A217" s="206"/>
      <c r="B217" s="207"/>
      <c r="C217" s="196"/>
      <c r="D217" s="197"/>
      <c r="E217" s="197"/>
      <c r="F217" s="197"/>
      <c r="G217" s="197"/>
      <c r="H217" s="197"/>
      <c r="I217" s="197"/>
      <c r="J217" s="197"/>
      <c r="K217" s="197"/>
      <c r="L217" s="197"/>
      <c r="M217" s="197"/>
      <c r="N217" s="197"/>
      <c r="O217" s="197"/>
      <c r="P217" s="197"/>
      <c r="Q217" s="197"/>
      <c r="R217" s="197"/>
      <c r="S217" s="197"/>
      <c r="T217" s="198"/>
    </row>
    <row r="218" spans="1:20">
      <c r="A218" s="208" t="s">
        <v>104</v>
      </c>
      <c r="B218" s="209"/>
      <c r="C218" s="199"/>
      <c r="D218" s="199"/>
      <c r="E218" s="199"/>
      <c r="F218" s="199"/>
      <c r="G218" s="199"/>
      <c r="H218" s="199"/>
      <c r="I218" s="200" t="s">
        <v>108</v>
      </c>
      <c r="J218" s="200"/>
      <c r="K218" s="200"/>
      <c r="L218" s="200"/>
      <c r="M218" s="200"/>
      <c r="N218" s="200"/>
      <c r="O218" s="199"/>
      <c r="P218" s="199"/>
      <c r="Q218" s="199"/>
      <c r="R218" s="199"/>
      <c r="S218" s="199"/>
      <c r="T218" s="199"/>
    </row>
    <row r="219" spans="1:20">
      <c r="A219" s="210" t="s">
        <v>105</v>
      </c>
      <c r="B219" s="200"/>
      <c r="C219" s="201"/>
      <c r="D219" s="201"/>
      <c r="E219" s="201"/>
      <c r="F219" s="201"/>
      <c r="G219" s="201"/>
      <c r="H219" s="201"/>
      <c r="I219" s="200" t="s">
        <v>109</v>
      </c>
      <c r="J219" s="200"/>
      <c r="K219" s="200"/>
      <c r="L219" s="200"/>
      <c r="M219" s="200"/>
      <c r="N219" s="200"/>
      <c r="O219" s="201"/>
      <c r="P219" s="201"/>
      <c r="Q219" s="201"/>
      <c r="R219" s="201"/>
      <c r="S219" s="201"/>
      <c r="T219" s="201"/>
    </row>
    <row r="220" spans="1:20">
      <c r="A220" s="210" t="s">
        <v>106</v>
      </c>
      <c r="B220" s="200"/>
      <c r="C220" s="201"/>
      <c r="D220" s="201"/>
      <c r="E220" s="201"/>
      <c r="F220" s="201"/>
      <c r="G220" s="201"/>
      <c r="H220" s="201"/>
      <c r="I220" s="200" t="s">
        <v>110</v>
      </c>
      <c r="J220" s="200"/>
      <c r="K220" s="200"/>
      <c r="L220" s="200"/>
      <c r="M220" s="200"/>
      <c r="N220" s="200"/>
      <c r="O220" s="201"/>
      <c r="P220" s="201"/>
      <c r="Q220" s="201"/>
      <c r="R220" s="201"/>
      <c r="S220" s="201"/>
      <c r="T220" s="201"/>
    </row>
    <row r="221" spans="1:20" ht="19.5" thickBot="1">
      <c r="A221" s="214" t="s">
        <v>107</v>
      </c>
      <c r="B221" s="215"/>
      <c r="C221" s="211"/>
      <c r="D221" s="212"/>
      <c r="E221" s="212"/>
      <c r="F221" s="212"/>
      <c r="G221" s="212"/>
      <c r="H221" s="212"/>
      <c r="I221" s="212"/>
      <c r="J221" s="212"/>
      <c r="K221" s="212"/>
      <c r="L221" s="212"/>
      <c r="M221" s="212"/>
      <c r="N221" s="212"/>
      <c r="O221" s="212"/>
      <c r="P221" s="212"/>
      <c r="Q221" s="212"/>
      <c r="R221" s="212"/>
      <c r="S221" s="212"/>
      <c r="T221" s="213"/>
    </row>
    <row r="222" spans="1:20" ht="5.25" customHeight="1" thickBot="1"/>
    <row r="223" spans="1:20">
      <c r="A223" s="202" t="s">
        <v>186</v>
      </c>
      <c r="B223" s="203"/>
      <c r="C223" s="204">
        <f>①入力用シート!$E$27</f>
        <v>0</v>
      </c>
      <c r="D223" s="204"/>
      <c r="E223" s="204"/>
      <c r="F223" s="204"/>
      <c r="G223" s="204"/>
      <c r="H223" s="204"/>
      <c r="I223" s="204"/>
      <c r="J223" s="204"/>
      <c r="K223" s="204"/>
      <c r="L223" s="204"/>
      <c r="M223" s="204"/>
      <c r="N223" s="204"/>
      <c r="O223" s="204"/>
      <c r="P223" s="204"/>
      <c r="Q223" s="204"/>
      <c r="R223" s="204"/>
      <c r="S223" s="204"/>
      <c r="T223" s="205"/>
    </row>
    <row r="224" spans="1:20">
      <c r="A224" s="206" t="s">
        <v>103</v>
      </c>
      <c r="B224" s="207"/>
      <c r="C224" s="193"/>
      <c r="D224" s="194"/>
      <c r="E224" s="194"/>
      <c r="F224" s="194"/>
      <c r="G224" s="194"/>
      <c r="H224" s="194"/>
      <c r="I224" s="194"/>
      <c r="J224" s="194"/>
      <c r="K224" s="194"/>
      <c r="L224" s="194"/>
      <c r="M224" s="194"/>
      <c r="N224" s="194"/>
      <c r="O224" s="194"/>
      <c r="P224" s="194"/>
      <c r="Q224" s="194"/>
      <c r="R224" s="194"/>
      <c r="S224" s="194"/>
      <c r="T224" s="195"/>
    </row>
    <row r="225" spans="1:20">
      <c r="A225" s="206"/>
      <c r="B225" s="207"/>
      <c r="C225" s="196"/>
      <c r="D225" s="197"/>
      <c r="E225" s="197"/>
      <c r="F225" s="197"/>
      <c r="G225" s="197"/>
      <c r="H225" s="197"/>
      <c r="I225" s="197"/>
      <c r="J225" s="197"/>
      <c r="K225" s="197"/>
      <c r="L225" s="197"/>
      <c r="M225" s="197"/>
      <c r="N225" s="197"/>
      <c r="O225" s="197"/>
      <c r="P225" s="197"/>
      <c r="Q225" s="197"/>
      <c r="R225" s="197"/>
      <c r="S225" s="197"/>
      <c r="T225" s="198"/>
    </row>
    <row r="226" spans="1:20">
      <c r="A226" s="206"/>
      <c r="B226" s="207"/>
      <c r="C226" s="196"/>
      <c r="D226" s="197"/>
      <c r="E226" s="197"/>
      <c r="F226" s="197"/>
      <c r="G226" s="197"/>
      <c r="H226" s="197"/>
      <c r="I226" s="197"/>
      <c r="J226" s="197"/>
      <c r="K226" s="197"/>
      <c r="L226" s="197"/>
      <c r="M226" s="197"/>
      <c r="N226" s="197"/>
      <c r="O226" s="197"/>
      <c r="P226" s="197"/>
      <c r="Q226" s="197"/>
      <c r="R226" s="197"/>
      <c r="S226" s="197"/>
      <c r="T226" s="198"/>
    </row>
    <row r="227" spans="1:20">
      <c r="A227" s="208" t="s">
        <v>104</v>
      </c>
      <c r="B227" s="209"/>
      <c r="C227" s="199"/>
      <c r="D227" s="199"/>
      <c r="E227" s="199"/>
      <c r="F227" s="199"/>
      <c r="G227" s="199"/>
      <c r="H227" s="199"/>
      <c r="I227" s="200" t="s">
        <v>108</v>
      </c>
      <c r="J227" s="200"/>
      <c r="K227" s="200"/>
      <c r="L227" s="200"/>
      <c r="M227" s="200"/>
      <c r="N227" s="200"/>
      <c r="O227" s="199"/>
      <c r="P227" s="199"/>
      <c r="Q227" s="199"/>
      <c r="R227" s="199"/>
      <c r="S227" s="199"/>
      <c r="T227" s="199"/>
    </row>
    <row r="228" spans="1:20">
      <c r="A228" s="210" t="s">
        <v>105</v>
      </c>
      <c r="B228" s="200"/>
      <c r="C228" s="201"/>
      <c r="D228" s="201"/>
      <c r="E228" s="201"/>
      <c r="F228" s="201"/>
      <c r="G228" s="201"/>
      <c r="H228" s="201"/>
      <c r="I228" s="200" t="s">
        <v>109</v>
      </c>
      <c r="J228" s="200"/>
      <c r="K228" s="200"/>
      <c r="L228" s="200"/>
      <c r="M228" s="200"/>
      <c r="N228" s="200"/>
      <c r="O228" s="201"/>
      <c r="P228" s="201"/>
      <c r="Q228" s="201"/>
      <c r="R228" s="201"/>
      <c r="S228" s="201"/>
      <c r="T228" s="201"/>
    </row>
    <row r="229" spans="1:20">
      <c r="A229" s="210" t="s">
        <v>106</v>
      </c>
      <c r="B229" s="200"/>
      <c r="C229" s="201"/>
      <c r="D229" s="201"/>
      <c r="E229" s="201"/>
      <c r="F229" s="201"/>
      <c r="G229" s="201"/>
      <c r="H229" s="201"/>
      <c r="I229" s="200" t="s">
        <v>110</v>
      </c>
      <c r="J229" s="200"/>
      <c r="K229" s="200"/>
      <c r="L229" s="200"/>
      <c r="M229" s="200"/>
      <c r="N229" s="200"/>
      <c r="O229" s="201"/>
      <c r="P229" s="201"/>
      <c r="Q229" s="201"/>
      <c r="R229" s="201"/>
      <c r="S229" s="201"/>
      <c r="T229" s="201"/>
    </row>
    <row r="230" spans="1:20" ht="19.5" thickBot="1">
      <c r="A230" s="214" t="s">
        <v>107</v>
      </c>
      <c r="B230" s="215"/>
      <c r="C230" s="211"/>
      <c r="D230" s="212"/>
      <c r="E230" s="212"/>
      <c r="F230" s="212"/>
      <c r="G230" s="212"/>
      <c r="H230" s="212"/>
      <c r="I230" s="212"/>
      <c r="J230" s="212"/>
      <c r="K230" s="212"/>
      <c r="L230" s="212"/>
      <c r="M230" s="212"/>
      <c r="N230" s="212"/>
      <c r="O230" s="212"/>
      <c r="P230" s="212"/>
      <c r="Q230" s="212"/>
      <c r="R230" s="212"/>
      <c r="S230" s="212"/>
      <c r="T230" s="213"/>
    </row>
    <row r="231" spans="1:20" ht="5.25" customHeight="1" thickBot="1"/>
    <row r="232" spans="1:20">
      <c r="A232" s="202" t="s">
        <v>187</v>
      </c>
      <c r="B232" s="203"/>
      <c r="C232" s="204">
        <f>①入力用シート!$E$28</f>
        <v>0</v>
      </c>
      <c r="D232" s="204"/>
      <c r="E232" s="204"/>
      <c r="F232" s="204"/>
      <c r="G232" s="204"/>
      <c r="H232" s="204"/>
      <c r="I232" s="204"/>
      <c r="J232" s="204"/>
      <c r="K232" s="204"/>
      <c r="L232" s="204"/>
      <c r="M232" s="204"/>
      <c r="N232" s="204"/>
      <c r="O232" s="204"/>
      <c r="P232" s="204"/>
      <c r="Q232" s="204"/>
      <c r="R232" s="204"/>
      <c r="S232" s="204"/>
      <c r="T232" s="205"/>
    </row>
    <row r="233" spans="1:20">
      <c r="A233" s="206" t="s">
        <v>103</v>
      </c>
      <c r="B233" s="207"/>
      <c r="C233" s="193"/>
      <c r="D233" s="194"/>
      <c r="E233" s="194"/>
      <c r="F233" s="194"/>
      <c r="G233" s="194"/>
      <c r="H233" s="194"/>
      <c r="I233" s="194"/>
      <c r="J233" s="194"/>
      <c r="K233" s="194"/>
      <c r="L233" s="194"/>
      <c r="M233" s="194"/>
      <c r="N233" s="194"/>
      <c r="O233" s="194"/>
      <c r="P233" s="194"/>
      <c r="Q233" s="194"/>
      <c r="R233" s="194"/>
      <c r="S233" s="194"/>
      <c r="T233" s="195"/>
    </row>
    <row r="234" spans="1:20">
      <c r="A234" s="206"/>
      <c r="B234" s="207"/>
      <c r="C234" s="196"/>
      <c r="D234" s="197"/>
      <c r="E234" s="197"/>
      <c r="F234" s="197"/>
      <c r="G234" s="197"/>
      <c r="H234" s="197"/>
      <c r="I234" s="197"/>
      <c r="J234" s="197"/>
      <c r="K234" s="197"/>
      <c r="L234" s="197"/>
      <c r="M234" s="197"/>
      <c r="N234" s="197"/>
      <c r="O234" s="197"/>
      <c r="P234" s="197"/>
      <c r="Q234" s="197"/>
      <c r="R234" s="197"/>
      <c r="S234" s="197"/>
      <c r="T234" s="198"/>
    </row>
    <row r="235" spans="1:20">
      <c r="A235" s="206"/>
      <c r="B235" s="207"/>
      <c r="C235" s="196"/>
      <c r="D235" s="197"/>
      <c r="E235" s="197"/>
      <c r="F235" s="197"/>
      <c r="G235" s="197"/>
      <c r="H235" s="197"/>
      <c r="I235" s="197"/>
      <c r="J235" s="197"/>
      <c r="K235" s="197"/>
      <c r="L235" s="197"/>
      <c r="M235" s="197"/>
      <c r="N235" s="197"/>
      <c r="O235" s="197"/>
      <c r="P235" s="197"/>
      <c r="Q235" s="197"/>
      <c r="R235" s="197"/>
      <c r="S235" s="197"/>
      <c r="T235" s="198"/>
    </row>
    <row r="236" spans="1:20">
      <c r="A236" s="208" t="s">
        <v>104</v>
      </c>
      <c r="B236" s="209"/>
      <c r="C236" s="199"/>
      <c r="D236" s="199"/>
      <c r="E236" s="199"/>
      <c r="F236" s="199"/>
      <c r="G236" s="199"/>
      <c r="H236" s="199"/>
      <c r="I236" s="200" t="s">
        <v>108</v>
      </c>
      <c r="J236" s="200"/>
      <c r="K236" s="200"/>
      <c r="L236" s="200"/>
      <c r="M236" s="200"/>
      <c r="N236" s="200"/>
      <c r="O236" s="199"/>
      <c r="P236" s="199"/>
      <c r="Q236" s="199"/>
      <c r="R236" s="199"/>
      <c r="S236" s="199"/>
      <c r="T236" s="199"/>
    </row>
    <row r="237" spans="1:20">
      <c r="A237" s="210" t="s">
        <v>105</v>
      </c>
      <c r="B237" s="200"/>
      <c r="C237" s="201"/>
      <c r="D237" s="201"/>
      <c r="E237" s="201"/>
      <c r="F237" s="201"/>
      <c r="G237" s="201"/>
      <c r="H237" s="201"/>
      <c r="I237" s="200" t="s">
        <v>109</v>
      </c>
      <c r="J237" s="200"/>
      <c r="K237" s="200"/>
      <c r="L237" s="200"/>
      <c r="M237" s="200"/>
      <c r="N237" s="200"/>
      <c r="O237" s="201"/>
      <c r="P237" s="201"/>
      <c r="Q237" s="201"/>
      <c r="R237" s="201"/>
      <c r="S237" s="201"/>
      <c r="T237" s="201"/>
    </row>
    <row r="238" spans="1:20">
      <c r="A238" s="210" t="s">
        <v>106</v>
      </c>
      <c r="B238" s="200"/>
      <c r="C238" s="201"/>
      <c r="D238" s="201"/>
      <c r="E238" s="201"/>
      <c r="F238" s="201"/>
      <c r="G238" s="201"/>
      <c r="H238" s="201"/>
      <c r="I238" s="200" t="s">
        <v>110</v>
      </c>
      <c r="J238" s="200"/>
      <c r="K238" s="200"/>
      <c r="L238" s="200"/>
      <c r="M238" s="200"/>
      <c r="N238" s="200"/>
      <c r="O238" s="201"/>
      <c r="P238" s="201"/>
      <c r="Q238" s="201"/>
      <c r="R238" s="201"/>
      <c r="S238" s="201"/>
      <c r="T238" s="201"/>
    </row>
    <row r="239" spans="1:20" ht="19.5" thickBot="1">
      <c r="A239" s="214" t="s">
        <v>107</v>
      </c>
      <c r="B239" s="215"/>
      <c r="C239" s="211"/>
      <c r="D239" s="212"/>
      <c r="E239" s="212"/>
      <c r="F239" s="212"/>
      <c r="G239" s="212"/>
      <c r="H239" s="212"/>
      <c r="I239" s="212"/>
      <c r="J239" s="212"/>
      <c r="K239" s="212"/>
      <c r="L239" s="212"/>
      <c r="M239" s="212"/>
      <c r="N239" s="212"/>
      <c r="O239" s="212"/>
      <c r="P239" s="212"/>
      <c r="Q239" s="212"/>
      <c r="R239" s="212"/>
      <c r="S239" s="212"/>
      <c r="T239" s="213"/>
    </row>
    <row r="240" spans="1:20" ht="5.25" customHeight="1" thickBot="1"/>
    <row r="241" spans="1:20">
      <c r="A241" s="202" t="s">
        <v>188</v>
      </c>
      <c r="B241" s="203"/>
      <c r="C241" s="204">
        <f>①入力用シート!$E$29</f>
        <v>0</v>
      </c>
      <c r="D241" s="204"/>
      <c r="E241" s="204"/>
      <c r="F241" s="204"/>
      <c r="G241" s="204"/>
      <c r="H241" s="204"/>
      <c r="I241" s="204"/>
      <c r="J241" s="204"/>
      <c r="K241" s="204"/>
      <c r="L241" s="204"/>
      <c r="M241" s="204"/>
      <c r="N241" s="204"/>
      <c r="O241" s="204"/>
      <c r="P241" s="204"/>
      <c r="Q241" s="204"/>
      <c r="R241" s="204"/>
      <c r="S241" s="204"/>
      <c r="T241" s="205"/>
    </row>
    <row r="242" spans="1:20">
      <c r="A242" s="206" t="s">
        <v>103</v>
      </c>
      <c r="B242" s="207"/>
      <c r="C242" s="193"/>
      <c r="D242" s="194"/>
      <c r="E242" s="194"/>
      <c r="F242" s="194"/>
      <c r="G242" s="194"/>
      <c r="H242" s="194"/>
      <c r="I242" s="194"/>
      <c r="J242" s="194"/>
      <c r="K242" s="194"/>
      <c r="L242" s="194"/>
      <c r="M242" s="194"/>
      <c r="N242" s="194"/>
      <c r="O242" s="194"/>
      <c r="P242" s="194"/>
      <c r="Q242" s="194"/>
      <c r="R242" s="194"/>
      <c r="S242" s="194"/>
      <c r="T242" s="195"/>
    </row>
    <row r="243" spans="1:20">
      <c r="A243" s="206"/>
      <c r="B243" s="207"/>
      <c r="C243" s="196"/>
      <c r="D243" s="197"/>
      <c r="E243" s="197"/>
      <c r="F243" s="197"/>
      <c r="G243" s="197"/>
      <c r="H243" s="197"/>
      <c r="I243" s="197"/>
      <c r="J243" s="197"/>
      <c r="K243" s="197"/>
      <c r="L243" s="197"/>
      <c r="M243" s="197"/>
      <c r="N243" s="197"/>
      <c r="O243" s="197"/>
      <c r="P243" s="197"/>
      <c r="Q243" s="197"/>
      <c r="R243" s="197"/>
      <c r="S243" s="197"/>
      <c r="T243" s="198"/>
    </row>
    <row r="244" spans="1:20">
      <c r="A244" s="206"/>
      <c r="B244" s="207"/>
      <c r="C244" s="196"/>
      <c r="D244" s="197"/>
      <c r="E244" s="197"/>
      <c r="F244" s="197"/>
      <c r="G244" s="197"/>
      <c r="H244" s="197"/>
      <c r="I244" s="197"/>
      <c r="J244" s="197"/>
      <c r="K244" s="197"/>
      <c r="L244" s="197"/>
      <c r="M244" s="197"/>
      <c r="N244" s="197"/>
      <c r="O244" s="197"/>
      <c r="P244" s="197"/>
      <c r="Q244" s="197"/>
      <c r="R244" s="197"/>
      <c r="S244" s="197"/>
      <c r="T244" s="198"/>
    </row>
    <row r="245" spans="1:20">
      <c r="A245" s="208" t="s">
        <v>104</v>
      </c>
      <c r="B245" s="209"/>
      <c r="C245" s="199"/>
      <c r="D245" s="199"/>
      <c r="E245" s="199"/>
      <c r="F245" s="199"/>
      <c r="G245" s="199"/>
      <c r="H245" s="199"/>
      <c r="I245" s="200" t="s">
        <v>108</v>
      </c>
      <c r="J245" s="200"/>
      <c r="K245" s="200"/>
      <c r="L245" s="200"/>
      <c r="M245" s="200"/>
      <c r="N245" s="200"/>
      <c r="O245" s="199"/>
      <c r="P245" s="199"/>
      <c r="Q245" s="199"/>
      <c r="R245" s="199"/>
      <c r="S245" s="199"/>
      <c r="T245" s="199"/>
    </row>
    <row r="246" spans="1:20">
      <c r="A246" s="210" t="s">
        <v>105</v>
      </c>
      <c r="B246" s="200"/>
      <c r="C246" s="201"/>
      <c r="D246" s="201"/>
      <c r="E246" s="201"/>
      <c r="F246" s="201"/>
      <c r="G246" s="201"/>
      <c r="H246" s="201"/>
      <c r="I246" s="200" t="s">
        <v>109</v>
      </c>
      <c r="J246" s="200"/>
      <c r="K246" s="200"/>
      <c r="L246" s="200"/>
      <c r="M246" s="200"/>
      <c r="N246" s="200"/>
      <c r="O246" s="201"/>
      <c r="P246" s="201"/>
      <c r="Q246" s="201"/>
      <c r="R246" s="201"/>
      <c r="S246" s="201"/>
      <c r="T246" s="201"/>
    </row>
    <row r="247" spans="1:20">
      <c r="A247" s="210" t="s">
        <v>106</v>
      </c>
      <c r="B247" s="200"/>
      <c r="C247" s="201"/>
      <c r="D247" s="201"/>
      <c r="E247" s="201"/>
      <c r="F247" s="201"/>
      <c r="G247" s="201"/>
      <c r="H247" s="201"/>
      <c r="I247" s="200" t="s">
        <v>110</v>
      </c>
      <c r="J247" s="200"/>
      <c r="K247" s="200"/>
      <c r="L247" s="200"/>
      <c r="M247" s="200"/>
      <c r="N247" s="200"/>
      <c r="O247" s="201"/>
      <c r="P247" s="201"/>
      <c r="Q247" s="201"/>
      <c r="R247" s="201"/>
      <c r="S247" s="201"/>
      <c r="T247" s="201"/>
    </row>
    <row r="248" spans="1:20" ht="19.5" thickBot="1">
      <c r="A248" s="214" t="s">
        <v>107</v>
      </c>
      <c r="B248" s="215"/>
      <c r="C248" s="211"/>
      <c r="D248" s="212"/>
      <c r="E248" s="212"/>
      <c r="F248" s="212"/>
      <c r="G248" s="212"/>
      <c r="H248" s="212"/>
      <c r="I248" s="212"/>
      <c r="J248" s="212"/>
      <c r="K248" s="212"/>
      <c r="L248" s="212"/>
      <c r="M248" s="212"/>
      <c r="N248" s="212"/>
      <c r="O248" s="212"/>
      <c r="P248" s="212"/>
      <c r="Q248" s="212"/>
      <c r="R248" s="212"/>
      <c r="S248" s="212"/>
      <c r="T248" s="213"/>
    </row>
    <row r="249" spans="1:20" ht="5.25" customHeight="1" thickBot="1"/>
    <row r="250" spans="1:20">
      <c r="A250" s="202" t="s">
        <v>189</v>
      </c>
      <c r="B250" s="203"/>
      <c r="C250" s="204">
        <f>①入力用シート!$E$30</f>
        <v>0</v>
      </c>
      <c r="D250" s="204"/>
      <c r="E250" s="204"/>
      <c r="F250" s="204"/>
      <c r="G250" s="204"/>
      <c r="H250" s="204"/>
      <c r="I250" s="204"/>
      <c r="J250" s="204"/>
      <c r="K250" s="204"/>
      <c r="L250" s="204"/>
      <c r="M250" s="204"/>
      <c r="N250" s="204"/>
      <c r="O250" s="204"/>
      <c r="P250" s="204"/>
      <c r="Q250" s="204"/>
      <c r="R250" s="204"/>
      <c r="S250" s="204"/>
      <c r="T250" s="205"/>
    </row>
    <row r="251" spans="1:20">
      <c r="A251" s="206" t="s">
        <v>103</v>
      </c>
      <c r="B251" s="207"/>
      <c r="C251" s="193"/>
      <c r="D251" s="194"/>
      <c r="E251" s="194"/>
      <c r="F251" s="194"/>
      <c r="G251" s="194"/>
      <c r="H251" s="194"/>
      <c r="I251" s="194"/>
      <c r="J251" s="194"/>
      <c r="K251" s="194"/>
      <c r="L251" s="194"/>
      <c r="M251" s="194"/>
      <c r="N251" s="194"/>
      <c r="O251" s="194"/>
      <c r="P251" s="194"/>
      <c r="Q251" s="194"/>
      <c r="R251" s="194"/>
      <c r="S251" s="194"/>
      <c r="T251" s="195"/>
    </row>
    <row r="252" spans="1:20">
      <c r="A252" s="206"/>
      <c r="B252" s="207"/>
      <c r="C252" s="196"/>
      <c r="D252" s="197"/>
      <c r="E252" s="197"/>
      <c r="F252" s="197"/>
      <c r="G252" s="197"/>
      <c r="H252" s="197"/>
      <c r="I252" s="197"/>
      <c r="J252" s="197"/>
      <c r="K252" s="197"/>
      <c r="L252" s="197"/>
      <c r="M252" s="197"/>
      <c r="N252" s="197"/>
      <c r="O252" s="197"/>
      <c r="P252" s="197"/>
      <c r="Q252" s="197"/>
      <c r="R252" s="197"/>
      <c r="S252" s="197"/>
      <c r="T252" s="198"/>
    </row>
    <row r="253" spans="1:20">
      <c r="A253" s="206"/>
      <c r="B253" s="207"/>
      <c r="C253" s="196"/>
      <c r="D253" s="197"/>
      <c r="E253" s="197"/>
      <c r="F253" s="197"/>
      <c r="G253" s="197"/>
      <c r="H253" s="197"/>
      <c r="I253" s="197"/>
      <c r="J253" s="197"/>
      <c r="K253" s="197"/>
      <c r="L253" s="197"/>
      <c r="M253" s="197"/>
      <c r="N253" s="197"/>
      <c r="O253" s="197"/>
      <c r="P253" s="197"/>
      <c r="Q253" s="197"/>
      <c r="R253" s="197"/>
      <c r="S253" s="197"/>
      <c r="T253" s="198"/>
    </row>
    <row r="254" spans="1:20">
      <c r="A254" s="208" t="s">
        <v>104</v>
      </c>
      <c r="B254" s="209"/>
      <c r="C254" s="199"/>
      <c r="D254" s="199"/>
      <c r="E254" s="199"/>
      <c r="F254" s="199"/>
      <c r="G254" s="199"/>
      <c r="H254" s="199"/>
      <c r="I254" s="200" t="s">
        <v>108</v>
      </c>
      <c r="J254" s="200"/>
      <c r="K254" s="200"/>
      <c r="L254" s="200"/>
      <c r="M254" s="200"/>
      <c r="N254" s="200"/>
      <c r="O254" s="199"/>
      <c r="P254" s="199"/>
      <c r="Q254" s="199"/>
      <c r="R254" s="199"/>
      <c r="S254" s="199"/>
      <c r="T254" s="199"/>
    </row>
    <row r="255" spans="1:20">
      <c r="A255" s="210" t="s">
        <v>105</v>
      </c>
      <c r="B255" s="200"/>
      <c r="C255" s="201"/>
      <c r="D255" s="201"/>
      <c r="E255" s="201"/>
      <c r="F255" s="201"/>
      <c r="G255" s="201"/>
      <c r="H255" s="201"/>
      <c r="I255" s="200" t="s">
        <v>109</v>
      </c>
      <c r="J255" s="200"/>
      <c r="K255" s="200"/>
      <c r="L255" s="200"/>
      <c r="M255" s="200"/>
      <c r="N255" s="200"/>
      <c r="O255" s="201"/>
      <c r="P255" s="201"/>
      <c r="Q255" s="201"/>
      <c r="R255" s="201"/>
      <c r="S255" s="201"/>
      <c r="T255" s="201"/>
    </row>
    <row r="256" spans="1:20">
      <c r="A256" s="210" t="s">
        <v>106</v>
      </c>
      <c r="B256" s="200"/>
      <c r="C256" s="201"/>
      <c r="D256" s="201"/>
      <c r="E256" s="201"/>
      <c r="F256" s="201"/>
      <c r="G256" s="201"/>
      <c r="H256" s="201"/>
      <c r="I256" s="200" t="s">
        <v>110</v>
      </c>
      <c r="J256" s="200"/>
      <c r="K256" s="200"/>
      <c r="L256" s="200"/>
      <c r="M256" s="200"/>
      <c r="N256" s="200"/>
      <c r="O256" s="201"/>
      <c r="P256" s="201"/>
      <c r="Q256" s="201"/>
      <c r="R256" s="201"/>
      <c r="S256" s="201"/>
      <c r="T256" s="201"/>
    </row>
    <row r="257" spans="1:20" ht="19.5" thickBot="1">
      <c r="A257" s="214" t="s">
        <v>107</v>
      </c>
      <c r="B257" s="215"/>
      <c r="C257" s="211"/>
      <c r="D257" s="212"/>
      <c r="E257" s="212"/>
      <c r="F257" s="212"/>
      <c r="G257" s="212"/>
      <c r="H257" s="212"/>
      <c r="I257" s="212"/>
      <c r="J257" s="212"/>
      <c r="K257" s="212"/>
      <c r="L257" s="212"/>
      <c r="M257" s="212"/>
      <c r="N257" s="212"/>
      <c r="O257" s="212"/>
      <c r="P257" s="212"/>
      <c r="Q257" s="212"/>
      <c r="R257" s="212"/>
      <c r="S257" s="212"/>
      <c r="T257" s="213"/>
    </row>
    <row r="258" spans="1:20" ht="5.25" customHeight="1" thickBot="1"/>
    <row r="259" spans="1:20">
      <c r="A259" s="202" t="s">
        <v>190</v>
      </c>
      <c r="B259" s="203"/>
      <c r="C259" s="204">
        <f>①入力用シート!$E$31</f>
        <v>0</v>
      </c>
      <c r="D259" s="204"/>
      <c r="E259" s="204"/>
      <c r="F259" s="204"/>
      <c r="G259" s="204"/>
      <c r="H259" s="204"/>
      <c r="I259" s="204"/>
      <c r="J259" s="204"/>
      <c r="K259" s="204"/>
      <c r="L259" s="204"/>
      <c r="M259" s="204"/>
      <c r="N259" s="204"/>
      <c r="O259" s="204"/>
      <c r="P259" s="204"/>
      <c r="Q259" s="204"/>
      <c r="R259" s="204"/>
      <c r="S259" s="204"/>
      <c r="T259" s="205"/>
    </row>
    <row r="260" spans="1:20">
      <c r="A260" s="206" t="s">
        <v>103</v>
      </c>
      <c r="B260" s="207"/>
      <c r="C260" s="193"/>
      <c r="D260" s="194"/>
      <c r="E260" s="194"/>
      <c r="F260" s="194"/>
      <c r="G260" s="194"/>
      <c r="H260" s="194"/>
      <c r="I260" s="194"/>
      <c r="J260" s="194"/>
      <c r="K260" s="194"/>
      <c r="L260" s="194"/>
      <c r="M260" s="194"/>
      <c r="N260" s="194"/>
      <c r="O260" s="194"/>
      <c r="P260" s="194"/>
      <c r="Q260" s="194"/>
      <c r="R260" s="194"/>
      <c r="S260" s="194"/>
      <c r="T260" s="195"/>
    </row>
    <row r="261" spans="1:20">
      <c r="A261" s="206"/>
      <c r="B261" s="207"/>
      <c r="C261" s="196"/>
      <c r="D261" s="197"/>
      <c r="E261" s="197"/>
      <c r="F261" s="197"/>
      <c r="G261" s="197"/>
      <c r="H261" s="197"/>
      <c r="I261" s="197"/>
      <c r="J261" s="197"/>
      <c r="K261" s="197"/>
      <c r="L261" s="197"/>
      <c r="M261" s="197"/>
      <c r="N261" s="197"/>
      <c r="O261" s="197"/>
      <c r="P261" s="197"/>
      <c r="Q261" s="197"/>
      <c r="R261" s="197"/>
      <c r="S261" s="197"/>
      <c r="T261" s="198"/>
    </row>
    <row r="262" spans="1:20">
      <c r="A262" s="206"/>
      <c r="B262" s="207"/>
      <c r="C262" s="196"/>
      <c r="D262" s="197"/>
      <c r="E262" s="197"/>
      <c r="F262" s="197"/>
      <c r="G262" s="197"/>
      <c r="H262" s="197"/>
      <c r="I262" s="197"/>
      <c r="J262" s="197"/>
      <c r="K262" s="197"/>
      <c r="L262" s="197"/>
      <c r="M262" s="197"/>
      <c r="N262" s="197"/>
      <c r="O262" s="197"/>
      <c r="P262" s="197"/>
      <c r="Q262" s="197"/>
      <c r="R262" s="197"/>
      <c r="S262" s="197"/>
      <c r="T262" s="198"/>
    </row>
    <row r="263" spans="1:20">
      <c r="A263" s="208" t="s">
        <v>104</v>
      </c>
      <c r="B263" s="209"/>
      <c r="C263" s="199"/>
      <c r="D263" s="199"/>
      <c r="E263" s="199"/>
      <c r="F263" s="199"/>
      <c r="G263" s="199"/>
      <c r="H263" s="199"/>
      <c r="I263" s="200" t="s">
        <v>108</v>
      </c>
      <c r="J263" s="200"/>
      <c r="K263" s="200"/>
      <c r="L263" s="200"/>
      <c r="M263" s="200"/>
      <c r="N263" s="200"/>
      <c r="O263" s="199"/>
      <c r="P263" s="199"/>
      <c r="Q263" s="199"/>
      <c r="R263" s="199"/>
      <c r="S263" s="199"/>
      <c r="T263" s="199"/>
    </row>
    <row r="264" spans="1:20">
      <c r="A264" s="210" t="s">
        <v>105</v>
      </c>
      <c r="B264" s="200"/>
      <c r="C264" s="201"/>
      <c r="D264" s="201"/>
      <c r="E264" s="201"/>
      <c r="F264" s="201"/>
      <c r="G264" s="201"/>
      <c r="H264" s="201"/>
      <c r="I264" s="200" t="s">
        <v>109</v>
      </c>
      <c r="J264" s="200"/>
      <c r="K264" s="200"/>
      <c r="L264" s="200"/>
      <c r="M264" s="200"/>
      <c r="N264" s="200"/>
      <c r="O264" s="201"/>
      <c r="P264" s="201"/>
      <c r="Q264" s="201"/>
      <c r="R264" s="201"/>
      <c r="S264" s="201"/>
      <c r="T264" s="201"/>
    </row>
    <row r="265" spans="1:20">
      <c r="A265" s="210" t="s">
        <v>106</v>
      </c>
      <c r="B265" s="200"/>
      <c r="C265" s="201"/>
      <c r="D265" s="201"/>
      <c r="E265" s="201"/>
      <c r="F265" s="201"/>
      <c r="G265" s="201"/>
      <c r="H265" s="201"/>
      <c r="I265" s="200" t="s">
        <v>110</v>
      </c>
      <c r="J265" s="200"/>
      <c r="K265" s="200"/>
      <c r="L265" s="200"/>
      <c r="M265" s="200"/>
      <c r="N265" s="200"/>
      <c r="O265" s="201"/>
      <c r="P265" s="201"/>
      <c r="Q265" s="201"/>
      <c r="R265" s="201"/>
      <c r="S265" s="201"/>
      <c r="T265" s="201"/>
    </row>
    <row r="266" spans="1:20" ht="19.5" thickBot="1">
      <c r="A266" s="214" t="s">
        <v>107</v>
      </c>
      <c r="B266" s="215"/>
      <c r="C266" s="211"/>
      <c r="D266" s="212"/>
      <c r="E266" s="212"/>
      <c r="F266" s="212"/>
      <c r="G266" s="212"/>
      <c r="H266" s="212"/>
      <c r="I266" s="212"/>
      <c r="J266" s="212"/>
      <c r="K266" s="212"/>
      <c r="L266" s="212"/>
      <c r="M266" s="212"/>
      <c r="N266" s="212"/>
      <c r="O266" s="212"/>
      <c r="P266" s="212"/>
      <c r="Q266" s="212"/>
      <c r="R266" s="212"/>
      <c r="S266" s="212"/>
      <c r="T266" s="213"/>
    </row>
    <row r="267" spans="1:20" ht="5.25" customHeight="1" thickBot="1"/>
    <row r="268" spans="1:20">
      <c r="A268" s="202" t="s">
        <v>191</v>
      </c>
      <c r="B268" s="203"/>
      <c r="C268" s="204">
        <f>①入力用シート!$E$32</f>
        <v>0</v>
      </c>
      <c r="D268" s="204"/>
      <c r="E268" s="204"/>
      <c r="F268" s="204"/>
      <c r="G268" s="204"/>
      <c r="H268" s="204"/>
      <c r="I268" s="204"/>
      <c r="J268" s="204"/>
      <c r="K268" s="204"/>
      <c r="L268" s="204"/>
      <c r="M268" s="204"/>
      <c r="N268" s="204"/>
      <c r="O268" s="204"/>
      <c r="P268" s="204"/>
      <c r="Q268" s="204"/>
      <c r="R268" s="204"/>
      <c r="S268" s="204"/>
      <c r="T268" s="205"/>
    </row>
    <row r="269" spans="1:20">
      <c r="A269" s="206" t="s">
        <v>103</v>
      </c>
      <c r="B269" s="207"/>
      <c r="C269" s="193"/>
      <c r="D269" s="194"/>
      <c r="E269" s="194"/>
      <c r="F269" s="194"/>
      <c r="G269" s="194"/>
      <c r="H269" s="194"/>
      <c r="I269" s="194"/>
      <c r="J269" s="194"/>
      <c r="K269" s="194"/>
      <c r="L269" s="194"/>
      <c r="M269" s="194"/>
      <c r="N269" s="194"/>
      <c r="O269" s="194"/>
      <c r="P269" s="194"/>
      <c r="Q269" s="194"/>
      <c r="R269" s="194"/>
      <c r="S269" s="194"/>
      <c r="T269" s="195"/>
    </row>
    <row r="270" spans="1:20">
      <c r="A270" s="206"/>
      <c r="B270" s="207"/>
      <c r="C270" s="196"/>
      <c r="D270" s="197"/>
      <c r="E270" s="197"/>
      <c r="F270" s="197"/>
      <c r="G270" s="197"/>
      <c r="H270" s="197"/>
      <c r="I270" s="197"/>
      <c r="J270" s="197"/>
      <c r="K270" s="197"/>
      <c r="L270" s="197"/>
      <c r="M270" s="197"/>
      <c r="N270" s="197"/>
      <c r="O270" s="197"/>
      <c r="P270" s="197"/>
      <c r="Q270" s="197"/>
      <c r="R270" s="197"/>
      <c r="S270" s="197"/>
      <c r="T270" s="198"/>
    </row>
    <row r="271" spans="1:20">
      <c r="A271" s="206"/>
      <c r="B271" s="207"/>
      <c r="C271" s="196"/>
      <c r="D271" s="197"/>
      <c r="E271" s="197"/>
      <c r="F271" s="197"/>
      <c r="G271" s="197"/>
      <c r="H271" s="197"/>
      <c r="I271" s="197"/>
      <c r="J271" s="197"/>
      <c r="K271" s="197"/>
      <c r="L271" s="197"/>
      <c r="M271" s="197"/>
      <c r="N271" s="197"/>
      <c r="O271" s="197"/>
      <c r="P271" s="197"/>
      <c r="Q271" s="197"/>
      <c r="R271" s="197"/>
      <c r="S271" s="197"/>
      <c r="T271" s="198"/>
    </row>
    <row r="272" spans="1:20">
      <c r="A272" s="208" t="s">
        <v>104</v>
      </c>
      <c r="B272" s="209"/>
      <c r="C272" s="199"/>
      <c r="D272" s="199"/>
      <c r="E272" s="199"/>
      <c r="F272" s="199"/>
      <c r="G272" s="199"/>
      <c r="H272" s="199"/>
      <c r="I272" s="200" t="s">
        <v>108</v>
      </c>
      <c r="J272" s="200"/>
      <c r="K272" s="200"/>
      <c r="L272" s="200"/>
      <c r="M272" s="200"/>
      <c r="N272" s="200"/>
      <c r="O272" s="199"/>
      <c r="P272" s="199"/>
      <c r="Q272" s="199"/>
      <c r="R272" s="199"/>
      <c r="S272" s="199"/>
      <c r="T272" s="199"/>
    </row>
    <row r="273" spans="1:20">
      <c r="A273" s="210" t="s">
        <v>105</v>
      </c>
      <c r="B273" s="200"/>
      <c r="C273" s="201"/>
      <c r="D273" s="201"/>
      <c r="E273" s="201"/>
      <c r="F273" s="201"/>
      <c r="G273" s="201"/>
      <c r="H273" s="201"/>
      <c r="I273" s="200" t="s">
        <v>109</v>
      </c>
      <c r="J273" s="200"/>
      <c r="K273" s="200"/>
      <c r="L273" s="200"/>
      <c r="M273" s="200"/>
      <c r="N273" s="200"/>
      <c r="O273" s="201"/>
      <c r="P273" s="201"/>
      <c r="Q273" s="201"/>
      <c r="R273" s="201"/>
      <c r="S273" s="201"/>
      <c r="T273" s="201"/>
    </row>
    <row r="274" spans="1:20">
      <c r="A274" s="210" t="s">
        <v>106</v>
      </c>
      <c r="B274" s="200"/>
      <c r="C274" s="201"/>
      <c r="D274" s="201"/>
      <c r="E274" s="201"/>
      <c r="F274" s="201"/>
      <c r="G274" s="201"/>
      <c r="H274" s="201"/>
      <c r="I274" s="200" t="s">
        <v>110</v>
      </c>
      <c r="J274" s="200"/>
      <c r="K274" s="200"/>
      <c r="L274" s="200"/>
      <c r="M274" s="200"/>
      <c r="N274" s="200"/>
      <c r="O274" s="201"/>
      <c r="P274" s="201"/>
      <c r="Q274" s="201"/>
      <c r="R274" s="201"/>
      <c r="S274" s="201"/>
      <c r="T274" s="201"/>
    </row>
    <row r="275" spans="1:20" ht="19.5" thickBot="1">
      <c r="A275" s="214" t="s">
        <v>107</v>
      </c>
      <c r="B275" s="215"/>
      <c r="C275" s="211"/>
      <c r="D275" s="212"/>
      <c r="E275" s="212"/>
      <c r="F275" s="212"/>
      <c r="G275" s="212"/>
      <c r="H275" s="212"/>
      <c r="I275" s="212"/>
      <c r="J275" s="212"/>
      <c r="K275" s="212"/>
      <c r="L275" s="212"/>
      <c r="M275" s="212"/>
      <c r="N275" s="212"/>
      <c r="O275" s="212"/>
      <c r="P275" s="212"/>
      <c r="Q275" s="212"/>
      <c r="R275" s="212"/>
      <c r="S275" s="212"/>
      <c r="T275" s="213"/>
    </row>
    <row r="276" spans="1:20" ht="5.25" customHeight="1" thickBot="1"/>
    <row r="277" spans="1:20">
      <c r="A277" s="202" t="s">
        <v>192</v>
      </c>
      <c r="B277" s="203"/>
      <c r="C277" s="204">
        <f>①入力用シート!$E$33</f>
        <v>0</v>
      </c>
      <c r="D277" s="204"/>
      <c r="E277" s="204"/>
      <c r="F277" s="204"/>
      <c r="G277" s="204"/>
      <c r="H277" s="204"/>
      <c r="I277" s="204"/>
      <c r="J277" s="204"/>
      <c r="K277" s="204"/>
      <c r="L277" s="204"/>
      <c r="M277" s="204"/>
      <c r="N277" s="204"/>
      <c r="O277" s="204"/>
      <c r="P277" s="204"/>
      <c r="Q277" s="204"/>
      <c r="R277" s="204"/>
      <c r="S277" s="204"/>
      <c r="T277" s="205"/>
    </row>
    <row r="278" spans="1:20">
      <c r="A278" s="206" t="s">
        <v>103</v>
      </c>
      <c r="B278" s="207"/>
      <c r="C278" s="193"/>
      <c r="D278" s="194"/>
      <c r="E278" s="194"/>
      <c r="F278" s="194"/>
      <c r="G278" s="194"/>
      <c r="H278" s="194"/>
      <c r="I278" s="194"/>
      <c r="J278" s="194"/>
      <c r="K278" s="194"/>
      <c r="L278" s="194"/>
      <c r="M278" s="194"/>
      <c r="N278" s="194"/>
      <c r="O278" s="194"/>
      <c r="P278" s="194"/>
      <c r="Q278" s="194"/>
      <c r="R278" s="194"/>
      <c r="S278" s="194"/>
      <c r="T278" s="195"/>
    </row>
    <row r="279" spans="1:20">
      <c r="A279" s="206"/>
      <c r="B279" s="207"/>
      <c r="C279" s="196"/>
      <c r="D279" s="197"/>
      <c r="E279" s="197"/>
      <c r="F279" s="197"/>
      <c r="G279" s="197"/>
      <c r="H279" s="197"/>
      <c r="I279" s="197"/>
      <c r="J279" s="197"/>
      <c r="K279" s="197"/>
      <c r="L279" s="197"/>
      <c r="M279" s="197"/>
      <c r="N279" s="197"/>
      <c r="O279" s="197"/>
      <c r="P279" s="197"/>
      <c r="Q279" s="197"/>
      <c r="R279" s="197"/>
      <c r="S279" s="197"/>
      <c r="T279" s="198"/>
    </row>
    <row r="280" spans="1:20">
      <c r="A280" s="206"/>
      <c r="B280" s="207"/>
      <c r="C280" s="196"/>
      <c r="D280" s="197"/>
      <c r="E280" s="197"/>
      <c r="F280" s="197"/>
      <c r="G280" s="197"/>
      <c r="H280" s="197"/>
      <c r="I280" s="197"/>
      <c r="J280" s="197"/>
      <c r="K280" s="197"/>
      <c r="L280" s="197"/>
      <c r="M280" s="197"/>
      <c r="N280" s="197"/>
      <c r="O280" s="197"/>
      <c r="P280" s="197"/>
      <c r="Q280" s="197"/>
      <c r="R280" s="197"/>
      <c r="S280" s="197"/>
      <c r="T280" s="198"/>
    </row>
    <row r="281" spans="1:20">
      <c r="A281" s="208" t="s">
        <v>104</v>
      </c>
      <c r="B281" s="209"/>
      <c r="C281" s="199"/>
      <c r="D281" s="199"/>
      <c r="E281" s="199"/>
      <c r="F281" s="199"/>
      <c r="G281" s="199"/>
      <c r="H281" s="199"/>
      <c r="I281" s="200" t="s">
        <v>108</v>
      </c>
      <c r="J281" s="200"/>
      <c r="K281" s="200"/>
      <c r="L281" s="200"/>
      <c r="M281" s="200"/>
      <c r="N281" s="200"/>
      <c r="O281" s="199"/>
      <c r="P281" s="199"/>
      <c r="Q281" s="199"/>
      <c r="R281" s="199"/>
      <c r="S281" s="199"/>
      <c r="T281" s="199"/>
    </row>
    <row r="282" spans="1:20">
      <c r="A282" s="210" t="s">
        <v>105</v>
      </c>
      <c r="B282" s="200"/>
      <c r="C282" s="201"/>
      <c r="D282" s="201"/>
      <c r="E282" s="201"/>
      <c r="F282" s="201"/>
      <c r="G282" s="201"/>
      <c r="H282" s="201"/>
      <c r="I282" s="200" t="s">
        <v>109</v>
      </c>
      <c r="J282" s="200"/>
      <c r="K282" s="200"/>
      <c r="L282" s="200"/>
      <c r="M282" s="200"/>
      <c r="N282" s="200"/>
      <c r="O282" s="201"/>
      <c r="P282" s="201"/>
      <c r="Q282" s="201"/>
      <c r="R282" s="201"/>
      <c r="S282" s="201"/>
      <c r="T282" s="201"/>
    </row>
    <row r="283" spans="1:20">
      <c r="A283" s="210" t="s">
        <v>106</v>
      </c>
      <c r="B283" s="200"/>
      <c r="C283" s="201"/>
      <c r="D283" s="201"/>
      <c r="E283" s="201"/>
      <c r="F283" s="201"/>
      <c r="G283" s="201"/>
      <c r="H283" s="201"/>
      <c r="I283" s="200" t="s">
        <v>110</v>
      </c>
      <c r="J283" s="200"/>
      <c r="K283" s="200"/>
      <c r="L283" s="200"/>
      <c r="M283" s="200"/>
      <c r="N283" s="200"/>
      <c r="O283" s="201"/>
      <c r="P283" s="201"/>
      <c r="Q283" s="201"/>
      <c r="R283" s="201"/>
      <c r="S283" s="201"/>
      <c r="T283" s="201"/>
    </row>
    <row r="284" spans="1:20" ht="19.5" thickBot="1">
      <c r="A284" s="214" t="s">
        <v>107</v>
      </c>
      <c r="B284" s="215"/>
      <c r="C284" s="211"/>
      <c r="D284" s="212"/>
      <c r="E284" s="212"/>
      <c r="F284" s="212"/>
      <c r="G284" s="212"/>
      <c r="H284" s="212"/>
      <c r="I284" s="212"/>
      <c r="J284" s="212"/>
      <c r="K284" s="212"/>
      <c r="L284" s="212"/>
      <c r="M284" s="212"/>
      <c r="N284" s="212"/>
      <c r="O284" s="212"/>
      <c r="P284" s="212"/>
      <c r="Q284" s="212"/>
      <c r="R284" s="212"/>
      <c r="S284" s="212"/>
      <c r="T284" s="213"/>
    </row>
    <row r="285" spans="1:20" ht="5.25" customHeight="1" thickBot="1"/>
    <row r="286" spans="1:20">
      <c r="A286" s="202" t="s">
        <v>193</v>
      </c>
      <c r="B286" s="203"/>
      <c r="C286" s="204">
        <f>①入力用シート!$E$34</f>
        <v>0</v>
      </c>
      <c r="D286" s="204"/>
      <c r="E286" s="204"/>
      <c r="F286" s="204"/>
      <c r="G286" s="204"/>
      <c r="H286" s="204"/>
      <c r="I286" s="204"/>
      <c r="J286" s="204"/>
      <c r="K286" s="204"/>
      <c r="L286" s="204"/>
      <c r="M286" s="204"/>
      <c r="N286" s="204"/>
      <c r="O286" s="204"/>
      <c r="P286" s="204"/>
      <c r="Q286" s="204"/>
      <c r="R286" s="204"/>
      <c r="S286" s="204"/>
      <c r="T286" s="205"/>
    </row>
    <row r="287" spans="1:20">
      <c r="A287" s="206" t="s">
        <v>103</v>
      </c>
      <c r="B287" s="207"/>
      <c r="C287" s="193"/>
      <c r="D287" s="194"/>
      <c r="E287" s="194"/>
      <c r="F287" s="194"/>
      <c r="G287" s="194"/>
      <c r="H287" s="194"/>
      <c r="I287" s="194"/>
      <c r="J287" s="194"/>
      <c r="K287" s="194"/>
      <c r="L287" s="194"/>
      <c r="M287" s="194"/>
      <c r="N287" s="194"/>
      <c r="O287" s="194"/>
      <c r="P287" s="194"/>
      <c r="Q287" s="194"/>
      <c r="R287" s="194"/>
      <c r="S287" s="194"/>
      <c r="T287" s="195"/>
    </row>
    <row r="288" spans="1:20">
      <c r="A288" s="206"/>
      <c r="B288" s="207"/>
      <c r="C288" s="196"/>
      <c r="D288" s="197"/>
      <c r="E288" s="197"/>
      <c r="F288" s="197"/>
      <c r="G288" s="197"/>
      <c r="H288" s="197"/>
      <c r="I288" s="197"/>
      <c r="J288" s="197"/>
      <c r="K288" s="197"/>
      <c r="L288" s="197"/>
      <c r="M288" s="197"/>
      <c r="N288" s="197"/>
      <c r="O288" s="197"/>
      <c r="P288" s="197"/>
      <c r="Q288" s="197"/>
      <c r="R288" s="197"/>
      <c r="S288" s="197"/>
      <c r="T288" s="198"/>
    </row>
    <row r="289" spans="1:20">
      <c r="A289" s="206"/>
      <c r="B289" s="207"/>
      <c r="C289" s="196"/>
      <c r="D289" s="197"/>
      <c r="E289" s="197"/>
      <c r="F289" s="197"/>
      <c r="G289" s="197"/>
      <c r="H289" s="197"/>
      <c r="I289" s="197"/>
      <c r="J289" s="197"/>
      <c r="K289" s="197"/>
      <c r="L289" s="197"/>
      <c r="M289" s="197"/>
      <c r="N289" s="197"/>
      <c r="O289" s="197"/>
      <c r="P289" s="197"/>
      <c r="Q289" s="197"/>
      <c r="R289" s="197"/>
      <c r="S289" s="197"/>
      <c r="T289" s="198"/>
    </row>
    <row r="290" spans="1:20">
      <c r="A290" s="208" t="s">
        <v>104</v>
      </c>
      <c r="B290" s="209"/>
      <c r="C290" s="199"/>
      <c r="D290" s="199"/>
      <c r="E290" s="199"/>
      <c r="F290" s="199"/>
      <c r="G290" s="199"/>
      <c r="H290" s="199"/>
      <c r="I290" s="200" t="s">
        <v>108</v>
      </c>
      <c r="J290" s="200"/>
      <c r="K290" s="200"/>
      <c r="L290" s="200"/>
      <c r="M290" s="200"/>
      <c r="N290" s="200"/>
      <c r="O290" s="199"/>
      <c r="P290" s="199"/>
      <c r="Q290" s="199"/>
      <c r="R290" s="199"/>
      <c r="S290" s="199"/>
      <c r="T290" s="199"/>
    </row>
    <row r="291" spans="1:20">
      <c r="A291" s="210" t="s">
        <v>105</v>
      </c>
      <c r="B291" s="200"/>
      <c r="C291" s="201"/>
      <c r="D291" s="201"/>
      <c r="E291" s="201"/>
      <c r="F291" s="201"/>
      <c r="G291" s="201"/>
      <c r="H291" s="201"/>
      <c r="I291" s="200" t="s">
        <v>109</v>
      </c>
      <c r="J291" s="200"/>
      <c r="K291" s="200"/>
      <c r="L291" s="200"/>
      <c r="M291" s="200"/>
      <c r="N291" s="200"/>
      <c r="O291" s="201"/>
      <c r="P291" s="201"/>
      <c r="Q291" s="201"/>
      <c r="R291" s="201"/>
      <c r="S291" s="201"/>
      <c r="T291" s="201"/>
    </row>
    <row r="292" spans="1:20">
      <c r="A292" s="210" t="s">
        <v>106</v>
      </c>
      <c r="B292" s="200"/>
      <c r="C292" s="201"/>
      <c r="D292" s="201"/>
      <c r="E292" s="201"/>
      <c r="F292" s="201"/>
      <c r="G292" s="201"/>
      <c r="H292" s="201"/>
      <c r="I292" s="200" t="s">
        <v>110</v>
      </c>
      <c r="J292" s="200"/>
      <c r="K292" s="200"/>
      <c r="L292" s="200"/>
      <c r="M292" s="200"/>
      <c r="N292" s="200"/>
      <c r="O292" s="201"/>
      <c r="P292" s="201"/>
      <c r="Q292" s="201"/>
      <c r="R292" s="201"/>
      <c r="S292" s="201"/>
      <c r="T292" s="201"/>
    </row>
    <row r="293" spans="1:20" ht="19.5" thickBot="1">
      <c r="A293" s="214" t="s">
        <v>107</v>
      </c>
      <c r="B293" s="215"/>
      <c r="C293" s="211"/>
      <c r="D293" s="212"/>
      <c r="E293" s="212"/>
      <c r="F293" s="212"/>
      <c r="G293" s="212"/>
      <c r="H293" s="212"/>
      <c r="I293" s="212"/>
      <c r="J293" s="212"/>
      <c r="K293" s="212"/>
      <c r="L293" s="212"/>
      <c r="M293" s="212"/>
      <c r="N293" s="212"/>
      <c r="O293" s="212"/>
      <c r="P293" s="212"/>
      <c r="Q293" s="212"/>
      <c r="R293" s="212"/>
      <c r="S293" s="212"/>
      <c r="T293" s="213"/>
    </row>
    <row r="294" spans="1:20" ht="5.25" customHeight="1" thickBot="1"/>
    <row r="295" spans="1:20">
      <c r="A295" s="202" t="s">
        <v>194</v>
      </c>
      <c r="B295" s="203"/>
      <c r="C295" s="204">
        <f>①入力用シート!$E$35</f>
        <v>0</v>
      </c>
      <c r="D295" s="204"/>
      <c r="E295" s="204"/>
      <c r="F295" s="204"/>
      <c r="G295" s="204"/>
      <c r="H295" s="204"/>
      <c r="I295" s="204"/>
      <c r="J295" s="204"/>
      <c r="K295" s="204"/>
      <c r="L295" s="204"/>
      <c r="M295" s="204"/>
      <c r="N295" s="204"/>
      <c r="O295" s="204"/>
      <c r="P295" s="204"/>
      <c r="Q295" s="204"/>
      <c r="R295" s="204"/>
      <c r="S295" s="204"/>
      <c r="T295" s="205"/>
    </row>
    <row r="296" spans="1:20">
      <c r="A296" s="206" t="s">
        <v>103</v>
      </c>
      <c r="B296" s="207"/>
      <c r="C296" s="193"/>
      <c r="D296" s="194"/>
      <c r="E296" s="194"/>
      <c r="F296" s="194"/>
      <c r="G296" s="194"/>
      <c r="H296" s="194"/>
      <c r="I296" s="194"/>
      <c r="J296" s="194"/>
      <c r="K296" s="194"/>
      <c r="L296" s="194"/>
      <c r="M296" s="194"/>
      <c r="N296" s="194"/>
      <c r="O296" s="194"/>
      <c r="P296" s="194"/>
      <c r="Q296" s="194"/>
      <c r="R296" s="194"/>
      <c r="S296" s="194"/>
      <c r="T296" s="195"/>
    </row>
    <row r="297" spans="1:20">
      <c r="A297" s="206"/>
      <c r="B297" s="207"/>
      <c r="C297" s="196"/>
      <c r="D297" s="197"/>
      <c r="E297" s="197"/>
      <c r="F297" s="197"/>
      <c r="G297" s="197"/>
      <c r="H297" s="197"/>
      <c r="I297" s="197"/>
      <c r="J297" s="197"/>
      <c r="K297" s="197"/>
      <c r="L297" s="197"/>
      <c r="M297" s="197"/>
      <c r="N297" s="197"/>
      <c r="O297" s="197"/>
      <c r="P297" s="197"/>
      <c r="Q297" s="197"/>
      <c r="R297" s="197"/>
      <c r="S297" s="197"/>
      <c r="T297" s="198"/>
    </row>
    <row r="298" spans="1:20">
      <c r="A298" s="206"/>
      <c r="B298" s="207"/>
      <c r="C298" s="196"/>
      <c r="D298" s="197"/>
      <c r="E298" s="197"/>
      <c r="F298" s="197"/>
      <c r="G298" s="197"/>
      <c r="H298" s="197"/>
      <c r="I298" s="197"/>
      <c r="J298" s="197"/>
      <c r="K298" s="197"/>
      <c r="L298" s="197"/>
      <c r="M298" s="197"/>
      <c r="N298" s="197"/>
      <c r="O298" s="197"/>
      <c r="P298" s="197"/>
      <c r="Q298" s="197"/>
      <c r="R298" s="197"/>
      <c r="S298" s="197"/>
      <c r="T298" s="198"/>
    </row>
    <row r="299" spans="1:20">
      <c r="A299" s="208" t="s">
        <v>104</v>
      </c>
      <c r="B299" s="209"/>
      <c r="C299" s="199"/>
      <c r="D299" s="199"/>
      <c r="E299" s="199"/>
      <c r="F299" s="199"/>
      <c r="G299" s="199"/>
      <c r="H299" s="199"/>
      <c r="I299" s="200" t="s">
        <v>108</v>
      </c>
      <c r="J299" s="200"/>
      <c r="K299" s="200"/>
      <c r="L299" s="200"/>
      <c r="M299" s="200"/>
      <c r="N299" s="200"/>
      <c r="O299" s="199"/>
      <c r="P299" s="199"/>
      <c r="Q299" s="199"/>
      <c r="R299" s="199"/>
      <c r="S299" s="199"/>
      <c r="T299" s="199"/>
    </row>
    <row r="300" spans="1:20">
      <c r="A300" s="210" t="s">
        <v>105</v>
      </c>
      <c r="B300" s="200"/>
      <c r="C300" s="201"/>
      <c r="D300" s="201"/>
      <c r="E300" s="201"/>
      <c r="F300" s="201"/>
      <c r="G300" s="201"/>
      <c r="H300" s="201"/>
      <c r="I300" s="200" t="s">
        <v>109</v>
      </c>
      <c r="J300" s="200"/>
      <c r="K300" s="200"/>
      <c r="L300" s="200"/>
      <c r="M300" s="200"/>
      <c r="N300" s="200"/>
      <c r="O300" s="201"/>
      <c r="P300" s="201"/>
      <c r="Q300" s="201"/>
      <c r="R300" s="201"/>
      <c r="S300" s="201"/>
      <c r="T300" s="201"/>
    </row>
    <row r="301" spans="1:20">
      <c r="A301" s="210" t="s">
        <v>106</v>
      </c>
      <c r="B301" s="200"/>
      <c r="C301" s="201"/>
      <c r="D301" s="201"/>
      <c r="E301" s="201"/>
      <c r="F301" s="201"/>
      <c r="G301" s="201"/>
      <c r="H301" s="201"/>
      <c r="I301" s="200" t="s">
        <v>110</v>
      </c>
      <c r="J301" s="200"/>
      <c r="K301" s="200"/>
      <c r="L301" s="200"/>
      <c r="M301" s="200"/>
      <c r="N301" s="200"/>
      <c r="O301" s="201"/>
      <c r="P301" s="201"/>
      <c r="Q301" s="201"/>
      <c r="R301" s="201"/>
      <c r="S301" s="201"/>
      <c r="T301" s="201"/>
    </row>
    <row r="302" spans="1:20" ht="19.5" thickBot="1">
      <c r="A302" s="214" t="s">
        <v>107</v>
      </c>
      <c r="B302" s="215"/>
      <c r="C302" s="211"/>
      <c r="D302" s="212"/>
      <c r="E302" s="212"/>
      <c r="F302" s="212"/>
      <c r="G302" s="212"/>
      <c r="H302" s="212"/>
      <c r="I302" s="212"/>
      <c r="J302" s="212"/>
      <c r="K302" s="212"/>
      <c r="L302" s="212"/>
      <c r="M302" s="212"/>
      <c r="N302" s="212"/>
      <c r="O302" s="212"/>
      <c r="P302" s="212"/>
      <c r="Q302" s="212"/>
      <c r="R302" s="212"/>
      <c r="S302" s="212"/>
      <c r="T302" s="213"/>
    </row>
    <row r="303" spans="1:20" ht="5.25" customHeight="1" thickBot="1"/>
    <row r="304" spans="1:20">
      <c r="A304" s="202" t="s">
        <v>195</v>
      </c>
      <c r="B304" s="203"/>
      <c r="C304" s="204">
        <f>①入力用シート!$E$36</f>
        <v>0</v>
      </c>
      <c r="D304" s="204"/>
      <c r="E304" s="204"/>
      <c r="F304" s="204"/>
      <c r="G304" s="204"/>
      <c r="H304" s="204"/>
      <c r="I304" s="204"/>
      <c r="J304" s="204"/>
      <c r="K304" s="204"/>
      <c r="L304" s="204"/>
      <c r="M304" s="204"/>
      <c r="N304" s="204"/>
      <c r="O304" s="204"/>
      <c r="P304" s="204"/>
      <c r="Q304" s="204"/>
      <c r="R304" s="204"/>
      <c r="S304" s="204"/>
      <c r="T304" s="205"/>
    </row>
    <row r="305" spans="1:20">
      <c r="A305" s="206" t="s">
        <v>103</v>
      </c>
      <c r="B305" s="207"/>
      <c r="C305" s="193"/>
      <c r="D305" s="194"/>
      <c r="E305" s="194"/>
      <c r="F305" s="194"/>
      <c r="G305" s="194"/>
      <c r="H305" s="194"/>
      <c r="I305" s="194"/>
      <c r="J305" s="194"/>
      <c r="K305" s="194"/>
      <c r="L305" s="194"/>
      <c r="M305" s="194"/>
      <c r="N305" s="194"/>
      <c r="O305" s="194"/>
      <c r="P305" s="194"/>
      <c r="Q305" s="194"/>
      <c r="R305" s="194"/>
      <c r="S305" s="194"/>
      <c r="T305" s="195"/>
    </row>
    <row r="306" spans="1:20">
      <c r="A306" s="206"/>
      <c r="B306" s="207"/>
      <c r="C306" s="196"/>
      <c r="D306" s="197"/>
      <c r="E306" s="197"/>
      <c r="F306" s="197"/>
      <c r="G306" s="197"/>
      <c r="H306" s="197"/>
      <c r="I306" s="197"/>
      <c r="J306" s="197"/>
      <c r="K306" s="197"/>
      <c r="L306" s="197"/>
      <c r="M306" s="197"/>
      <c r="N306" s="197"/>
      <c r="O306" s="197"/>
      <c r="P306" s="197"/>
      <c r="Q306" s="197"/>
      <c r="R306" s="197"/>
      <c r="S306" s="197"/>
      <c r="T306" s="198"/>
    </row>
    <row r="307" spans="1:20">
      <c r="A307" s="206"/>
      <c r="B307" s="207"/>
      <c r="C307" s="196"/>
      <c r="D307" s="197"/>
      <c r="E307" s="197"/>
      <c r="F307" s="197"/>
      <c r="G307" s="197"/>
      <c r="H307" s="197"/>
      <c r="I307" s="197"/>
      <c r="J307" s="197"/>
      <c r="K307" s="197"/>
      <c r="L307" s="197"/>
      <c r="M307" s="197"/>
      <c r="N307" s="197"/>
      <c r="O307" s="197"/>
      <c r="P307" s="197"/>
      <c r="Q307" s="197"/>
      <c r="R307" s="197"/>
      <c r="S307" s="197"/>
      <c r="T307" s="198"/>
    </row>
    <row r="308" spans="1:20">
      <c r="A308" s="208" t="s">
        <v>104</v>
      </c>
      <c r="B308" s="209"/>
      <c r="C308" s="199"/>
      <c r="D308" s="199"/>
      <c r="E308" s="199"/>
      <c r="F308" s="199"/>
      <c r="G308" s="199"/>
      <c r="H308" s="199"/>
      <c r="I308" s="200" t="s">
        <v>108</v>
      </c>
      <c r="J308" s="200"/>
      <c r="K308" s="200"/>
      <c r="L308" s="200"/>
      <c r="M308" s="200"/>
      <c r="N308" s="200"/>
      <c r="O308" s="199"/>
      <c r="P308" s="199"/>
      <c r="Q308" s="199"/>
      <c r="R308" s="199"/>
      <c r="S308" s="199"/>
      <c r="T308" s="199"/>
    </row>
    <row r="309" spans="1:20">
      <c r="A309" s="210" t="s">
        <v>105</v>
      </c>
      <c r="B309" s="200"/>
      <c r="C309" s="201"/>
      <c r="D309" s="201"/>
      <c r="E309" s="201"/>
      <c r="F309" s="201"/>
      <c r="G309" s="201"/>
      <c r="H309" s="201"/>
      <c r="I309" s="200" t="s">
        <v>109</v>
      </c>
      <c r="J309" s="200"/>
      <c r="K309" s="200"/>
      <c r="L309" s="200"/>
      <c r="M309" s="200"/>
      <c r="N309" s="200"/>
      <c r="O309" s="201"/>
      <c r="P309" s="201"/>
      <c r="Q309" s="201"/>
      <c r="R309" s="201"/>
      <c r="S309" s="201"/>
      <c r="T309" s="201"/>
    </row>
    <row r="310" spans="1:20">
      <c r="A310" s="210" t="s">
        <v>106</v>
      </c>
      <c r="B310" s="200"/>
      <c r="C310" s="201"/>
      <c r="D310" s="201"/>
      <c r="E310" s="201"/>
      <c r="F310" s="201"/>
      <c r="G310" s="201"/>
      <c r="H310" s="201"/>
      <c r="I310" s="200" t="s">
        <v>110</v>
      </c>
      <c r="J310" s="200"/>
      <c r="K310" s="200"/>
      <c r="L310" s="200"/>
      <c r="M310" s="200"/>
      <c r="N310" s="200"/>
      <c r="O310" s="201"/>
      <c r="P310" s="201"/>
      <c r="Q310" s="201"/>
      <c r="R310" s="201"/>
      <c r="S310" s="201"/>
      <c r="T310" s="201"/>
    </row>
    <row r="311" spans="1:20" ht="19.5" thickBot="1">
      <c r="A311" s="214" t="s">
        <v>107</v>
      </c>
      <c r="B311" s="215"/>
      <c r="C311" s="211"/>
      <c r="D311" s="212"/>
      <c r="E311" s="212"/>
      <c r="F311" s="212"/>
      <c r="G311" s="212"/>
      <c r="H311" s="212"/>
      <c r="I311" s="212"/>
      <c r="J311" s="212"/>
      <c r="K311" s="212"/>
      <c r="L311" s="212"/>
      <c r="M311" s="212"/>
      <c r="N311" s="212"/>
      <c r="O311" s="212"/>
      <c r="P311" s="212"/>
      <c r="Q311" s="212"/>
      <c r="R311" s="212"/>
      <c r="S311" s="212"/>
      <c r="T311" s="213"/>
    </row>
    <row r="312" spans="1:20" ht="5.25" customHeight="1" thickBot="1"/>
    <row r="313" spans="1:20">
      <c r="A313" s="202" t="s">
        <v>196</v>
      </c>
      <c r="B313" s="203"/>
      <c r="C313" s="204">
        <f>①入力用シート!$E$37</f>
        <v>0</v>
      </c>
      <c r="D313" s="204"/>
      <c r="E313" s="204"/>
      <c r="F313" s="204"/>
      <c r="G313" s="204"/>
      <c r="H313" s="204"/>
      <c r="I313" s="204"/>
      <c r="J313" s="204"/>
      <c r="K313" s="204"/>
      <c r="L313" s="204"/>
      <c r="M313" s="204"/>
      <c r="N313" s="204"/>
      <c r="O313" s="204"/>
      <c r="P313" s="204"/>
      <c r="Q313" s="204"/>
      <c r="R313" s="204"/>
      <c r="S313" s="204"/>
      <c r="T313" s="205"/>
    </row>
    <row r="314" spans="1:20">
      <c r="A314" s="206" t="s">
        <v>103</v>
      </c>
      <c r="B314" s="207"/>
      <c r="C314" s="193"/>
      <c r="D314" s="194"/>
      <c r="E314" s="194"/>
      <c r="F314" s="194"/>
      <c r="G314" s="194"/>
      <c r="H314" s="194"/>
      <c r="I314" s="194"/>
      <c r="J314" s="194"/>
      <c r="K314" s="194"/>
      <c r="L314" s="194"/>
      <c r="M314" s="194"/>
      <c r="N314" s="194"/>
      <c r="O314" s="194"/>
      <c r="P314" s="194"/>
      <c r="Q314" s="194"/>
      <c r="R314" s="194"/>
      <c r="S314" s="194"/>
      <c r="T314" s="195"/>
    </row>
    <row r="315" spans="1:20">
      <c r="A315" s="206"/>
      <c r="B315" s="207"/>
      <c r="C315" s="196"/>
      <c r="D315" s="197"/>
      <c r="E315" s="197"/>
      <c r="F315" s="197"/>
      <c r="G315" s="197"/>
      <c r="H315" s="197"/>
      <c r="I315" s="197"/>
      <c r="J315" s="197"/>
      <c r="K315" s="197"/>
      <c r="L315" s="197"/>
      <c r="M315" s="197"/>
      <c r="N315" s="197"/>
      <c r="O315" s="197"/>
      <c r="P315" s="197"/>
      <c r="Q315" s="197"/>
      <c r="R315" s="197"/>
      <c r="S315" s="197"/>
      <c r="T315" s="198"/>
    </row>
    <row r="316" spans="1:20">
      <c r="A316" s="206"/>
      <c r="B316" s="207"/>
      <c r="C316" s="196"/>
      <c r="D316" s="197"/>
      <c r="E316" s="197"/>
      <c r="F316" s="197"/>
      <c r="G316" s="197"/>
      <c r="H316" s="197"/>
      <c r="I316" s="197"/>
      <c r="J316" s="197"/>
      <c r="K316" s="197"/>
      <c r="L316" s="197"/>
      <c r="M316" s="197"/>
      <c r="N316" s="197"/>
      <c r="O316" s="197"/>
      <c r="P316" s="197"/>
      <c r="Q316" s="197"/>
      <c r="R316" s="197"/>
      <c r="S316" s="197"/>
      <c r="T316" s="198"/>
    </row>
    <row r="317" spans="1:20">
      <c r="A317" s="208" t="s">
        <v>104</v>
      </c>
      <c r="B317" s="209"/>
      <c r="C317" s="199"/>
      <c r="D317" s="199"/>
      <c r="E317" s="199"/>
      <c r="F317" s="199"/>
      <c r="G317" s="199"/>
      <c r="H317" s="199"/>
      <c r="I317" s="200" t="s">
        <v>108</v>
      </c>
      <c r="J317" s="200"/>
      <c r="K317" s="200"/>
      <c r="L317" s="200"/>
      <c r="M317" s="200"/>
      <c r="N317" s="200"/>
      <c r="O317" s="199"/>
      <c r="P317" s="199"/>
      <c r="Q317" s="199"/>
      <c r="R317" s="199"/>
      <c r="S317" s="199"/>
      <c r="T317" s="199"/>
    </row>
    <row r="318" spans="1:20">
      <c r="A318" s="210" t="s">
        <v>105</v>
      </c>
      <c r="B318" s="200"/>
      <c r="C318" s="201"/>
      <c r="D318" s="201"/>
      <c r="E318" s="201"/>
      <c r="F318" s="201"/>
      <c r="G318" s="201"/>
      <c r="H318" s="201"/>
      <c r="I318" s="200" t="s">
        <v>109</v>
      </c>
      <c r="J318" s="200"/>
      <c r="K318" s="200"/>
      <c r="L318" s="200"/>
      <c r="M318" s="200"/>
      <c r="N318" s="200"/>
      <c r="O318" s="201"/>
      <c r="P318" s="201"/>
      <c r="Q318" s="201"/>
      <c r="R318" s="201"/>
      <c r="S318" s="201"/>
      <c r="T318" s="201"/>
    </row>
    <row r="319" spans="1:20">
      <c r="A319" s="210" t="s">
        <v>106</v>
      </c>
      <c r="B319" s="200"/>
      <c r="C319" s="201"/>
      <c r="D319" s="201"/>
      <c r="E319" s="201"/>
      <c r="F319" s="201"/>
      <c r="G319" s="201"/>
      <c r="H319" s="201"/>
      <c r="I319" s="200" t="s">
        <v>110</v>
      </c>
      <c r="J319" s="200"/>
      <c r="K319" s="200"/>
      <c r="L319" s="200"/>
      <c r="M319" s="200"/>
      <c r="N319" s="200"/>
      <c r="O319" s="201"/>
      <c r="P319" s="201"/>
      <c r="Q319" s="201"/>
      <c r="R319" s="201"/>
      <c r="S319" s="201"/>
      <c r="T319" s="201"/>
    </row>
    <row r="320" spans="1:20" ht="19.5" thickBot="1">
      <c r="A320" s="214" t="s">
        <v>107</v>
      </c>
      <c r="B320" s="215"/>
      <c r="C320" s="211"/>
      <c r="D320" s="212"/>
      <c r="E320" s="212"/>
      <c r="F320" s="212"/>
      <c r="G320" s="212"/>
      <c r="H320" s="212"/>
      <c r="I320" s="212"/>
      <c r="J320" s="212"/>
      <c r="K320" s="212"/>
      <c r="L320" s="212"/>
      <c r="M320" s="212"/>
      <c r="N320" s="212"/>
      <c r="O320" s="212"/>
      <c r="P320" s="212"/>
      <c r="Q320" s="212"/>
      <c r="R320" s="212"/>
      <c r="S320" s="212"/>
      <c r="T320" s="213"/>
    </row>
    <row r="321" spans="1:20" ht="5.25" customHeight="1" thickBot="1"/>
    <row r="322" spans="1:20">
      <c r="A322" s="202" t="s">
        <v>197</v>
      </c>
      <c r="B322" s="203"/>
      <c r="C322" s="204">
        <f>①入力用シート!$E$38</f>
        <v>0</v>
      </c>
      <c r="D322" s="204"/>
      <c r="E322" s="204"/>
      <c r="F322" s="204"/>
      <c r="G322" s="204"/>
      <c r="H322" s="204"/>
      <c r="I322" s="204"/>
      <c r="J322" s="204"/>
      <c r="K322" s="204"/>
      <c r="L322" s="204"/>
      <c r="M322" s="204"/>
      <c r="N322" s="204"/>
      <c r="O322" s="204"/>
      <c r="P322" s="204"/>
      <c r="Q322" s="204"/>
      <c r="R322" s="204"/>
      <c r="S322" s="204"/>
      <c r="T322" s="205"/>
    </row>
    <row r="323" spans="1:20">
      <c r="A323" s="206" t="s">
        <v>103</v>
      </c>
      <c r="B323" s="207"/>
      <c r="C323" s="193"/>
      <c r="D323" s="194"/>
      <c r="E323" s="194"/>
      <c r="F323" s="194"/>
      <c r="G323" s="194"/>
      <c r="H323" s="194"/>
      <c r="I323" s="194"/>
      <c r="J323" s="194"/>
      <c r="K323" s="194"/>
      <c r="L323" s="194"/>
      <c r="M323" s="194"/>
      <c r="N323" s="194"/>
      <c r="O323" s="194"/>
      <c r="P323" s="194"/>
      <c r="Q323" s="194"/>
      <c r="R323" s="194"/>
      <c r="S323" s="194"/>
      <c r="T323" s="195"/>
    </row>
    <row r="324" spans="1:20">
      <c r="A324" s="206"/>
      <c r="B324" s="207"/>
      <c r="C324" s="196"/>
      <c r="D324" s="197"/>
      <c r="E324" s="197"/>
      <c r="F324" s="197"/>
      <c r="G324" s="197"/>
      <c r="H324" s="197"/>
      <c r="I324" s="197"/>
      <c r="J324" s="197"/>
      <c r="K324" s="197"/>
      <c r="L324" s="197"/>
      <c r="M324" s="197"/>
      <c r="N324" s="197"/>
      <c r="O324" s="197"/>
      <c r="P324" s="197"/>
      <c r="Q324" s="197"/>
      <c r="R324" s="197"/>
      <c r="S324" s="197"/>
      <c r="T324" s="198"/>
    </row>
    <row r="325" spans="1:20">
      <c r="A325" s="206"/>
      <c r="B325" s="207"/>
      <c r="C325" s="196"/>
      <c r="D325" s="197"/>
      <c r="E325" s="197"/>
      <c r="F325" s="197"/>
      <c r="G325" s="197"/>
      <c r="H325" s="197"/>
      <c r="I325" s="197"/>
      <c r="J325" s="197"/>
      <c r="K325" s="197"/>
      <c r="L325" s="197"/>
      <c r="M325" s="197"/>
      <c r="N325" s="197"/>
      <c r="O325" s="197"/>
      <c r="P325" s="197"/>
      <c r="Q325" s="197"/>
      <c r="R325" s="197"/>
      <c r="S325" s="197"/>
      <c r="T325" s="198"/>
    </row>
    <row r="326" spans="1:20">
      <c r="A326" s="208" t="s">
        <v>104</v>
      </c>
      <c r="B326" s="209"/>
      <c r="C326" s="199"/>
      <c r="D326" s="199"/>
      <c r="E326" s="199"/>
      <c r="F326" s="199"/>
      <c r="G326" s="199"/>
      <c r="H326" s="199"/>
      <c r="I326" s="200" t="s">
        <v>108</v>
      </c>
      <c r="J326" s="200"/>
      <c r="K326" s="200"/>
      <c r="L326" s="200"/>
      <c r="M326" s="200"/>
      <c r="N326" s="200"/>
      <c r="O326" s="199"/>
      <c r="P326" s="199"/>
      <c r="Q326" s="199"/>
      <c r="R326" s="199"/>
      <c r="S326" s="199"/>
      <c r="T326" s="199"/>
    </row>
    <row r="327" spans="1:20">
      <c r="A327" s="210" t="s">
        <v>105</v>
      </c>
      <c r="B327" s="200"/>
      <c r="C327" s="201"/>
      <c r="D327" s="201"/>
      <c r="E327" s="201"/>
      <c r="F327" s="201"/>
      <c r="G327" s="201"/>
      <c r="H327" s="201"/>
      <c r="I327" s="200" t="s">
        <v>109</v>
      </c>
      <c r="J327" s="200"/>
      <c r="K327" s="200"/>
      <c r="L327" s="200"/>
      <c r="M327" s="200"/>
      <c r="N327" s="200"/>
      <c r="O327" s="201"/>
      <c r="P327" s="201"/>
      <c r="Q327" s="201"/>
      <c r="R327" s="201"/>
      <c r="S327" s="201"/>
      <c r="T327" s="201"/>
    </row>
    <row r="328" spans="1:20">
      <c r="A328" s="210" t="s">
        <v>106</v>
      </c>
      <c r="B328" s="200"/>
      <c r="C328" s="201"/>
      <c r="D328" s="201"/>
      <c r="E328" s="201"/>
      <c r="F328" s="201"/>
      <c r="G328" s="201"/>
      <c r="H328" s="201"/>
      <c r="I328" s="200" t="s">
        <v>110</v>
      </c>
      <c r="J328" s="200"/>
      <c r="K328" s="200"/>
      <c r="L328" s="200"/>
      <c r="M328" s="200"/>
      <c r="N328" s="200"/>
      <c r="O328" s="201"/>
      <c r="P328" s="201"/>
      <c r="Q328" s="201"/>
      <c r="R328" s="201"/>
      <c r="S328" s="201"/>
      <c r="T328" s="201"/>
    </row>
    <row r="329" spans="1:20" ht="19.5" thickBot="1">
      <c r="A329" s="214" t="s">
        <v>107</v>
      </c>
      <c r="B329" s="215"/>
      <c r="C329" s="211"/>
      <c r="D329" s="212"/>
      <c r="E329" s="212"/>
      <c r="F329" s="212"/>
      <c r="G329" s="212"/>
      <c r="H329" s="212"/>
      <c r="I329" s="212"/>
      <c r="J329" s="212"/>
      <c r="K329" s="212"/>
      <c r="L329" s="212"/>
      <c r="M329" s="212"/>
      <c r="N329" s="212"/>
      <c r="O329" s="212"/>
      <c r="P329" s="212"/>
      <c r="Q329" s="212"/>
      <c r="R329" s="212"/>
      <c r="S329" s="212"/>
      <c r="T329" s="213"/>
    </row>
    <row r="330" spans="1:20" ht="5.25" customHeight="1" thickBot="1"/>
    <row r="331" spans="1:20">
      <c r="A331" s="202" t="s">
        <v>198</v>
      </c>
      <c r="B331" s="203"/>
      <c r="C331" s="204">
        <f>①入力用シート!$E$39</f>
        <v>0</v>
      </c>
      <c r="D331" s="204"/>
      <c r="E331" s="204"/>
      <c r="F331" s="204"/>
      <c r="G331" s="204"/>
      <c r="H331" s="204"/>
      <c r="I331" s="204"/>
      <c r="J331" s="204"/>
      <c r="K331" s="204"/>
      <c r="L331" s="204"/>
      <c r="M331" s="204"/>
      <c r="N331" s="204"/>
      <c r="O331" s="204"/>
      <c r="P331" s="204"/>
      <c r="Q331" s="204"/>
      <c r="R331" s="204"/>
      <c r="S331" s="204"/>
      <c r="T331" s="205"/>
    </row>
    <row r="332" spans="1:20">
      <c r="A332" s="206" t="s">
        <v>103</v>
      </c>
      <c r="B332" s="207"/>
      <c r="C332" s="193"/>
      <c r="D332" s="194"/>
      <c r="E332" s="194"/>
      <c r="F332" s="194"/>
      <c r="G332" s="194"/>
      <c r="H332" s="194"/>
      <c r="I332" s="194"/>
      <c r="J332" s="194"/>
      <c r="K332" s="194"/>
      <c r="L332" s="194"/>
      <c r="M332" s="194"/>
      <c r="N332" s="194"/>
      <c r="O332" s="194"/>
      <c r="P332" s="194"/>
      <c r="Q332" s="194"/>
      <c r="R332" s="194"/>
      <c r="S332" s="194"/>
      <c r="T332" s="195"/>
    </row>
    <row r="333" spans="1:20">
      <c r="A333" s="206"/>
      <c r="B333" s="207"/>
      <c r="C333" s="196"/>
      <c r="D333" s="197"/>
      <c r="E333" s="197"/>
      <c r="F333" s="197"/>
      <c r="G333" s="197"/>
      <c r="H333" s="197"/>
      <c r="I333" s="197"/>
      <c r="J333" s="197"/>
      <c r="K333" s="197"/>
      <c r="L333" s="197"/>
      <c r="M333" s="197"/>
      <c r="N333" s="197"/>
      <c r="O333" s="197"/>
      <c r="P333" s="197"/>
      <c r="Q333" s="197"/>
      <c r="R333" s="197"/>
      <c r="S333" s="197"/>
      <c r="T333" s="198"/>
    </row>
    <row r="334" spans="1:20">
      <c r="A334" s="206"/>
      <c r="B334" s="207"/>
      <c r="C334" s="196"/>
      <c r="D334" s="197"/>
      <c r="E334" s="197"/>
      <c r="F334" s="197"/>
      <c r="G334" s="197"/>
      <c r="H334" s="197"/>
      <c r="I334" s="197"/>
      <c r="J334" s="197"/>
      <c r="K334" s="197"/>
      <c r="L334" s="197"/>
      <c r="M334" s="197"/>
      <c r="N334" s="197"/>
      <c r="O334" s="197"/>
      <c r="P334" s="197"/>
      <c r="Q334" s="197"/>
      <c r="R334" s="197"/>
      <c r="S334" s="197"/>
      <c r="T334" s="198"/>
    </row>
    <row r="335" spans="1:20">
      <c r="A335" s="208" t="s">
        <v>104</v>
      </c>
      <c r="B335" s="209"/>
      <c r="C335" s="199"/>
      <c r="D335" s="199"/>
      <c r="E335" s="199"/>
      <c r="F335" s="199"/>
      <c r="G335" s="199"/>
      <c r="H335" s="199"/>
      <c r="I335" s="200" t="s">
        <v>108</v>
      </c>
      <c r="J335" s="200"/>
      <c r="K335" s="200"/>
      <c r="L335" s="200"/>
      <c r="M335" s="200"/>
      <c r="N335" s="200"/>
      <c r="O335" s="199"/>
      <c r="P335" s="199"/>
      <c r="Q335" s="199"/>
      <c r="R335" s="199"/>
      <c r="S335" s="199"/>
      <c r="T335" s="199"/>
    </row>
    <row r="336" spans="1:20">
      <c r="A336" s="210" t="s">
        <v>105</v>
      </c>
      <c r="B336" s="200"/>
      <c r="C336" s="201"/>
      <c r="D336" s="201"/>
      <c r="E336" s="201"/>
      <c r="F336" s="201"/>
      <c r="G336" s="201"/>
      <c r="H336" s="201"/>
      <c r="I336" s="200" t="s">
        <v>109</v>
      </c>
      <c r="J336" s="200"/>
      <c r="K336" s="200"/>
      <c r="L336" s="200"/>
      <c r="M336" s="200"/>
      <c r="N336" s="200"/>
      <c r="O336" s="201"/>
      <c r="P336" s="201"/>
      <c r="Q336" s="201"/>
      <c r="R336" s="201"/>
      <c r="S336" s="201"/>
      <c r="T336" s="201"/>
    </row>
    <row r="337" spans="1:20">
      <c r="A337" s="210" t="s">
        <v>106</v>
      </c>
      <c r="B337" s="200"/>
      <c r="C337" s="201"/>
      <c r="D337" s="201"/>
      <c r="E337" s="201"/>
      <c r="F337" s="201"/>
      <c r="G337" s="201"/>
      <c r="H337" s="201"/>
      <c r="I337" s="200" t="s">
        <v>110</v>
      </c>
      <c r="J337" s="200"/>
      <c r="K337" s="200"/>
      <c r="L337" s="200"/>
      <c r="M337" s="200"/>
      <c r="N337" s="200"/>
      <c r="O337" s="201"/>
      <c r="P337" s="201"/>
      <c r="Q337" s="201"/>
      <c r="R337" s="201"/>
      <c r="S337" s="201"/>
      <c r="T337" s="201"/>
    </row>
    <row r="338" spans="1:20" ht="19.5" thickBot="1">
      <c r="A338" s="214" t="s">
        <v>107</v>
      </c>
      <c r="B338" s="215"/>
      <c r="C338" s="211"/>
      <c r="D338" s="212"/>
      <c r="E338" s="212"/>
      <c r="F338" s="212"/>
      <c r="G338" s="212"/>
      <c r="H338" s="212"/>
      <c r="I338" s="212"/>
      <c r="J338" s="212"/>
      <c r="K338" s="212"/>
      <c r="L338" s="212"/>
      <c r="M338" s="212"/>
      <c r="N338" s="212"/>
      <c r="O338" s="212"/>
      <c r="P338" s="212"/>
      <c r="Q338" s="212"/>
      <c r="R338" s="212"/>
      <c r="S338" s="212"/>
      <c r="T338" s="213"/>
    </row>
    <row r="339" spans="1:20" ht="5.25" customHeight="1" thickBot="1"/>
    <row r="340" spans="1:20">
      <c r="A340" s="202" t="s">
        <v>199</v>
      </c>
      <c r="B340" s="203"/>
      <c r="C340" s="204">
        <f>①入力用シート!$E$40</f>
        <v>0</v>
      </c>
      <c r="D340" s="204"/>
      <c r="E340" s="204"/>
      <c r="F340" s="204"/>
      <c r="G340" s="204"/>
      <c r="H340" s="204"/>
      <c r="I340" s="204"/>
      <c r="J340" s="204"/>
      <c r="K340" s="204"/>
      <c r="L340" s="204"/>
      <c r="M340" s="204"/>
      <c r="N340" s="204"/>
      <c r="O340" s="204"/>
      <c r="P340" s="204"/>
      <c r="Q340" s="204"/>
      <c r="R340" s="204"/>
      <c r="S340" s="204"/>
      <c r="T340" s="205"/>
    </row>
    <row r="341" spans="1:20">
      <c r="A341" s="206" t="s">
        <v>103</v>
      </c>
      <c r="B341" s="207"/>
      <c r="C341" s="193"/>
      <c r="D341" s="194"/>
      <c r="E341" s="194"/>
      <c r="F341" s="194"/>
      <c r="G341" s="194"/>
      <c r="H341" s="194"/>
      <c r="I341" s="194"/>
      <c r="J341" s="194"/>
      <c r="K341" s="194"/>
      <c r="L341" s="194"/>
      <c r="M341" s="194"/>
      <c r="N341" s="194"/>
      <c r="O341" s="194"/>
      <c r="P341" s="194"/>
      <c r="Q341" s="194"/>
      <c r="R341" s="194"/>
      <c r="S341" s="194"/>
      <c r="T341" s="195"/>
    </row>
    <row r="342" spans="1:20">
      <c r="A342" s="206"/>
      <c r="B342" s="207"/>
      <c r="C342" s="196"/>
      <c r="D342" s="197"/>
      <c r="E342" s="197"/>
      <c r="F342" s="197"/>
      <c r="G342" s="197"/>
      <c r="H342" s="197"/>
      <c r="I342" s="197"/>
      <c r="J342" s="197"/>
      <c r="K342" s="197"/>
      <c r="L342" s="197"/>
      <c r="M342" s="197"/>
      <c r="N342" s="197"/>
      <c r="O342" s="197"/>
      <c r="P342" s="197"/>
      <c r="Q342" s="197"/>
      <c r="R342" s="197"/>
      <c r="S342" s="197"/>
      <c r="T342" s="198"/>
    </row>
    <row r="343" spans="1:20">
      <c r="A343" s="206"/>
      <c r="B343" s="207"/>
      <c r="C343" s="196"/>
      <c r="D343" s="197"/>
      <c r="E343" s="197"/>
      <c r="F343" s="197"/>
      <c r="G343" s="197"/>
      <c r="H343" s="197"/>
      <c r="I343" s="197"/>
      <c r="J343" s="197"/>
      <c r="K343" s="197"/>
      <c r="L343" s="197"/>
      <c r="M343" s="197"/>
      <c r="N343" s="197"/>
      <c r="O343" s="197"/>
      <c r="P343" s="197"/>
      <c r="Q343" s="197"/>
      <c r="R343" s="197"/>
      <c r="S343" s="197"/>
      <c r="T343" s="198"/>
    </row>
    <row r="344" spans="1:20">
      <c r="A344" s="208" t="s">
        <v>104</v>
      </c>
      <c r="B344" s="209"/>
      <c r="C344" s="199"/>
      <c r="D344" s="199"/>
      <c r="E344" s="199"/>
      <c r="F344" s="199"/>
      <c r="G344" s="199"/>
      <c r="H344" s="199"/>
      <c r="I344" s="200" t="s">
        <v>108</v>
      </c>
      <c r="J344" s="200"/>
      <c r="K344" s="200"/>
      <c r="L344" s="200"/>
      <c r="M344" s="200"/>
      <c r="N344" s="200"/>
      <c r="O344" s="199"/>
      <c r="P344" s="199"/>
      <c r="Q344" s="199"/>
      <c r="R344" s="199"/>
      <c r="S344" s="199"/>
      <c r="T344" s="199"/>
    </row>
    <row r="345" spans="1:20">
      <c r="A345" s="210" t="s">
        <v>105</v>
      </c>
      <c r="B345" s="200"/>
      <c r="C345" s="201"/>
      <c r="D345" s="201"/>
      <c r="E345" s="201"/>
      <c r="F345" s="201"/>
      <c r="G345" s="201"/>
      <c r="H345" s="201"/>
      <c r="I345" s="200" t="s">
        <v>109</v>
      </c>
      <c r="J345" s="200"/>
      <c r="K345" s="200"/>
      <c r="L345" s="200"/>
      <c r="M345" s="200"/>
      <c r="N345" s="200"/>
      <c r="O345" s="201"/>
      <c r="P345" s="201"/>
      <c r="Q345" s="201"/>
      <c r="R345" s="201"/>
      <c r="S345" s="201"/>
      <c r="T345" s="201"/>
    </row>
    <row r="346" spans="1:20">
      <c r="A346" s="210" t="s">
        <v>106</v>
      </c>
      <c r="B346" s="200"/>
      <c r="C346" s="201"/>
      <c r="D346" s="201"/>
      <c r="E346" s="201"/>
      <c r="F346" s="201"/>
      <c r="G346" s="201"/>
      <c r="H346" s="201"/>
      <c r="I346" s="200" t="s">
        <v>110</v>
      </c>
      <c r="J346" s="200"/>
      <c r="K346" s="200"/>
      <c r="L346" s="200"/>
      <c r="M346" s="200"/>
      <c r="N346" s="200"/>
      <c r="O346" s="201"/>
      <c r="P346" s="201"/>
      <c r="Q346" s="201"/>
      <c r="R346" s="201"/>
      <c r="S346" s="201"/>
      <c r="T346" s="201"/>
    </row>
    <row r="347" spans="1:20" ht="19.5" thickBot="1">
      <c r="A347" s="214" t="s">
        <v>107</v>
      </c>
      <c r="B347" s="215"/>
      <c r="C347" s="211"/>
      <c r="D347" s="212"/>
      <c r="E347" s="212"/>
      <c r="F347" s="212"/>
      <c r="G347" s="212"/>
      <c r="H347" s="212"/>
      <c r="I347" s="212"/>
      <c r="J347" s="212"/>
      <c r="K347" s="212"/>
      <c r="L347" s="212"/>
      <c r="M347" s="212"/>
      <c r="N347" s="212"/>
      <c r="O347" s="212"/>
      <c r="P347" s="212"/>
      <c r="Q347" s="212"/>
      <c r="R347" s="212"/>
      <c r="S347" s="212"/>
      <c r="T347" s="213"/>
    </row>
    <row r="348" spans="1:20" ht="5.25" customHeight="1" thickBot="1"/>
    <row r="349" spans="1:20">
      <c r="A349" s="202" t="s">
        <v>200</v>
      </c>
      <c r="B349" s="203"/>
      <c r="C349" s="204">
        <f>①入力用シート!$E$41</f>
        <v>0</v>
      </c>
      <c r="D349" s="204"/>
      <c r="E349" s="204"/>
      <c r="F349" s="204"/>
      <c r="G349" s="204"/>
      <c r="H349" s="204"/>
      <c r="I349" s="204"/>
      <c r="J349" s="204"/>
      <c r="K349" s="204"/>
      <c r="L349" s="204"/>
      <c r="M349" s="204"/>
      <c r="N349" s="204"/>
      <c r="O349" s="204"/>
      <c r="P349" s="204"/>
      <c r="Q349" s="204"/>
      <c r="R349" s="204"/>
      <c r="S349" s="204"/>
      <c r="T349" s="205"/>
    </row>
    <row r="350" spans="1:20">
      <c r="A350" s="206" t="s">
        <v>103</v>
      </c>
      <c r="B350" s="207"/>
      <c r="C350" s="193"/>
      <c r="D350" s="194"/>
      <c r="E350" s="194"/>
      <c r="F350" s="194"/>
      <c r="G350" s="194"/>
      <c r="H350" s="194"/>
      <c r="I350" s="194"/>
      <c r="J350" s="194"/>
      <c r="K350" s="194"/>
      <c r="L350" s="194"/>
      <c r="M350" s="194"/>
      <c r="N350" s="194"/>
      <c r="O350" s="194"/>
      <c r="P350" s="194"/>
      <c r="Q350" s="194"/>
      <c r="R350" s="194"/>
      <c r="S350" s="194"/>
      <c r="T350" s="195"/>
    </row>
    <row r="351" spans="1:20">
      <c r="A351" s="206"/>
      <c r="B351" s="207"/>
      <c r="C351" s="196"/>
      <c r="D351" s="197"/>
      <c r="E351" s="197"/>
      <c r="F351" s="197"/>
      <c r="G351" s="197"/>
      <c r="H351" s="197"/>
      <c r="I351" s="197"/>
      <c r="J351" s="197"/>
      <c r="K351" s="197"/>
      <c r="L351" s="197"/>
      <c r="M351" s="197"/>
      <c r="N351" s="197"/>
      <c r="O351" s="197"/>
      <c r="P351" s="197"/>
      <c r="Q351" s="197"/>
      <c r="R351" s="197"/>
      <c r="S351" s="197"/>
      <c r="T351" s="198"/>
    </row>
    <row r="352" spans="1:20">
      <c r="A352" s="206"/>
      <c r="B352" s="207"/>
      <c r="C352" s="196"/>
      <c r="D352" s="197"/>
      <c r="E352" s="197"/>
      <c r="F352" s="197"/>
      <c r="G352" s="197"/>
      <c r="H352" s="197"/>
      <c r="I352" s="197"/>
      <c r="J352" s="197"/>
      <c r="K352" s="197"/>
      <c r="L352" s="197"/>
      <c r="M352" s="197"/>
      <c r="N352" s="197"/>
      <c r="O352" s="197"/>
      <c r="P352" s="197"/>
      <c r="Q352" s="197"/>
      <c r="R352" s="197"/>
      <c r="S352" s="197"/>
      <c r="T352" s="198"/>
    </row>
    <row r="353" spans="1:20">
      <c r="A353" s="208" t="s">
        <v>104</v>
      </c>
      <c r="B353" s="209"/>
      <c r="C353" s="199"/>
      <c r="D353" s="199"/>
      <c r="E353" s="199"/>
      <c r="F353" s="199"/>
      <c r="G353" s="199"/>
      <c r="H353" s="199"/>
      <c r="I353" s="200" t="s">
        <v>108</v>
      </c>
      <c r="J353" s="200"/>
      <c r="K353" s="200"/>
      <c r="L353" s="200"/>
      <c r="M353" s="200"/>
      <c r="N353" s="200"/>
      <c r="O353" s="199"/>
      <c r="P353" s="199"/>
      <c r="Q353" s="199"/>
      <c r="R353" s="199"/>
      <c r="S353" s="199"/>
      <c r="T353" s="199"/>
    </row>
    <row r="354" spans="1:20">
      <c r="A354" s="210" t="s">
        <v>105</v>
      </c>
      <c r="B354" s="200"/>
      <c r="C354" s="201"/>
      <c r="D354" s="201"/>
      <c r="E354" s="201"/>
      <c r="F354" s="201"/>
      <c r="G354" s="201"/>
      <c r="H354" s="201"/>
      <c r="I354" s="200" t="s">
        <v>109</v>
      </c>
      <c r="J354" s="200"/>
      <c r="K354" s="200"/>
      <c r="L354" s="200"/>
      <c r="M354" s="200"/>
      <c r="N354" s="200"/>
      <c r="O354" s="201"/>
      <c r="P354" s="201"/>
      <c r="Q354" s="201"/>
      <c r="R354" s="201"/>
      <c r="S354" s="201"/>
      <c r="T354" s="201"/>
    </row>
    <row r="355" spans="1:20">
      <c r="A355" s="210" t="s">
        <v>106</v>
      </c>
      <c r="B355" s="200"/>
      <c r="C355" s="201"/>
      <c r="D355" s="201"/>
      <c r="E355" s="201"/>
      <c r="F355" s="201"/>
      <c r="G355" s="201"/>
      <c r="H355" s="201"/>
      <c r="I355" s="200" t="s">
        <v>110</v>
      </c>
      <c r="J355" s="200"/>
      <c r="K355" s="200"/>
      <c r="L355" s="200"/>
      <c r="M355" s="200"/>
      <c r="N355" s="200"/>
      <c r="O355" s="201"/>
      <c r="P355" s="201"/>
      <c r="Q355" s="201"/>
      <c r="R355" s="201"/>
      <c r="S355" s="201"/>
      <c r="T355" s="201"/>
    </row>
    <row r="356" spans="1:20" ht="19.5" thickBot="1">
      <c r="A356" s="214" t="s">
        <v>107</v>
      </c>
      <c r="B356" s="215"/>
      <c r="C356" s="211"/>
      <c r="D356" s="212"/>
      <c r="E356" s="212"/>
      <c r="F356" s="212"/>
      <c r="G356" s="212"/>
      <c r="H356" s="212"/>
      <c r="I356" s="212"/>
      <c r="J356" s="212"/>
      <c r="K356" s="212"/>
      <c r="L356" s="212"/>
      <c r="M356" s="212"/>
      <c r="N356" s="212"/>
      <c r="O356" s="212"/>
      <c r="P356" s="212"/>
      <c r="Q356" s="212"/>
      <c r="R356" s="212"/>
      <c r="S356" s="212"/>
      <c r="T356" s="213"/>
    </row>
    <row r="357" spans="1:20" ht="5.25" customHeight="1" thickBot="1"/>
    <row r="358" spans="1:20">
      <c r="A358" s="202" t="s">
        <v>201</v>
      </c>
      <c r="B358" s="203"/>
      <c r="C358" s="204">
        <f>①入力用シート!$E$42</f>
        <v>0</v>
      </c>
      <c r="D358" s="204"/>
      <c r="E358" s="204"/>
      <c r="F358" s="204"/>
      <c r="G358" s="204"/>
      <c r="H358" s="204"/>
      <c r="I358" s="204"/>
      <c r="J358" s="204"/>
      <c r="K358" s="204"/>
      <c r="L358" s="204"/>
      <c r="M358" s="204"/>
      <c r="N358" s="204"/>
      <c r="O358" s="204"/>
      <c r="P358" s="204"/>
      <c r="Q358" s="204"/>
      <c r="R358" s="204"/>
      <c r="S358" s="204"/>
      <c r="T358" s="205"/>
    </row>
    <row r="359" spans="1:20">
      <c r="A359" s="206" t="s">
        <v>103</v>
      </c>
      <c r="B359" s="207"/>
      <c r="C359" s="193"/>
      <c r="D359" s="194"/>
      <c r="E359" s="194"/>
      <c r="F359" s="194"/>
      <c r="G359" s="194"/>
      <c r="H359" s="194"/>
      <c r="I359" s="194"/>
      <c r="J359" s="194"/>
      <c r="K359" s="194"/>
      <c r="L359" s="194"/>
      <c r="M359" s="194"/>
      <c r="N359" s="194"/>
      <c r="O359" s="194"/>
      <c r="P359" s="194"/>
      <c r="Q359" s="194"/>
      <c r="R359" s="194"/>
      <c r="S359" s="194"/>
      <c r="T359" s="195"/>
    </row>
    <row r="360" spans="1:20">
      <c r="A360" s="206"/>
      <c r="B360" s="207"/>
      <c r="C360" s="196"/>
      <c r="D360" s="197"/>
      <c r="E360" s="197"/>
      <c r="F360" s="197"/>
      <c r="G360" s="197"/>
      <c r="H360" s="197"/>
      <c r="I360" s="197"/>
      <c r="J360" s="197"/>
      <c r="K360" s="197"/>
      <c r="L360" s="197"/>
      <c r="M360" s="197"/>
      <c r="N360" s="197"/>
      <c r="O360" s="197"/>
      <c r="P360" s="197"/>
      <c r="Q360" s="197"/>
      <c r="R360" s="197"/>
      <c r="S360" s="197"/>
      <c r="T360" s="198"/>
    </row>
    <row r="361" spans="1:20">
      <c r="A361" s="206"/>
      <c r="B361" s="207"/>
      <c r="C361" s="196"/>
      <c r="D361" s="197"/>
      <c r="E361" s="197"/>
      <c r="F361" s="197"/>
      <c r="G361" s="197"/>
      <c r="H361" s="197"/>
      <c r="I361" s="197"/>
      <c r="J361" s="197"/>
      <c r="K361" s="197"/>
      <c r="L361" s="197"/>
      <c r="M361" s="197"/>
      <c r="N361" s="197"/>
      <c r="O361" s="197"/>
      <c r="P361" s="197"/>
      <c r="Q361" s="197"/>
      <c r="R361" s="197"/>
      <c r="S361" s="197"/>
      <c r="T361" s="198"/>
    </row>
    <row r="362" spans="1:20">
      <c r="A362" s="208" t="s">
        <v>104</v>
      </c>
      <c r="B362" s="209"/>
      <c r="C362" s="199"/>
      <c r="D362" s="199"/>
      <c r="E362" s="199"/>
      <c r="F362" s="199"/>
      <c r="G362" s="199"/>
      <c r="H362" s="199"/>
      <c r="I362" s="200" t="s">
        <v>108</v>
      </c>
      <c r="J362" s="200"/>
      <c r="K362" s="200"/>
      <c r="L362" s="200"/>
      <c r="M362" s="200"/>
      <c r="N362" s="200"/>
      <c r="O362" s="199"/>
      <c r="P362" s="199"/>
      <c r="Q362" s="199"/>
      <c r="R362" s="199"/>
      <c r="S362" s="199"/>
      <c r="T362" s="199"/>
    </row>
    <row r="363" spans="1:20">
      <c r="A363" s="210" t="s">
        <v>105</v>
      </c>
      <c r="B363" s="200"/>
      <c r="C363" s="201"/>
      <c r="D363" s="201"/>
      <c r="E363" s="201"/>
      <c r="F363" s="201"/>
      <c r="G363" s="201"/>
      <c r="H363" s="201"/>
      <c r="I363" s="200" t="s">
        <v>109</v>
      </c>
      <c r="J363" s="200"/>
      <c r="K363" s="200"/>
      <c r="L363" s="200"/>
      <c r="M363" s="200"/>
      <c r="N363" s="200"/>
      <c r="O363" s="201"/>
      <c r="P363" s="201"/>
      <c r="Q363" s="201"/>
      <c r="R363" s="201"/>
      <c r="S363" s="201"/>
      <c r="T363" s="201"/>
    </row>
    <row r="364" spans="1:20">
      <c r="A364" s="210" t="s">
        <v>106</v>
      </c>
      <c r="B364" s="200"/>
      <c r="C364" s="201"/>
      <c r="D364" s="201"/>
      <c r="E364" s="201"/>
      <c r="F364" s="201"/>
      <c r="G364" s="201"/>
      <c r="H364" s="201"/>
      <c r="I364" s="200" t="s">
        <v>110</v>
      </c>
      <c r="J364" s="200"/>
      <c r="K364" s="200"/>
      <c r="L364" s="200"/>
      <c r="M364" s="200"/>
      <c r="N364" s="200"/>
      <c r="O364" s="201"/>
      <c r="P364" s="201"/>
      <c r="Q364" s="201"/>
      <c r="R364" s="201"/>
      <c r="S364" s="201"/>
      <c r="T364" s="201"/>
    </row>
    <row r="365" spans="1:20" ht="19.5" thickBot="1">
      <c r="A365" s="214" t="s">
        <v>107</v>
      </c>
      <c r="B365" s="215"/>
      <c r="C365" s="211"/>
      <c r="D365" s="212"/>
      <c r="E365" s="212"/>
      <c r="F365" s="212"/>
      <c r="G365" s="212"/>
      <c r="H365" s="212"/>
      <c r="I365" s="212"/>
      <c r="J365" s="212"/>
      <c r="K365" s="212"/>
      <c r="L365" s="212"/>
      <c r="M365" s="212"/>
      <c r="N365" s="212"/>
      <c r="O365" s="212"/>
      <c r="P365" s="212"/>
      <c r="Q365" s="212"/>
      <c r="R365" s="212"/>
      <c r="S365" s="212"/>
      <c r="T365" s="213"/>
    </row>
    <row r="366" spans="1:20" ht="5.25" customHeight="1" thickBot="1"/>
    <row r="367" spans="1:20">
      <c r="A367" s="202" t="s">
        <v>202</v>
      </c>
      <c r="B367" s="203"/>
      <c r="C367" s="204">
        <f>①入力用シート!$E$43</f>
        <v>0</v>
      </c>
      <c r="D367" s="204"/>
      <c r="E367" s="204"/>
      <c r="F367" s="204"/>
      <c r="G367" s="204"/>
      <c r="H367" s="204"/>
      <c r="I367" s="204"/>
      <c r="J367" s="204"/>
      <c r="K367" s="204"/>
      <c r="L367" s="204"/>
      <c r="M367" s="204"/>
      <c r="N367" s="204"/>
      <c r="O367" s="204"/>
      <c r="P367" s="204"/>
      <c r="Q367" s="204"/>
      <c r="R367" s="204"/>
      <c r="S367" s="204"/>
      <c r="T367" s="205"/>
    </row>
    <row r="368" spans="1:20">
      <c r="A368" s="206" t="s">
        <v>103</v>
      </c>
      <c r="B368" s="207"/>
      <c r="C368" s="193"/>
      <c r="D368" s="194"/>
      <c r="E368" s="194"/>
      <c r="F368" s="194"/>
      <c r="G368" s="194"/>
      <c r="H368" s="194"/>
      <c r="I368" s="194"/>
      <c r="J368" s="194"/>
      <c r="K368" s="194"/>
      <c r="L368" s="194"/>
      <c r="M368" s="194"/>
      <c r="N368" s="194"/>
      <c r="O368" s="194"/>
      <c r="P368" s="194"/>
      <c r="Q368" s="194"/>
      <c r="R368" s="194"/>
      <c r="S368" s="194"/>
      <c r="T368" s="195"/>
    </row>
    <row r="369" spans="1:20">
      <c r="A369" s="206"/>
      <c r="B369" s="207"/>
      <c r="C369" s="196"/>
      <c r="D369" s="197"/>
      <c r="E369" s="197"/>
      <c r="F369" s="197"/>
      <c r="G369" s="197"/>
      <c r="H369" s="197"/>
      <c r="I369" s="197"/>
      <c r="J369" s="197"/>
      <c r="K369" s="197"/>
      <c r="L369" s="197"/>
      <c r="M369" s="197"/>
      <c r="N369" s="197"/>
      <c r="O369" s="197"/>
      <c r="P369" s="197"/>
      <c r="Q369" s="197"/>
      <c r="R369" s="197"/>
      <c r="S369" s="197"/>
      <c r="T369" s="198"/>
    </row>
    <row r="370" spans="1:20">
      <c r="A370" s="206"/>
      <c r="B370" s="207"/>
      <c r="C370" s="196"/>
      <c r="D370" s="197"/>
      <c r="E370" s="197"/>
      <c r="F370" s="197"/>
      <c r="G370" s="197"/>
      <c r="H370" s="197"/>
      <c r="I370" s="197"/>
      <c r="J370" s="197"/>
      <c r="K370" s="197"/>
      <c r="L370" s="197"/>
      <c r="M370" s="197"/>
      <c r="N370" s="197"/>
      <c r="O370" s="197"/>
      <c r="P370" s="197"/>
      <c r="Q370" s="197"/>
      <c r="R370" s="197"/>
      <c r="S370" s="197"/>
      <c r="T370" s="198"/>
    </row>
    <row r="371" spans="1:20">
      <c r="A371" s="208" t="s">
        <v>104</v>
      </c>
      <c r="B371" s="209"/>
      <c r="C371" s="199"/>
      <c r="D371" s="199"/>
      <c r="E371" s="199"/>
      <c r="F371" s="199"/>
      <c r="G371" s="199"/>
      <c r="H371" s="199"/>
      <c r="I371" s="200" t="s">
        <v>108</v>
      </c>
      <c r="J371" s="200"/>
      <c r="K371" s="200"/>
      <c r="L371" s="200"/>
      <c r="M371" s="200"/>
      <c r="N371" s="200"/>
      <c r="O371" s="199"/>
      <c r="P371" s="199"/>
      <c r="Q371" s="199"/>
      <c r="R371" s="199"/>
      <c r="S371" s="199"/>
      <c r="T371" s="199"/>
    </row>
    <row r="372" spans="1:20">
      <c r="A372" s="210" t="s">
        <v>105</v>
      </c>
      <c r="B372" s="200"/>
      <c r="C372" s="201"/>
      <c r="D372" s="201"/>
      <c r="E372" s="201"/>
      <c r="F372" s="201"/>
      <c r="G372" s="201"/>
      <c r="H372" s="201"/>
      <c r="I372" s="200" t="s">
        <v>109</v>
      </c>
      <c r="J372" s="200"/>
      <c r="K372" s="200"/>
      <c r="L372" s="200"/>
      <c r="M372" s="200"/>
      <c r="N372" s="200"/>
      <c r="O372" s="201"/>
      <c r="P372" s="201"/>
      <c r="Q372" s="201"/>
      <c r="R372" s="201"/>
      <c r="S372" s="201"/>
      <c r="T372" s="201"/>
    </row>
    <row r="373" spans="1:20">
      <c r="A373" s="210" t="s">
        <v>106</v>
      </c>
      <c r="B373" s="200"/>
      <c r="C373" s="201"/>
      <c r="D373" s="201"/>
      <c r="E373" s="201"/>
      <c r="F373" s="201"/>
      <c r="G373" s="201"/>
      <c r="H373" s="201"/>
      <c r="I373" s="200" t="s">
        <v>110</v>
      </c>
      <c r="J373" s="200"/>
      <c r="K373" s="200"/>
      <c r="L373" s="200"/>
      <c r="M373" s="200"/>
      <c r="N373" s="200"/>
      <c r="O373" s="201"/>
      <c r="P373" s="201"/>
      <c r="Q373" s="201"/>
      <c r="R373" s="201"/>
      <c r="S373" s="201"/>
      <c r="T373" s="201"/>
    </row>
    <row r="374" spans="1:20" ht="19.5" thickBot="1">
      <c r="A374" s="214" t="s">
        <v>107</v>
      </c>
      <c r="B374" s="215"/>
      <c r="C374" s="211"/>
      <c r="D374" s="212"/>
      <c r="E374" s="212"/>
      <c r="F374" s="212"/>
      <c r="G374" s="212"/>
      <c r="H374" s="212"/>
      <c r="I374" s="212"/>
      <c r="J374" s="212"/>
      <c r="K374" s="212"/>
      <c r="L374" s="212"/>
      <c r="M374" s="212"/>
      <c r="N374" s="212"/>
      <c r="O374" s="212"/>
      <c r="P374" s="212"/>
      <c r="Q374" s="212"/>
      <c r="R374" s="212"/>
      <c r="S374" s="212"/>
      <c r="T374" s="213"/>
    </row>
    <row r="375" spans="1:20" ht="5.25" customHeight="1" thickBot="1"/>
    <row r="376" spans="1:20">
      <c r="A376" s="202" t="s">
        <v>203</v>
      </c>
      <c r="B376" s="203"/>
      <c r="C376" s="204">
        <f>①入力用シート!$E$44</f>
        <v>0</v>
      </c>
      <c r="D376" s="204"/>
      <c r="E376" s="204"/>
      <c r="F376" s="204"/>
      <c r="G376" s="204"/>
      <c r="H376" s="204"/>
      <c r="I376" s="204"/>
      <c r="J376" s="204"/>
      <c r="K376" s="204"/>
      <c r="L376" s="204"/>
      <c r="M376" s="204"/>
      <c r="N376" s="204"/>
      <c r="O376" s="204"/>
      <c r="P376" s="204"/>
      <c r="Q376" s="204"/>
      <c r="R376" s="204"/>
      <c r="S376" s="204"/>
      <c r="T376" s="205"/>
    </row>
    <row r="377" spans="1:20">
      <c r="A377" s="206" t="s">
        <v>103</v>
      </c>
      <c r="B377" s="207"/>
      <c r="C377" s="193"/>
      <c r="D377" s="194"/>
      <c r="E377" s="194"/>
      <c r="F377" s="194"/>
      <c r="G377" s="194"/>
      <c r="H377" s="194"/>
      <c r="I377" s="194"/>
      <c r="J377" s="194"/>
      <c r="K377" s="194"/>
      <c r="L377" s="194"/>
      <c r="M377" s="194"/>
      <c r="N377" s="194"/>
      <c r="O377" s="194"/>
      <c r="P377" s="194"/>
      <c r="Q377" s="194"/>
      <c r="R377" s="194"/>
      <c r="S377" s="194"/>
      <c r="T377" s="195"/>
    </row>
    <row r="378" spans="1:20">
      <c r="A378" s="206"/>
      <c r="B378" s="207"/>
      <c r="C378" s="196"/>
      <c r="D378" s="197"/>
      <c r="E378" s="197"/>
      <c r="F378" s="197"/>
      <c r="G378" s="197"/>
      <c r="H378" s="197"/>
      <c r="I378" s="197"/>
      <c r="J378" s="197"/>
      <c r="K378" s="197"/>
      <c r="L378" s="197"/>
      <c r="M378" s="197"/>
      <c r="N378" s="197"/>
      <c r="O378" s="197"/>
      <c r="P378" s="197"/>
      <c r="Q378" s="197"/>
      <c r="R378" s="197"/>
      <c r="S378" s="197"/>
      <c r="T378" s="198"/>
    </row>
    <row r="379" spans="1:20">
      <c r="A379" s="206"/>
      <c r="B379" s="207"/>
      <c r="C379" s="196"/>
      <c r="D379" s="197"/>
      <c r="E379" s="197"/>
      <c r="F379" s="197"/>
      <c r="G379" s="197"/>
      <c r="H379" s="197"/>
      <c r="I379" s="197"/>
      <c r="J379" s="197"/>
      <c r="K379" s="197"/>
      <c r="L379" s="197"/>
      <c r="M379" s="197"/>
      <c r="N379" s="197"/>
      <c r="O379" s="197"/>
      <c r="P379" s="197"/>
      <c r="Q379" s="197"/>
      <c r="R379" s="197"/>
      <c r="S379" s="197"/>
      <c r="T379" s="198"/>
    </row>
    <row r="380" spans="1:20">
      <c r="A380" s="208" t="s">
        <v>104</v>
      </c>
      <c r="B380" s="209"/>
      <c r="C380" s="199"/>
      <c r="D380" s="199"/>
      <c r="E380" s="199"/>
      <c r="F380" s="199"/>
      <c r="G380" s="199"/>
      <c r="H380" s="199"/>
      <c r="I380" s="200" t="s">
        <v>108</v>
      </c>
      <c r="J380" s="200"/>
      <c r="K380" s="200"/>
      <c r="L380" s="200"/>
      <c r="M380" s="200"/>
      <c r="N380" s="200"/>
      <c r="O380" s="199"/>
      <c r="P380" s="199"/>
      <c r="Q380" s="199"/>
      <c r="R380" s="199"/>
      <c r="S380" s="199"/>
      <c r="T380" s="199"/>
    </row>
    <row r="381" spans="1:20">
      <c r="A381" s="210" t="s">
        <v>105</v>
      </c>
      <c r="B381" s="200"/>
      <c r="C381" s="201"/>
      <c r="D381" s="201"/>
      <c r="E381" s="201"/>
      <c r="F381" s="201"/>
      <c r="G381" s="201"/>
      <c r="H381" s="201"/>
      <c r="I381" s="200" t="s">
        <v>109</v>
      </c>
      <c r="J381" s="200"/>
      <c r="K381" s="200"/>
      <c r="L381" s="200"/>
      <c r="M381" s="200"/>
      <c r="N381" s="200"/>
      <c r="O381" s="201"/>
      <c r="P381" s="201"/>
      <c r="Q381" s="201"/>
      <c r="R381" s="201"/>
      <c r="S381" s="201"/>
      <c r="T381" s="201"/>
    </row>
    <row r="382" spans="1:20">
      <c r="A382" s="210" t="s">
        <v>106</v>
      </c>
      <c r="B382" s="200"/>
      <c r="C382" s="201"/>
      <c r="D382" s="201"/>
      <c r="E382" s="201"/>
      <c r="F382" s="201"/>
      <c r="G382" s="201"/>
      <c r="H382" s="201"/>
      <c r="I382" s="200" t="s">
        <v>110</v>
      </c>
      <c r="J382" s="200"/>
      <c r="K382" s="200"/>
      <c r="L382" s="200"/>
      <c r="M382" s="200"/>
      <c r="N382" s="200"/>
      <c r="O382" s="201"/>
      <c r="P382" s="201"/>
      <c r="Q382" s="201"/>
      <c r="R382" s="201"/>
      <c r="S382" s="201"/>
      <c r="T382" s="201"/>
    </row>
    <row r="383" spans="1:20" ht="19.5" thickBot="1">
      <c r="A383" s="214" t="s">
        <v>107</v>
      </c>
      <c r="B383" s="215"/>
      <c r="C383" s="211"/>
      <c r="D383" s="212"/>
      <c r="E383" s="212"/>
      <c r="F383" s="212"/>
      <c r="G383" s="212"/>
      <c r="H383" s="212"/>
      <c r="I383" s="212"/>
      <c r="J383" s="212"/>
      <c r="K383" s="212"/>
      <c r="L383" s="212"/>
      <c r="M383" s="212"/>
      <c r="N383" s="212"/>
      <c r="O383" s="212"/>
      <c r="P383" s="212"/>
      <c r="Q383" s="212"/>
      <c r="R383" s="212"/>
      <c r="S383" s="212"/>
      <c r="T383" s="213"/>
    </row>
    <row r="384" spans="1:20" ht="5.25" customHeight="1" thickBot="1"/>
    <row r="385" spans="1:20">
      <c r="A385" s="202" t="s">
        <v>204</v>
      </c>
      <c r="B385" s="203"/>
      <c r="C385" s="204">
        <f>①入力用シート!$E$45</f>
        <v>0</v>
      </c>
      <c r="D385" s="204"/>
      <c r="E385" s="204"/>
      <c r="F385" s="204"/>
      <c r="G385" s="204"/>
      <c r="H385" s="204"/>
      <c r="I385" s="204"/>
      <c r="J385" s="204"/>
      <c r="K385" s="204"/>
      <c r="L385" s="204"/>
      <c r="M385" s="204"/>
      <c r="N385" s="204"/>
      <c r="O385" s="204"/>
      <c r="P385" s="204"/>
      <c r="Q385" s="204"/>
      <c r="R385" s="204"/>
      <c r="S385" s="204"/>
      <c r="T385" s="205"/>
    </row>
    <row r="386" spans="1:20">
      <c r="A386" s="206" t="s">
        <v>103</v>
      </c>
      <c r="B386" s="207"/>
      <c r="C386" s="193"/>
      <c r="D386" s="194"/>
      <c r="E386" s="194"/>
      <c r="F386" s="194"/>
      <c r="G386" s="194"/>
      <c r="H386" s="194"/>
      <c r="I386" s="194"/>
      <c r="J386" s="194"/>
      <c r="K386" s="194"/>
      <c r="L386" s="194"/>
      <c r="M386" s="194"/>
      <c r="N386" s="194"/>
      <c r="O386" s="194"/>
      <c r="P386" s="194"/>
      <c r="Q386" s="194"/>
      <c r="R386" s="194"/>
      <c r="S386" s="194"/>
      <c r="T386" s="195"/>
    </row>
    <row r="387" spans="1:20">
      <c r="A387" s="206"/>
      <c r="B387" s="207"/>
      <c r="C387" s="196"/>
      <c r="D387" s="197"/>
      <c r="E387" s="197"/>
      <c r="F387" s="197"/>
      <c r="G387" s="197"/>
      <c r="H387" s="197"/>
      <c r="I387" s="197"/>
      <c r="J387" s="197"/>
      <c r="K387" s="197"/>
      <c r="L387" s="197"/>
      <c r="M387" s="197"/>
      <c r="N387" s="197"/>
      <c r="O387" s="197"/>
      <c r="P387" s="197"/>
      <c r="Q387" s="197"/>
      <c r="R387" s="197"/>
      <c r="S387" s="197"/>
      <c r="T387" s="198"/>
    </row>
    <row r="388" spans="1:20">
      <c r="A388" s="206"/>
      <c r="B388" s="207"/>
      <c r="C388" s="196"/>
      <c r="D388" s="197"/>
      <c r="E388" s="197"/>
      <c r="F388" s="197"/>
      <c r="G388" s="197"/>
      <c r="H388" s="197"/>
      <c r="I388" s="197"/>
      <c r="J388" s="197"/>
      <c r="K388" s="197"/>
      <c r="L388" s="197"/>
      <c r="M388" s="197"/>
      <c r="N388" s="197"/>
      <c r="O388" s="197"/>
      <c r="P388" s="197"/>
      <c r="Q388" s="197"/>
      <c r="R388" s="197"/>
      <c r="S388" s="197"/>
      <c r="T388" s="198"/>
    </row>
    <row r="389" spans="1:20">
      <c r="A389" s="208" t="s">
        <v>104</v>
      </c>
      <c r="B389" s="209"/>
      <c r="C389" s="199"/>
      <c r="D389" s="199"/>
      <c r="E389" s="199"/>
      <c r="F389" s="199"/>
      <c r="G389" s="199"/>
      <c r="H389" s="199"/>
      <c r="I389" s="200" t="s">
        <v>108</v>
      </c>
      <c r="J389" s="200"/>
      <c r="K389" s="200"/>
      <c r="L389" s="200"/>
      <c r="M389" s="200"/>
      <c r="N389" s="200"/>
      <c r="O389" s="199"/>
      <c r="P389" s="199"/>
      <c r="Q389" s="199"/>
      <c r="R389" s="199"/>
      <c r="S389" s="199"/>
      <c r="T389" s="199"/>
    </row>
    <row r="390" spans="1:20">
      <c r="A390" s="210" t="s">
        <v>105</v>
      </c>
      <c r="B390" s="200"/>
      <c r="C390" s="201"/>
      <c r="D390" s="201"/>
      <c r="E390" s="201"/>
      <c r="F390" s="201"/>
      <c r="G390" s="201"/>
      <c r="H390" s="201"/>
      <c r="I390" s="200" t="s">
        <v>109</v>
      </c>
      <c r="J390" s="200"/>
      <c r="K390" s="200"/>
      <c r="L390" s="200"/>
      <c r="M390" s="200"/>
      <c r="N390" s="200"/>
      <c r="O390" s="201"/>
      <c r="P390" s="201"/>
      <c r="Q390" s="201"/>
      <c r="R390" s="201"/>
      <c r="S390" s="201"/>
      <c r="T390" s="201"/>
    </row>
    <row r="391" spans="1:20">
      <c r="A391" s="210" t="s">
        <v>106</v>
      </c>
      <c r="B391" s="200"/>
      <c r="C391" s="201"/>
      <c r="D391" s="201"/>
      <c r="E391" s="201"/>
      <c r="F391" s="201"/>
      <c r="G391" s="201"/>
      <c r="H391" s="201"/>
      <c r="I391" s="200" t="s">
        <v>110</v>
      </c>
      <c r="J391" s="200"/>
      <c r="K391" s="200"/>
      <c r="L391" s="200"/>
      <c r="M391" s="200"/>
      <c r="N391" s="200"/>
      <c r="O391" s="201"/>
      <c r="P391" s="201"/>
      <c r="Q391" s="201"/>
      <c r="R391" s="201"/>
      <c r="S391" s="201"/>
      <c r="T391" s="201"/>
    </row>
    <row r="392" spans="1:20" ht="19.5" thickBot="1">
      <c r="A392" s="214" t="s">
        <v>107</v>
      </c>
      <c r="B392" s="215"/>
      <c r="C392" s="211"/>
      <c r="D392" s="212"/>
      <c r="E392" s="212"/>
      <c r="F392" s="212"/>
      <c r="G392" s="212"/>
      <c r="H392" s="212"/>
      <c r="I392" s="212"/>
      <c r="J392" s="212"/>
      <c r="K392" s="212"/>
      <c r="L392" s="212"/>
      <c r="M392" s="212"/>
      <c r="N392" s="212"/>
      <c r="O392" s="212"/>
      <c r="P392" s="212"/>
      <c r="Q392" s="212"/>
      <c r="R392" s="212"/>
      <c r="S392" s="212"/>
      <c r="T392" s="213"/>
    </row>
    <row r="393" spans="1:20" ht="5.25" customHeight="1" thickBot="1"/>
    <row r="394" spans="1:20">
      <c r="A394" s="202" t="s">
        <v>205</v>
      </c>
      <c r="B394" s="203"/>
      <c r="C394" s="204">
        <f>①入力用シート!$E$46</f>
        <v>0</v>
      </c>
      <c r="D394" s="204"/>
      <c r="E394" s="204"/>
      <c r="F394" s="204"/>
      <c r="G394" s="204"/>
      <c r="H394" s="204"/>
      <c r="I394" s="204"/>
      <c r="J394" s="204"/>
      <c r="K394" s="204"/>
      <c r="L394" s="204"/>
      <c r="M394" s="204"/>
      <c r="N394" s="204"/>
      <c r="O394" s="204"/>
      <c r="P394" s="204"/>
      <c r="Q394" s="204"/>
      <c r="R394" s="204"/>
      <c r="S394" s="204"/>
      <c r="T394" s="205"/>
    </row>
    <row r="395" spans="1:20">
      <c r="A395" s="206" t="s">
        <v>103</v>
      </c>
      <c r="B395" s="207"/>
      <c r="C395" s="193"/>
      <c r="D395" s="194"/>
      <c r="E395" s="194"/>
      <c r="F395" s="194"/>
      <c r="G395" s="194"/>
      <c r="H395" s="194"/>
      <c r="I395" s="194"/>
      <c r="J395" s="194"/>
      <c r="K395" s="194"/>
      <c r="L395" s="194"/>
      <c r="M395" s="194"/>
      <c r="N395" s="194"/>
      <c r="O395" s="194"/>
      <c r="P395" s="194"/>
      <c r="Q395" s="194"/>
      <c r="R395" s="194"/>
      <c r="S395" s="194"/>
      <c r="T395" s="195"/>
    </row>
    <row r="396" spans="1:20">
      <c r="A396" s="206"/>
      <c r="B396" s="207"/>
      <c r="C396" s="196"/>
      <c r="D396" s="197"/>
      <c r="E396" s="197"/>
      <c r="F396" s="197"/>
      <c r="G396" s="197"/>
      <c r="H396" s="197"/>
      <c r="I396" s="197"/>
      <c r="J396" s="197"/>
      <c r="K396" s="197"/>
      <c r="L396" s="197"/>
      <c r="M396" s="197"/>
      <c r="N396" s="197"/>
      <c r="O396" s="197"/>
      <c r="P396" s="197"/>
      <c r="Q396" s="197"/>
      <c r="R396" s="197"/>
      <c r="S396" s="197"/>
      <c r="T396" s="198"/>
    </row>
    <row r="397" spans="1:20">
      <c r="A397" s="206"/>
      <c r="B397" s="207"/>
      <c r="C397" s="196"/>
      <c r="D397" s="197"/>
      <c r="E397" s="197"/>
      <c r="F397" s="197"/>
      <c r="G397" s="197"/>
      <c r="H397" s="197"/>
      <c r="I397" s="197"/>
      <c r="J397" s="197"/>
      <c r="K397" s="197"/>
      <c r="L397" s="197"/>
      <c r="M397" s="197"/>
      <c r="N397" s="197"/>
      <c r="O397" s="197"/>
      <c r="P397" s="197"/>
      <c r="Q397" s="197"/>
      <c r="R397" s="197"/>
      <c r="S397" s="197"/>
      <c r="T397" s="198"/>
    </row>
    <row r="398" spans="1:20">
      <c r="A398" s="208" t="s">
        <v>104</v>
      </c>
      <c r="B398" s="209"/>
      <c r="C398" s="199"/>
      <c r="D398" s="199"/>
      <c r="E398" s="199"/>
      <c r="F398" s="199"/>
      <c r="G398" s="199"/>
      <c r="H398" s="199"/>
      <c r="I398" s="200" t="s">
        <v>108</v>
      </c>
      <c r="J398" s="200"/>
      <c r="K398" s="200"/>
      <c r="L398" s="200"/>
      <c r="M398" s="200"/>
      <c r="N398" s="200"/>
      <c r="O398" s="199"/>
      <c r="P398" s="199"/>
      <c r="Q398" s="199"/>
      <c r="R398" s="199"/>
      <c r="S398" s="199"/>
      <c r="T398" s="199"/>
    </row>
    <row r="399" spans="1:20">
      <c r="A399" s="210" t="s">
        <v>105</v>
      </c>
      <c r="B399" s="200"/>
      <c r="C399" s="201"/>
      <c r="D399" s="201"/>
      <c r="E399" s="201"/>
      <c r="F399" s="201"/>
      <c r="G399" s="201"/>
      <c r="H399" s="201"/>
      <c r="I399" s="200" t="s">
        <v>109</v>
      </c>
      <c r="J399" s="200"/>
      <c r="K399" s="200"/>
      <c r="L399" s="200"/>
      <c r="M399" s="200"/>
      <c r="N399" s="200"/>
      <c r="O399" s="201"/>
      <c r="P399" s="201"/>
      <c r="Q399" s="201"/>
      <c r="R399" s="201"/>
      <c r="S399" s="201"/>
      <c r="T399" s="201"/>
    </row>
    <row r="400" spans="1:20">
      <c r="A400" s="210" t="s">
        <v>106</v>
      </c>
      <c r="B400" s="200"/>
      <c r="C400" s="201"/>
      <c r="D400" s="201"/>
      <c r="E400" s="201"/>
      <c r="F400" s="201"/>
      <c r="G400" s="201"/>
      <c r="H400" s="201"/>
      <c r="I400" s="200" t="s">
        <v>110</v>
      </c>
      <c r="J400" s="200"/>
      <c r="K400" s="200"/>
      <c r="L400" s="200"/>
      <c r="M400" s="200"/>
      <c r="N400" s="200"/>
      <c r="O400" s="201"/>
      <c r="P400" s="201"/>
      <c r="Q400" s="201"/>
      <c r="R400" s="201"/>
      <c r="S400" s="201"/>
      <c r="T400" s="201"/>
    </row>
    <row r="401" spans="1:20" ht="19.5" thickBot="1">
      <c r="A401" s="214" t="s">
        <v>107</v>
      </c>
      <c r="B401" s="215"/>
      <c r="C401" s="211"/>
      <c r="D401" s="212"/>
      <c r="E401" s="212"/>
      <c r="F401" s="212"/>
      <c r="G401" s="212"/>
      <c r="H401" s="212"/>
      <c r="I401" s="212"/>
      <c r="J401" s="212"/>
      <c r="K401" s="212"/>
      <c r="L401" s="212"/>
      <c r="M401" s="212"/>
      <c r="N401" s="212"/>
      <c r="O401" s="212"/>
      <c r="P401" s="212"/>
      <c r="Q401" s="212"/>
      <c r="R401" s="212"/>
      <c r="S401" s="212"/>
      <c r="T401" s="213"/>
    </row>
    <row r="402" spans="1:20" ht="5.25" customHeight="1" thickBot="1"/>
    <row r="403" spans="1:20">
      <c r="A403" s="202" t="s">
        <v>206</v>
      </c>
      <c r="B403" s="203"/>
      <c r="C403" s="204">
        <f>①入力用シート!$E$47</f>
        <v>0</v>
      </c>
      <c r="D403" s="204"/>
      <c r="E403" s="204"/>
      <c r="F403" s="204"/>
      <c r="G403" s="204"/>
      <c r="H403" s="204"/>
      <c r="I403" s="204"/>
      <c r="J403" s="204"/>
      <c r="K403" s="204"/>
      <c r="L403" s="204"/>
      <c r="M403" s="204"/>
      <c r="N403" s="204"/>
      <c r="O403" s="204"/>
      <c r="P403" s="204"/>
      <c r="Q403" s="204"/>
      <c r="R403" s="204"/>
      <c r="S403" s="204"/>
      <c r="T403" s="205"/>
    </row>
    <row r="404" spans="1:20">
      <c r="A404" s="206" t="s">
        <v>103</v>
      </c>
      <c r="B404" s="207"/>
      <c r="C404" s="193"/>
      <c r="D404" s="194"/>
      <c r="E404" s="194"/>
      <c r="F404" s="194"/>
      <c r="G404" s="194"/>
      <c r="H404" s="194"/>
      <c r="I404" s="194"/>
      <c r="J404" s="194"/>
      <c r="K404" s="194"/>
      <c r="L404" s="194"/>
      <c r="M404" s="194"/>
      <c r="N404" s="194"/>
      <c r="O404" s="194"/>
      <c r="P404" s="194"/>
      <c r="Q404" s="194"/>
      <c r="R404" s="194"/>
      <c r="S404" s="194"/>
      <c r="T404" s="195"/>
    </row>
    <row r="405" spans="1:20">
      <c r="A405" s="206"/>
      <c r="B405" s="207"/>
      <c r="C405" s="196"/>
      <c r="D405" s="197"/>
      <c r="E405" s="197"/>
      <c r="F405" s="197"/>
      <c r="G405" s="197"/>
      <c r="H405" s="197"/>
      <c r="I405" s="197"/>
      <c r="J405" s="197"/>
      <c r="K405" s="197"/>
      <c r="L405" s="197"/>
      <c r="M405" s="197"/>
      <c r="N405" s="197"/>
      <c r="O405" s="197"/>
      <c r="P405" s="197"/>
      <c r="Q405" s="197"/>
      <c r="R405" s="197"/>
      <c r="S405" s="197"/>
      <c r="T405" s="198"/>
    </row>
    <row r="406" spans="1:20">
      <c r="A406" s="206"/>
      <c r="B406" s="207"/>
      <c r="C406" s="196"/>
      <c r="D406" s="197"/>
      <c r="E406" s="197"/>
      <c r="F406" s="197"/>
      <c r="G406" s="197"/>
      <c r="H406" s="197"/>
      <c r="I406" s="197"/>
      <c r="J406" s="197"/>
      <c r="K406" s="197"/>
      <c r="L406" s="197"/>
      <c r="M406" s="197"/>
      <c r="N406" s="197"/>
      <c r="O406" s="197"/>
      <c r="P406" s="197"/>
      <c r="Q406" s="197"/>
      <c r="R406" s="197"/>
      <c r="S406" s="197"/>
      <c r="T406" s="198"/>
    </row>
    <row r="407" spans="1:20">
      <c r="A407" s="208" t="s">
        <v>104</v>
      </c>
      <c r="B407" s="209"/>
      <c r="C407" s="199"/>
      <c r="D407" s="199"/>
      <c r="E407" s="199"/>
      <c r="F407" s="199"/>
      <c r="G407" s="199"/>
      <c r="H407" s="199"/>
      <c r="I407" s="200" t="s">
        <v>108</v>
      </c>
      <c r="J407" s="200"/>
      <c r="K407" s="200"/>
      <c r="L407" s="200"/>
      <c r="M407" s="200"/>
      <c r="N407" s="200"/>
      <c r="O407" s="199"/>
      <c r="P407" s="199"/>
      <c r="Q407" s="199"/>
      <c r="R407" s="199"/>
      <c r="S407" s="199"/>
      <c r="T407" s="199"/>
    </row>
    <row r="408" spans="1:20">
      <c r="A408" s="210" t="s">
        <v>105</v>
      </c>
      <c r="B408" s="200"/>
      <c r="C408" s="201"/>
      <c r="D408" s="201"/>
      <c r="E408" s="201"/>
      <c r="F408" s="201"/>
      <c r="G408" s="201"/>
      <c r="H408" s="201"/>
      <c r="I408" s="200" t="s">
        <v>109</v>
      </c>
      <c r="J408" s="200"/>
      <c r="K408" s="200"/>
      <c r="L408" s="200"/>
      <c r="M408" s="200"/>
      <c r="N408" s="200"/>
      <c r="O408" s="201"/>
      <c r="P408" s="201"/>
      <c r="Q408" s="201"/>
      <c r="R408" s="201"/>
      <c r="S408" s="201"/>
      <c r="T408" s="201"/>
    </row>
    <row r="409" spans="1:20">
      <c r="A409" s="210" t="s">
        <v>106</v>
      </c>
      <c r="B409" s="200"/>
      <c r="C409" s="201"/>
      <c r="D409" s="201"/>
      <c r="E409" s="201"/>
      <c r="F409" s="201"/>
      <c r="G409" s="201"/>
      <c r="H409" s="201"/>
      <c r="I409" s="200" t="s">
        <v>110</v>
      </c>
      <c r="J409" s="200"/>
      <c r="K409" s="200"/>
      <c r="L409" s="200"/>
      <c r="M409" s="200"/>
      <c r="N409" s="200"/>
      <c r="O409" s="201"/>
      <c r="P409" s="201"/>
      <c r="Q409" s="201"/>
      <c r="R409" s="201"/>
      <c r="S409" s="201"/>
      <c r="T409" s="201"/>
    </row>
    <row r="410" spans="1:20" ht="19.5" thickBot="1">
      <c r="A410" s="214" t="s">
        <v>107</v>
      </c>
      <c r="B410" s="215"/>
      <c r="C410" s="211"/>
      <c r="D410" s="212"/>
      <c r="E410" s="212"/>
      <c r="F410" s="212"/>
      <c r="G410" s="212"/>
      <c r="H410" s="212"/>
      <c r="I410" s="212"/>
      <c r="J410" s="212"/>
      <c r="K410" s="212"/>
      <c r="L410" s="212"/>
      <c r="M410" s="212"/>
      <c r="N410" s="212"/>
      <c r="O410" s="212"/>
      <c r="P410" s="212"/>
      <c r="Q410" s="212"/>
      <c r="R410" s="212"/>
      <c r="S410" s="212"/>
      <c r="T410" s="213"/>
    </row>
    <row r="411" spans="1:20" ht="5.25" customHeight="1" thickBot="1"/>
    <row r="412" spans="1:20">
      <c r="A412" s="202" t="s">
        <v>207</v>
      </c>
      <c r="B412" s="203"/>
      <c r="C412" s="204">
        <f>①入力用シート!$E$48</f>
        <v>0</v>
      </c>
      <c r="D412" s="204"/>
      <c r="E412" s="204"/>
      <c r="F412" s="204"/>
      <c r="G412" s="204"/>
      <c r="H412" s="204"/>
      <c r="I412" s="204"/>
      <c r="J412" s="204"/>
      <c r="K412" s="204"/>
      <c r="L412" s="204"/>
      <c r="M412" s="204"/>
      <c r="N412" s="204"/>
      <c r="O412" s="204"/>
      <c r="P412" s="204"/>
      <c r="Q412" s="204"/>
      <c r="R412" s="204"/>
      <c r="S412" s="204"/>
      <c r="T412" s="205"/>
    </row>
    <row r="413" spans="1:20">
      <c r="A413" s="206" t="s">
        <v>103</v>
      </c>
      <c r="B413" s="207"/>
      <c r="C413" s="193"/>
      <c r="D413" s="194"/>
      <c r="E413" s="194"/>
      <c r="F413" s="194"/>
      <c r="G413" s="194"/>
      <c r="H413" s="194"/>
      <c r="I413" s="194"/>
      <c r="J413" s="194"/>
      <c r="K413" s="194"/>
      <c r="L413" s="194"/>
      <c r="M413" s="194"/>
      <c r="N413" s="194"/>
      <c r="O413" s="194"/>
      <c r="P413" s="194"/>
      <c r="Q413" s="194"/>
      <c r="R413" s="194"/>
      <c r="S413" s="194"/>
      <c r="T413" s="195"/>
    </row>
    <row r="414" spans="1:20">
      <c r="A414" s="206"/>
      <c r="B414" s="207"/>
      <c r="C414" s="196"/>
      <c r="D414" s="197"/>
      <c r="E414" s="197"/>
      <c r="F414" s="197"/>
      <c r="G414" s="197"/>
      <c r="H414" s="197"/>
      <c r="I414" s="197"/>
      <c r="J414" s="197"/>
      <c r="K414" s="197"/>
      <c r="L414" s="197"/>
      <c r="M414" s="197"/>
      <c r="N414" s="197"/>
      <c r="O414" s="197"/>
      <c r="P414" s="197"/>
      <c r="Q414" s="197"/>
      <c r="R414" s="197"/>
      <c r="S414" s="197"/>
      <c r="T414" s="198"/>
    </row>
    <row r="415" spans="1:20">
      <c r="A415" s="206"/>
      <c r="B415" s="207"/>
      <c r="C415" s="196"/>
      <c r="D415" s="197"/>
      <c r="E415" s="197"/>
      <c r="F415" s="197"/>
      <c r="G415" s="197"/>
      <c r="H415" s="197"/>
      <c r="I415" s="197"/>
      <c r="J415" s="197"/>
      <c r="K415" s="197"/>
      <c r="L415" s="197"/>
      <c r="M415" s="197"/>
      <c r="N415" s="197"/>
      <c r="O415" s="197"/>
      <c r="P415" s="197"/>
      <c r="Q415" s="197"/>
      <c r="R415" s="197"/>
      <c r="S415" s="197"/>
      <c r="T415" s="198"/>
    </row>
    <row r="416" spans="1:20">
      <c r="A416" s="208" t="s">
        <v>104</v>
      </c>
      <c r="B416" s="209"/>
      <c r="C416" s="199"/>
      <c r="D416" s="199"/>
      <c r="E416" s="199"/>
      <c r="F416" s="199"/>
      <c r="G416" s="199"/>
      <c r="H416" s="199"/>
      <c r="I416" s="200" t="s">
        <v>108</v>
      </c>
      <c r="J416" s="200"/>
      <c r="K416" s="200"/>
      <c r="L416" s="200"/>
      <c r="M416" s="200"/>
      <c r="N416" s="200"/>
      <c r="O416" s="199"/>
      <c r="P416" s="199"/>
      <c r="Q416" s="199"/>
      <c r="R416" s="199"/>
      <c r="S416" s="199"/>
      <c r="T416" s="199"/>
    </row>
    <row r="417" spans="1:20">
      <c r="A417" s="210" t="s">
        <v>105</v>
      </c>
      <c r="B417" s="200"/>
      <c r="C417" s="201"/>
      <c r="D417" s="201"/>
      <c r="E417" s="201"/>
      <c r="F417" s="201"/>
      <c r="G417" s="201"/>
      <c r="H417" s="201"/>
      <c r="I417" s="200" t="s">
        <v>109</v>
      </c>
      <c r="J417" s="200"/>
      <c r="K417" s="200"/>
      <c r="L417" s="200"/>
      <c r="M417" s="200"/>
      <c r="N417" s="200"/>
      <c r="O417" s="201"/>
      <c r="P417" s="201"/>
      <c r="Q417" s="201"/>
      <c r="R417" s="201"/>
      <c r="S417" s="201"/>
      <c r="T417" s="201"/>
    </row>
    <row r="418" spans="1:20">
      <c r="A418" s="210" t="s">
        <v>106</v>
      </c>
      <c r="B418" s="200"/>
      <c r="C418" s="201"/>
      <c r="D418" s="201"/>
      <c r="E418" s="201"/>
      <c r="F418" s="201"/>
      <c r="G418" s="201"/>
      <c r="H418" s="201"/>
      <c r="I418" s="200" t="s">
        <v>110</v>
      </c>
      <c r="J418" s="200"/>
      <c r="K418" s="200"/>
      <c r="L418" s="200"/>
      <c r="M418" s="200"/>
      <c r="N418" s="200"/>
      <c r="O418" s="201"/>
      <c r="P418" s="201"/>
      <c r="Q418" s="201"/>
      <c r="R418" s="201"/>
      <c r="S418" s="201"/>
      <c r="T418" s="201"/>
    </row>
    <row r="419" spans="1:20" ht="19.5" thickBot="1">
      <c r="A419" s="214" t="s">
        <v>107</v>
      </c>
      <c r="B419" s="215"/>
      <c r="C419" s="211"/>
      <c r="D419" s="212"/>
      <c r="E419" s="212"/>
      <c r="F419" s="212"/>
      <c r="G419" s="212"/>
      <c r="H419" s="212"/>
      <c r="I419" s="212"/>
      <c r="J419" s="212"/>
      <c r="K419" s="212"/>
      <c r="L419" s="212"/>
      <c r="M419" s="212"/>
      <c r="N419" s="212"/>
      <c r="O419" s="212"/>
      <c r="P419" s="212"/>
      <c r="Q419" s="212"/>
      <c r="R419" s="212"/>
      <c r="S419" s="212"/>
      <c r="T419" s="213"/>
    </row>
    <row r="420" spans="1:20" ht="5.25" customHeight="1" thickBot="1"/>
    <row r="421" spans="1:20">
      <c r="A421" s="202" t="s">
        <v>208</v>
      </c>
      <c r="B421" s="203"/>
      <c r="C421" s="204">
        <f>①入力用シート!$E$49</f>
        <v>0</v>
      </c>
      <c r="D421" s="204"/>
      <c r="E421" s="204"/>
      <c r="F421" s="204"/>
      <c r="G421" s="204"/>
      <c r="H421" s="204"/>
      <c r="I421" s="204"/>
      <c r="J421" s="204"/>
      <c r="K421" s="204"/>
      <c r="L421" s="204"/>
      <c r="M421" s="204"/>
      <c r="N421" s="204"/>
      <c r="O421" s="204"/>
      <c r="P421" s="204"/>
      <c r="Q421" s="204"/>
      <c r="R421" s="204"/>
      <c r="S421" s="204"/>
      <c r="T421" s="205"/>
    </row>
    <row r="422" spans="1:20">
      <c r="A422" s="206" t="s">
        <v>103</v>
      </c>
      <c r="B422" s="207"/>
      <c r="C422" s="193"/>
      <c r="D422" s="194"/>
      <c r="E422" s="194"/>
      <c r="F422" s="194"/>
      <c r="G422" s="194"/>
      <c r="H422" s="194"/>
      <c r="I422" s="194"/>
      <c r="J422" s="194"/>
      <c r="K422" s="194"/>
      <c r="L422" s="194"/>
      <c r="M422" s="194"/>
      <c r="N422" s="194"/>
      <c r="O422" s="194"/>
      <c r="P422" s="194"/>
      <c r="Q422" s="194"/>
      <c r="R422" s="194"/>
      <c r="S422" s="194"/>
      <c r="T422" s="195"/>
    </row>
    <row r="423" spans="1:20">
      <c r="A423" s="206"/>
      <c r="B423" s="207"/>
      <c r="C423" s="196"/>
      <c r="D423" s="197"/>
      <c r="E423" s="197"/>
      <c r="F423" s="197"/>
      <c r="G423" s="197"/>
      <c r="H423" s="197"/>
      <c r="I423" s="197"/>
      <c r="J423" s="197"/>
      <c r="K423" s="197"/>
      <c r="L423" s="197"/>
      <c r="M423" s="197"/>
      <c r="N423" s="197"/>
      <c r="O423" s="197"/>
      <c r="P423" s="197"/>
      <c r="Q423" s="197"/>
      <c r="R423" s="197"/>
      <c r="S423" s="197"/>
      <c r="T423" s="198"/>
    </row>
    <row r="424" spans="1:20">
      <c r="A424" s="206"/>
      <c r="B424" s="207"/>
      <c r="C424" s="196"/>
      <c r="D424" s="197"/>
      <c r="E424" s="197"/>
      <c r="F424" s="197"/>
      <c r="G424" s="197"/>
      <c r="H424" s="197"/>
      <c r="I424" s="197"/>
      <c r="J424" s="197"/>
      <c r="K424" s="197"/>
      <c r="L424" s="197"/>
      <c r="M424" s="197"/>
      <c r="N424" s="197"/>
      <c r="O424" s="197"/>
      <c r="P424" s="197"/>
      <c r="Q424" s="197"/>
      <c r="R424" s="197"/>
      <c r="S424" s="197"/>
      <c r="T424" s="198"/>
    </row>
    <row r="425" spans="1:20">
      <c r="A425" s="208" t="s">
        <v>104</v>
      </c>
      <c r="B425" s="209"/>
      <c r="C425" s="199"/>
      <c r="D425" s="199"/>
      <c r="E425" s="199"/>
      <c r="F425" s="199"/>
      <c r="G425" s="199"/>
      <c r="H425" s="199"/>
      <c r="I425" s="200" t="s">
        <v>108</v>
      </c>
      <c r="J425" s="200"/>
      <c r="K425" s="200"/>
      <c r="L425" s="200"/>
      <c r="M425" s="200"/>
      <c r="N425" s="200"/>
      <c r="O425" s="199"/>
      <c r="P425" s="199"/>
      <c r="Q425" s="199"/>
      <c r="R425" s="199"/>
      <c r="S425" s="199"/>
      <c r="T425" s="199"/>
    </row>
    <row r="426" spans="1:20">
      <c r="A426" s="210" t="s">
        <v>105</v>
      </c>
      <c r="B426" s="200"/>
      <c r="C426" s="201"/>
      <c r="D426" s="201"/>
      <c r="E426" s="201"/>
      <c r="F426" s="201"/>
      <c r="G426" s="201"/>
      <c r="H426" s="201"/>
      <c r="I426" s="200" t="s">
        <v>109</v>
      </c>
      <c r="J426" s="200"/>
      <c r="K426" s="200"/>
      <c r="L426" s="200"/>
      <c r="M426" s="200"/>
      <c r="N426" s="200"/>
      <c r="O426" s="201"/>
      <c r="P426" s="201"/>
      <c r="Q426" s="201"/>
      <c r="R426" s="201"/>
      <c r="S426" s="201"/>
      <c r="T426" s="201"/>
    </row>
    <row r="427" spans="1:20">
      <c r="A427" s="210" t="s">
        <v>106</v>
      </c>
      <c r="B427" s="200"/>
      <c r="C427" s="201"/>
      <c r="D427" s="201"/>
      <c r="E427" s="201"/>
      <c r="F427" s="201"/>
      <c r="G427" s="201"/>
      <c r="H427" s="201"/>
      <c r="I427" s="200" t="s">
        <v>110</v>
      </c>
      <c r="J427" s="200"/>
      <c r="K427" s="200"/>
      <c r="L427" s="200"/>
      <c r="M427" s="200"/>
      <c r="N427" s="200"/>
      <c r="O427" s="201"/>
      <c r="P427" s="201"/>
      <c r="Q427" s="201"/>
      <c r="R427" s="201"/>
      <c r="S427" s="201"/>
      <c r="T427" s="201"/>
    </row>
    <row r="428" spans="1:20" ht="19.5" thickBot="1">
      <c r="A428" s="214" t="s">
        <v>107</v>
      </c>
      <c r="B428" s="215"/>
      <c r="C428" s="211"/>
      <c r="D428" s="212"/>
      <c r="E428" s="212"/>
      <c r="F428" s="212"/>
      <c r="G428" s="212"/>
      <c r="H428" s="212"/>
      <c r="I428" s="212"/>
      <c r="J428" s="212"/>
      <c r="K428" s="212"/>
      <c r="L428" s="212"/>
      <c r="M428" s="212"/>
      <c r="N428" s="212"/>
      <c r="O428" s="212"/>
      <c r="P428" s="212"/>
      <c r="Q428" s="212"/>
      <c r="R428" s="212"/>
      <c r="S428" s="212"/>
      <c r="T428" s="213"/>
    </row>
    <row r="429" spans="1:20" ht="5.25" customHeight="1" thickBot="1"/>
    <row r="430" spans="1:20">
      <c r="A430" s="202" t="s">
        <v>209</v>
      </c>
      <c r="B430" s="203"/>
      <c r="C430" s="204">
        <f>①入力用シート!$E$50</f>
        <v>0</v>
      </c>
      <c r="D430" s="204"/>
      <c r="E430" s="204"/>
      <c r="F430" s="204"/>
      <c r="G430" s="204"/>
      <c r="H430" s="204"/>
      <c r="I430" s="204"/>
      <c r="J430" s="204"/>
      <c r="K430" s="204"/>
      <c r="L430" s="204"/>
      <c r="M430" s="204"/>
      <c r="N430" s="204"/>
      <c r="O430" s="204"/>
      <c r="P430" s="204"/>
      <c r="Q430" s="204"/>
      <c r="R430" s="204"/>
      <c r="S430" s="204"/>
      <c r="T430" s="205"/>
    </row>
    <row r="431" spans="1:20">
      <c r="A431" s="206" t="s">
        <v>103</v>
      </c>
      <c r="B431" s="207"/>
      <c r="C431" s="193"/>
      <c r="D431" s="194"/>
      <c r="E431" s="194"/>
      <c r="F431" s="194"/>
      <c r="G431" s="194"/>
      <c r="H431" s="194"/>
      <c r="I431" s="194"/>
      <c r="J431" s="194"/>
      <c r="K431" s="194"/>
      <c r="L431" s="194"/>
      <c r="M431" s="194"/>
      <c r="N431" s="194"/>
      <c r="O431" s="194"/>
      <c r="P431" s="194"/>
      <c r="Q431" s="194"/>
      <c r="R431" s="194"/>
      <c r="S431" s="194"/>
      <c r="T431" s="195"/>
    </row>
    <row r="432" spans="1:20">
      <c r="A432" s="206"/>
      <c r="B432" s="207"/>
      <c r="C432" s="196"/>
      <c r="D432" s="197"/>
      <c r="E432" s="197"/>
      <c r="F432" s="197"/>
      <c r="G432" s="197"/>
      <c r="H432" s="197"/>
      <c r="I432" s="197"/>
      <c r="J432" s="197"/>
      <c r="K432" s="197"/>
      <c r="L432" s="197"/>
      <c r="M432" s="197"/>
      <c r="N432" s="197"/>
      <c r="O432" s="197"/>
      <c r="P432" s="197"/>
      <c r="Q432" s="197"/>
      <c r="R432" s="197"/>
      <c r="S432" s="197"/>
      <c r="T432" s="198"/>
    </row>
    <row r="433" spans="1:20">
      <c r="A433" s="206"/>
      <c r="B433" s="207"/>
      <c r="C433" s="196"/>
      <c r="D433" s="197"/>
      <c r="E433" s="197"/>
      <c r="F433" s="197"/>
      <c r="G433" s="197"/>
      <c r="H433" s="197"/>
      <c r="I433" s="197"/>
      <c r="J433" s="197"/>
      <c r="K433" s="197"/>
      <c r="L433" s="197"/>
      <c r="M433" s="197"/>
      <c r="N433" s="197"/>
      <c r="O433" s="197"/>
      <c r="P433" s="197"/>
      <c r="Q433" s="197"/>
      <c r="R433" s="197"/>
      <c r="S433" s="197"/>
      <c r="T433" s="198"/>
    </row>
    <row r="434" spans="1:20">
      <c r="A434" s="208" t="s">
        <v>104</v>
      </c>
      <c r="B434" s="209"/>
      <c r="C434" s="199"/>
      <c r="D434" s="199"/>
      <c r="E434" s="199"/>
      <c r="F434" s="199"/>
      <c r="G434" s="199"/>
      <c r="H434" s="199"/>
      <c r="I434" s="200" t="s">
        <v>108</v>
      </c>
      <c r="J434" s="200"/>
      <c r="K434" s="200"/>
      <c r="L434" s="200"/>
      <c r="M434" s="200"/>
      <c r="N434" s="200"/>
      <c r="O434" s="199"/>
      <c r="P434" s="199"/>
      <c r="Q434" s="199"/>
      <c r="R434" s="199"/>
      <c r="S434" s="199"/>
      <c r="T434" s="199"/>
    </row>
    <row r="435" spans="1:20">
      <c r="A435" s="210" t="s">
        <v>105</v>
      </c>
      <c r="B435" s="200"/>
      <c r="C435" s="201"/>
      <c r="D435" s="201"/>
      <c r="E435" s="201"/>
      <c r="F435" s="201"/>
      <c r="G435" s="201"/>
      <c r="H435" s="201"/>
      <c r="I435" s="200" t="s">
        <v>109</v>
      </c>
      <c r="J435" s="200"/>
      <c r="K435" s="200"/>
      <c r="L435" s="200"/>
      <c r="M435" s="200"/>
      <c r="N435" s="200"/>
      <c r="O435" s="201"/>
      <c r="P435" s="201"/>
      <c r="Q435" s="201"/>
      <c r="R435" s="201"/>
      <c r="S435" s="201"/>
      <c r="T435" s="201"/>
    </row>
    <row r="436" spans="1:20">
      <c r="A436" s="210" t="s">
        <v>106</v>
      </c>
      <c r="B436" s="200"/>
      <c r="C436" s="201"/>
      <c r="D436" s="201"/>
      <c r="E436" s="201"/>
      <c r="F436" s="201"/>
      <c r="G436" s="201"/>
      <c r="H436" s="201"/>
      <c r="I436" s="200" t="s">
        <v>110</v>
      </c>
      <c r="J436" s="200"/>
      <c r="K436" s="200"/>
      <c r="L436" s="200"/>
      <c r="M436" s="200"/>
      <c r="N436" s="200"/>
      <c r="O436" s="201"/>
      <c r="P436" s="201"/>
      <c r="Q436" s="201"/>
      <c r="R436" s="201"/>
      <c r="S436" s="201"/>
      <c r="T436" s="201"/>
    </row>
    <row r="437" spans="1:20" ht="19.5" thickBot="1">
      <c r="A437" s="214" t="s">
        <v>107</v>
      </c>
      <c r="B437" s="215"/>
      <c r="C437" s="211"/>
      <c r="D437" s="212"/>
      <c r="E437" s="212"/>
      <c r="F437" s="212"/>
      <c r="G437" s="212"/>
      <c r="H437" s="212"/>
      <c r="I437" s="212"/>
      <c r="J437" s="212"/>
      <c r="K437" s="212"/>
      <c r="L437" s="212"/>
      <c r="M437" s="212"/>
      <c r="N437" s="212"/>
      <c r="O437" s="212"/>
      <c r="P437" s="212"/>
      <c r="Q437" s="212"/>
      <c r="R437" s="212"/>
      <c r="S437" s="212"/>
      <c r="T437" s="213"/>
    </row>
    <row r="438" spans="1:20" ht="5.25" customHeight="1" thickBot="1"/>
    <row r="439" spans="1:20">
      <c r="A439" s="202" t="s">
        <v>210</v>
      </c>
      <c r="B439" s="203"/>
      <c r="C439" s="204">
        <f>①入力用シート!$E$51</f>
        <v>0</v>
      </c>
      <c r="D439" s="204"/>
      <c r="E439" s="204"/>
      <c r="F439" s="204"/>
      <c r="G439" s="204"/>
      <c r="H439" s="204"/>
      <c r="I439" s="204"/>
      <c r="J439" s="204"/>
      <c r="K439" s="204"/>
      <c r="L439" s="204"/>
      <c r="M439" s="204"/>
      <c r="N439" s="204"/>
      <c r="O439" s="204"/>
      <c r="P439" s="204"/>
      <c r="Q439" s="204"/>
      <c r="R439" s="204"/>
      <c r="S439" s="204"/>
      <c r="T439" s="205"/>
    </row>
    <row r="440" spans="1:20">
      <c r="A440" s="206" t="s">
        <v>103</v>
      </c>
      <c r="B440" s="207"/>
      <c r="C440" s="193"/>
      <c r="D440" s="194"/>
      <c r="E440" s="194"/>
      <c r="F440" s="194"/>
      <c r="G440" s="194"/>
      <c r="H440" s="194"/>
      <c r="I440" s="194"/>
      <c r="J440" s="194"/>
      <c r="K440" s="194"/>
      <c r="L440" s="194"/>
      <c r="M440" s="194"/>
      <c r="N440" s="194"/>
      <c r="O440" s="194"/>
      <c r="P440" s="194"/>
      <c r="Q440" s="194"/>
      <c r="R440" s="194"/>
      <c r="S440" s="194"/>
      <c r="T440" s="195"/>
    </row>
    <row r="441" spans="1:20">
      <c r="A441" s="206"/>
      <c r="B441" s="207"/>
      <c r="C441" s="196"/>
      <c r="D441" s="197"/>
      <c r="E441" s="197"/>
      <c r="F441" s="197"/>
      <c r="G441" s="197"/>
      <c r="H441" s="197"/>
      <c r="I441" s="197"/>
      <c r="J441" s="197"/>
      <c r="K441" s="197"/>
      <c r="L441" s="197"/>
      <c r="M441" s="197"/>
      <c r="N441" s="197"/>
      <c r="O441" s="197"/>
      <c r="P441" s="197"/>
      <c r="Q441" s="197"/>
      <c r="R441" s="197"/>
      <c r="S441" s="197"/>
      <c r="T441" s="198"/>
    </row>
    <row r="442" spans="1:20">
      <c r="A442" s="206"/>
      <c r="B442" s="207"/>
      <c r="C442" s="196"/>
      <c r="D442" s="197"/>
      <c r="E442" s="197"/>
      <c r="F442" s="197"/>
      <c r="G442" s="197"/>
      <c r="H442" s="197"/>
      <c r="I442" s="197"/>
      <c r="J442" s="197"/>
      <c r="K442" s="197"/>
      <c r="L442" s="197"/>
      <c r="M442" s="197"/>
      <c r="N442" s="197"/>
      <c r="O442" s="197"/>
      <c r="P442" s="197"/>
      <c r="Q442" s="197"/>
      <c r="R442" s="197"/>
      <c r="S442" s="197"/>
      <c r="T442" s="198"/>
    </row>
    <row r="443" spans="1:20">
      <c r="A443" s="208" t="s">
        <v>104</v>
      </c>
      <c r="B443" s="209"/>
      <c r="C443" s="199"/>
      <c r="D443" s="199"/>
      <c r="E443" s="199"/>
      <c r="F443" s="199"/>
      <c r="G443" s="199"/>
      <c r="H443" s="199"/>
      <c r="I443" s="200" t="s">
        <v>108</v>
      </c>
      <c r="J443" s="200"/>
      <c r="K443" s="200"/>
      <c r="L443" s="200"/>
      <c r="M443" s="200"/>
      <c r="N443" s="200"/>
      <c r="O443" s="199"/>
      <c r="P443" s="199"/>
      <c r="Q443" s="199"/>
      <c r="R443" s="199"/>
      <c r="S443" s="199"/>
      <c r="T443" s="199"/>
    </row>
    <row r="444" spans="1:20">
      <c r="A444" s="210" t="s">
        <v>105</v>
      </c>
      <c r="B444" s="200"/>
      <c r="C444" s="201"/>
      <c r="D444" s="201"/>
      <c r="E444" s="201"/>
      <c r="F444" s="201"/>
      <c r="G444" s="201"/>
      <c r="H444" s="201"/>
      <c r="I444" s="200" t="s">
        <v>109</v>
      </c>
      <c r="J444" s="200"/>
      <c r="K444" s="200"/>
      <c r="L444" s="200"/>
      <c r="M444" s="200"/>
      <c r="N444" s="200"/>
      <c r="O444" s="201"/>
      <c r="P444" s="201"/>
      <c r="Q444" s="201"/>
      <c r="R444" s="201"/>
      <c r="S444" s="201"/>
      <c r="T444" s="201"/>
    </row>
    <row r="445" spans="1:20">
      <c r="A445" s="210" t="s">
        <v>106</v>
      </c>
      <c r="B445" s="200"/>
      <c r="C445" s="201"/>
      <c r="D445" s="201"/>
      <c r="E445" s="201"/>
      <c r="F445" s="201"/>
      <c r="G445" s="201"/>
      <c r="H445" s="201"/>
      <c r="I445" s="200" t="s">
        <v>110</v>
      </c>
      <c r="J445" s="200"/>
      <c r="K445" s="200"/>
      <c r="L445" s="200"/>
      <c r="M445" s="200"/>
      <c r="N445" s="200"/>
      <c r="O445" s="201"/>
      <c r="P445" s="201"/>
      <c r="Q445" s="201"/>
      <c r="R445" s="201"/>
      <c r="S445" s="201"/>
      <c r="T445" s="201"/>
    </row>
    <row r="446" spans="1:20" ht="19.5" thickBot="1">
      <c r="A446" s="214" t="s">
        <v>107</v>
      </c>
      <c r="B446" s="215"/>
      <c r="C446" s="211"/>
      <c r="D446" s="212"/>
      <c r="E446" s="212"/>
      <c r="F446" s="212"/>
      <c r="G446" s="212"/>
      <c r="H446" s="212"/>
      <c r="I446" s="212"/>
      <c r="J446" s="212"/>
      <c r="K446" s="212"/>
      <c r="L446" s="212"/>
      <c r="M446" s="212"/>
      <c r="N446" s="212"/>
      <c r="O446" s="212"/>
      <c r="P446" s="212"/>
      <c r="Q446" s="212"/>
      <c r="R446" s="212"/>
      <c r="S446" s="212"/>
      <c r="T446" s="213"/>
    </row>
    <row r="447" spans="1:20" ht="5.25" customHeight="1" thickBot="1"/>
    <row r="448" spans="1:20">
      <c r="A448" s="202" t="s">
        <v>211</v>
      </c>
      <c r="B448" s="203"/>
      <c r="C448" s="204">
        <f>①入力用シート!$E$52</f>
        <v>0</v>
      </c>
      <c r="D448" s="204"/>
      <c r="E448" s="204"/>
      <c r="F448" s="204"/>
      <c r="G448" s="204"/>
      <c r="H448" s="204"/>
      <c r="I448" s="204"/>
      <c r="J448" s="204"/>
      <c r="K448" s="204"/>
      <c r="L448" s="204"/>
      <c r="M448" s="204"/>
      <c r="N448" s="204"/>
      <c r="O448" s="204"/>
      <c r="P448" s="204"/>
      <c r="Q448" s="204"/>
      <c r="R448" s="204"/>
      <c r="S448" s="204"/>
      <c r="T448" s="205"/>
    </row>
    <row r="449" spans="1:20">
      <c r="A449" s="206" t="s">
        <v>103</v>
      </c>
      <c r="B449" s="207"/>
      <c r="C449" s="193"/>
      <c r="D449" s="194"/>
      <c r="E449" s="194"/>
      <c r="F449" s="194"/>
      <c r="G449" s="194"/>
      <c r="H449" s="194"/>
      <c r="I449" s="194"/>
      <c r="J449" s="194"/>
      <c r="K449" s="194"/>
      <c r="L449" s="194"/>
      <c r="M449" s="194"/>
      <c r="N449" s="194"/>
      <c r="O449" s="194"/>
      <c r="P449" s="194"/>
      <c r="Q449" s="194"/>
      <c r="R449" s="194"/>
      <c r="S449" s="194"/>
      <c r="T449" s="195"/>
    </row>
    <row r="450" spans="1:20">
      <c r="A450" s="206"/>
      <c r="B450" s="207"/>
      <c r="C450" s="196"/>
      <c r="D450" s="197"/>
      <c r="E450" s="197"/>
      <c r="F450" s="197"/>
      <c r="G450" s="197"/>
      <c r="H450" s="197"/>
      <c r="I450" s="197"/>
      <c r="J450" s="197"/>
      <c r="K450" s="197"/>
      <c r="L450" s="197"/>
      <c r="M450" s="197"/>
      <c r="N450" s="197"/>
      <c r="O450" s="197"/>
      <c r="P450" s="197"/>
      <c r="Q450" s="197"/>
      <c r="R450" s="197"/>
      <c r="S450" s="197"/>
      <c r="T450" s="198"/>
    </row>
    <row r="451" spans="1:20">
      <c r="A451" s="206"/>
      <c r="B451" s="207"/>
      <c r="C451" s="196"/>
      <c r="D451" s="197"/>
      <c r="E451" s="197"/>
      <c r="F451" s="197"/>
      <c r="G451" s="197"/>
      <c r="H451" s="197"/>
      <c r="I451" s="197"/>
      <c r="J451" s="197"/>
      <c r="K451" s="197"/>
      <c r="L451" s="197"/>
      <c r="M451" s="197"/>
      <c r="N451" s="197"/>
      <c r="O451" s="197"/>
      <c r="P451" s="197"/>
      <c r="Q451" s="197"/>
      <c r="R451" s="197"/>
      <c r="S451" s="197"/>
      <c r="T451" s="198"/>
    </row>
    <row r="452" spans="1:20">
      <c r="A452" s="208" t="s">
        <v>104</v>
      </c>
      <c r="B452" s="209"/>
      <c r="C452" s="199"/>
      <c r="D452" s="199"/>
      <c r="E452" s="199"/>
      <c r="F452" s="199"/>
      <c r="G452" s="199"/>
      <c r="H452" s="199"/>
      <c r="I452" s="200" t="s">
        <v>108</v>
      </c>
      <c r="J452" s="200"/>
      <c r="K452" s="200"/>
      <c r="L452" s="200"/>
      <c r="M452" s="200"/>
      <c r="N452" s="200"/>
      <c r="O452" s="199"/>
      <c r="P452" s="199"/>
      <c r="Q452" s="199"/>
      <c r="R452" s="199"/>
      <c r="S452" s="199"/>
      <c r="T452" s="199"/>
    </row>
    <row r="453" spans="1:20">
      <c r="A453" s="210" t="s">
        <v>105</v>
      </c>
      <c r="B453" s="200"/>
      <c r="C453" s="201"/>
      <c r="D453" s="201"/>
      <c r="E453" s="201"/>
      <c r="F453" s="201"/>
      <c r="G453" s="201"/>
      <c r="H453" s="201"/>
      <c r="I453" s="200" t="s">
        <v>109</v>
      </c>
      <c r="J453" s="200"/>
      <c r="K453" s="200"/>
      <c r="L453" s="200"/>
      <c r="M453" s="200"/>
      <c r="N453" s="200"/>
      <c r="O453" s="201"/>
      <c r="P453" s="201"/>
      <c r="Q453" s="201"/>
      <c r="R453" s="201"/>
      <c r="S453" s="201"/>
      <c r="T453" s="201"/>
    </row>
    <row r="454" spans="1:20">
      <c r="A454" s="210" t="s">
        <v>106</v>
      </c>
      <c r="B454" s="200"/>
      <c r="C454" s="201"/>
      <c r="D454" s="201"/>
      <c r="E454" s="201"/>
      <c r="F454" s="201"/>
      <c r="G454" s="201"/>
      <c r="H454" s="201"/>
      <c r="I454" s="200" t="s">
        <v>110</v>
      </c>
      <c r="J454" s="200"/>
      <c r="K454" s="200"/>
      <c r="L454" s="200"/>
      <c r="M454" s="200"/>
      <c r="N454" s="200"/>
      <c r="O454" s="201"/>
      <c r="P454" s="201"/>
      <c r="Q454" s="201"/>
      <c r="R454" s="201"/>
      <c r="S454" s="201"/>
      <c r="T454" s="201"/>
    </row>
    <row r="455" spans="1:20" ht="19.5" thickBot="1">
      <c r="A455" s="214" t="s">
        <v>107</v>
      </c>
      <c r="B455" s="215"/>
      <c r="C455" s="211"/>
      <c r="D455" s="212"/>
      <c r="E455" s="212"/>
      <c r="F455" s="212"/>
      <c r="G455" s="212"/>
      <c r="H455" s="212"/>
      <c r="I455" s="212"/>
      <c r="J455" s="212"/>
      <c r="K455" s="212"/>
      <c r="L455" s="212"/>
      <c r="M455" s="212"/>
      <c r="N455" s="212"/>
      <c r="O455" s="212"/>
      <c r="P455" s="212"/>
      <c r="Q455" s="212"/>
      <c r="R455" s="212"/>
      <c r="S455" s="212"/>
      <c r="T455" s="213"/>
    </row>
    <row r="456" spans="1:20" ht="5.25" customHeight="1"/>
    <row r="457" spans="1:20" ht="5.25" customHeight="1"/>
  </sheetData>
  <sheetProtection sheet="1" formatRows="0" insertRows="0"/>
  <mergeCells count="902">
    <mergeCell ref="A455:B455"/>
    <mergeCell ref="C455:T455"/>
    <mergeCell ref="G3:H3"/>
    <mergeCell ref="A453:B453"/>
    <mergeCell ref="C453:H453"/>
    <mergeCell ref="I453:N453"/>
    <mergeCell ref="O453:T453"/>
    <mergeCell ref="A454:B454"/>
    <mergeCell ref="C454:H454"/>
    <mergeCell ref="I454:N454"/>
    <mergeCell ref="O454:T454"/>
    <mergeCell ref="A448:B448"/>
    <mergeCell ref="C448:T448"/>
    <mergeCell ref="A449:B451"/>
    <mergeCell ref="C449:T451"/>
    <mergeCell ref="A452:B452"/>
    <mergeCell ref="C452:H452"/>
    <mergeCell ref="I452:N452"/>
    <mergeCell ref="O452:T452"/>
    <mergeCell ref="A445:B445"/>
    <mergeCell ref="C445:H445"/>
    <mergeCell ref="I445:N445"/>
    <mergeCell ref="O445:T445"/>
    <mergeCell ref="A446:B446"/>
    <mergeCell ref="C446:T446"/>
    <mergeCell ref="A443:B443"/>
    <mergeCell ref="C443:H443"/>
    <mergeCell ref="I443:N443"/>
    <mergeCell ref="O443:T443"/>
    <mergeCell ref="A444:B444"/>
    <mergeCell ref="C444:H444"/>
    <mergeCell ref="I444:N444"/>
    <mergeCell ref="O444:T444"/>
    <mergeCell ref="A437:B437"/>
    <mergeCell ref="C437:T437"/>
    <mergeCell ref="A439:B439"/>
    <mergeCell ref="C439:T439"/>
    <mergeCell ref="A440:B442"/>
    <mergeCell ref="C440:T442"/>
    <mergeCell ref="A435:B435"/>
    <mergeCell ref="C435:H435"/>
    <mergeCell ref="I435:N435"/>
    <mergeCell ref="O435:T435"/>
    <mergeCell ref="A436:B436"/>
    <mergeCell ref="C436:H436"/>
    <mergeCell ref="I436:N436"/>
    <mergeCell ref="O436:T436"/>
    <mergeCell ref="A430:B430"/>
    <mergeCell ref="C430:T430"/>
    <mergeCell ref="A431:B433"/>
    <mergeCell ref="C431:T433"/>
    <mergeCell ref="A434:B434"/>
    <mergeCell ref="C434:H434"/>
    <mergeCell ref="I434:N434"/>
    <mergeCell ref="O434:T434"/>
    <mergeCell ref="A427:B427"/>
    <mergeCell ref="C427:H427"/>
    <mergeCell ref="I427:N427"/>
    <mergeCell ref="O427:T427"/>
    <mergeCell ref="A428:B428"/>
    <mergeCell ref="C428:T428"/>
    <mergeCell ref="A425:B425"/>
    <mergeCell ref="C425:H425"/>
    <mergeCell ref="I425:N425"/>
    <mergeCell ref="O425:T425"/>
    <mergeCell ref="A426:B426"/>
    <mergeCell ref="C426:H426"/>
    <mergeCell ref="I426:N426"/>
    <mergeCell ref="O426:T426"/>
    <mergeCell ref="A419:B419"/>
    <mergeCell ref="C419:T419"/>
    <mergeCell ref="A421:B421"/>
    <mergeCell ref="C421:T421"/>
    <mergeCell ref="A422:B424"/>
    <mergeCell ref="C422:T424"/>
    <mergeCell ref="A417:B417"/>
    <mergeCell ref="C417:H417"/>
    <mergeCell ref="I417:N417"/>
    <mergeCell ref="O417:T417"/>
    <mergeCell ref="A418:B418"/>
    <mergeCell ref="C418:H418"/>
    <mergeCell ref="I418:N418"/>
    <mergeCell ref="O418:T418"/>
    <mergeCell ref="A412:B412"/>
    <mergeCell ref="C412:T412"/>
    <mergeCell ref="A413:B415"/>
    <mergeCell ref="C413:T415"/>
    <mergeCell ref="A416:B416"/>
    <mergeCell ref="C416:H416"/>
    <mergeCell ref="I416:N416"/>
    <mergeCell ref="O416:T416"/>
    <mergeCell ref="A409:B409"/>
    <mergeCell ref="C409:H409"/>
    <mergeCell ref="I409:N409"/>
    <mergeCell ref="O409:T409"/>
    <mergeCell ref="A410:B410"/>
    <mergeCell ref="C410:T410"/>
    <mergeCell ref="A407:B407"/>
    <mergeCell ref="C407:H407"/>
    <mergeCell ref="I407:N407"/>
    <mergeCell ref="O407:T407"/>
    <mergeCell ref="A408:B408"/>
    <mergeCell ref="C408:H408"/>
    <mergeCell ref="I408:N408"/>
    <mergeCell ref="O408:T408"/>
    <mergeCell ref="A401:B401"/>
    <mergeCell ref="C401:T401"/>
    <mergeCell ref="A403:B403"/>
    <mergeCell ref="C403:T403"/>
    <mergeCell ref="A404:B406"/>
    <mergeCell ref="C404:T406"/>
    <mergeCell ref="A399:B399"/>
    <mergeCell ref="C399:H399"/>
    <mergeCell ref="I399:N399"/>
    <mergeCell ref="O399:T399"/>
    <mergeCell ref="A400:B400"/>
    <mergeCell ref="C400:H400"/>
    <mergeCell ref="I400:N400"/>
    <mergeCell ref="O400:T400"/>
    <mergeCell ref="A394:B394"/>
    <mergeCell ref="C394:T394"/>
    <mergeCell ref="A395:B397"/>
    <mergeCell ref="C395:T397"/>
    <mergeCell ref="A398:B398"/>
    <mergeCell ref="C398:H398"/>
    <mergeCell ref="I398:N398"/>
    <mergeCell ref="O398:T398"/>
    <mergeCell ref="A391:B391"/>
    <mergeCell ref="C391:H391"/>
    <mergeCell ref="I391:N391"/>
    <mergeCell ref="O391:T391"/>
    <mergeCell ref="A392:B392"/>
    <mergeCell ref="C392:T392"/>
    <mergeCell ref="A389:B389"/>
    <mergeCell ref="C389:H389"/>
    <mergeCell ref="I389:N389"/>
    <mergeCell ref="O389:T389"/>
    <mergeCell ref="A390:B390"/>
    <mergeCell ref="C390:H390"/>
    <mergeCell ref="I390:N390"/>
    <mergeCell ref="O390:T390"/>
    <mergeCell ref="A383:B383"/>
    <mergeCell ref="C383:T383"/>
    <mergeCell ref="A385:B385"/>
    <mergeCell ref="C385:T385"/>
    <mergeCell ref="A386:B388"/>
    <mergeCell ref="C386:T388"/>
    <mergeCell ref="A381:B381"/>
    <mergeCell ref="C381:H381"/>
    <mergeCell ref="I381:N381"/>
    <mergeCell ref="O381:T381"/>
    <mergeCell ref="A382:B382"/>
    <mergeCell ref="C382:H382"/>
    <mergeCell ref="I382:N382"/>
    <mergeCell ref="O382:T382"/>
    <mergeCell ref="A376:B376"/>
    <mergeCell ref="C376:T376"/>
    <mergeCell ref="A377:B379"/>
    <mergeCell ref="C377:T379"/>
    <mergeCell ref="A380:B380"/>
    <mergeCell ref="C380:H380"/>
    <mergeCell ref="I380:N380"/>
    <mergeCell ref="O380:T380"/>
    <mergeCell ref="A373:B373"/>
    <mergeCell ref="C373:H373"/>
    <mergeCell ref="I373:N373"/>
    <mergeCell ref="O373:T373"/>
    <mergeCell ref="A374:B374"/>
    <mergeCell ref="C374:T374"/>
    <mergeCell ref="A371:B371"/>
    <mergeCell ref="C371:H371"/>
    <mergeCell ref="I371:N371"/>
    <mergeCell ref="O371:T371"/>
    <mergeCell ref="A372:B372"/>
    <mergeCell ref="C372:H372"/>
    <mergeCell ref="I372:N372"/>
    <mergeCell ref="O372:T372"/>
    <mergeCell ref="A365:B365"/>
    <mergeCell ref="C365:T365"/>
    <mergeCell ref="A367:B367"/>
    <mergeCell ref="C367:T367"/>
    <mergeCell ref="A368:B370"/>
    <mergeCell ref="C368:T370"/>
    <mergeCell ref="A363:B363"/>
    <mergeCell ref="C363:H363"/>
    <mergeCell ref="I363:N363"/>
    <mergeCell ref="O363:T363"/>
    <mergeCell ref="A364:B364"/>
    <mergeCell ref="C364:H364"/>
    <mergeCell ref="I364:N364"/>
    <mergeCell ref="O364:T364"/>
    <mergeCell ref="A358:B358"/>
    <mergeCell ref="C358:T358"/>
    <mergeCell ref="A359:B361"/>
    <mergeCell ref="C359:T361"/>
    <mergeCell ref="A362:B362"/>
    <mergeCell ref="C362:H362"/>
    <mergeCell ref="I362:N362"/>
    <mergeCell ref="O362:T362"/>
    <mergeCell ref="A355:B355"/>
    <mergeCell ref="C355:H355"/>
    <mergeCell ref="I355:N355"/>
    <mergeCell ref="O355:T355"/>
    <mergeCell ref="A356:B356"/>
    <mergeCell ref="C356:T356"/>
    <mergeCell ref="A353:B353"/>
    <mergeCell ref="C353:H353"/>
    <mergeCell ref="I353:N353"/>
    <mergeCell ref="O353:T353"/>
    <mergeCell ref="A354:B354"/>
    <mergeCell ref="C354:H354"/>
    <mergeCell ref="I354:N354"/>
    <mergeCell ref="O354:T354"/>
    <mergeCell ref="A347:B347"/>
    <mergeCell ref="C347:T347"/>
    <mergeCell ref="A349:B349"/>
    <mergeCell ref="C349:T349"/>
    <mergeCell ref="A350:B352"/>
    <mergeCell ref="C350:T352"/>
    <mergeCell ref="A345:B345"/>
    <mergeCell ref="C345:H345"/>
    <mergeCell ref="I345:N345"/>
    <mergeCell ref="O345:T345"/>
    <mergeCell ref="A346:B346"/>
    <mergeCell ref="C346:H346"/>
    <mergeCell ref="I346:N346"/>
    <mergeCell ref="O346:T346"/>
    <mergeCell ref="A340:B340"/>
    <mergeCell ref="C340:T340"/>
    <mergeCell ref="A341:B343"/>
    <mergeCell ref="C341:T343"/>
    <mergeCell ref="A344:B344"/>
    <mergeCell ref="C344:H344"/>
    <mergeCell ref="I344:N344"/>
    <mergeCell ref="O344:T344"/>
    <mergeCell ref="A337:B337"/>
    <mergeCell ref="C337:H337"/>
    <mergeCell ref="I337:N337"/>
    <mergeCell ref="O337:T337"/>
    <mergeCell ref="A338:B338"/>
    <mergeCell ref="C338:T338"/>
    <mergeCell ref="A335:B335"/>
    <mergeCell ref="C335:H335"/>
    <mergeCell ref="I335:N335"/>
    <mergeCell ref="O335:T335"/>
    <mergeCell ref="A336:B336"/>
    <mergeCell ref="C336:H336"/>
    <mergeCell ref="I336:N336"/>
    <mergeCell ref="O336:T336"/>
    <mergeCell ref="A329:B329"/>
    <mergeCell ref="C329:T329"/>
    <mergeCell ref="A331:B331"/>
    <mergeCell ref="C331:T331"/>
    <mergeCell ref="A332:B334"/>
    <mergeCell ref="C332:T334"/>
    <mergeCell ref="A327:B327"/>
    <mergeCell ref="C327:H327"/>
    <mergeCell ref="I327:N327"/>
    <mergeCell ref="O327:T327"/>
    <mergeCell ref="A328:B328"/>
    <mergeCell ref="C328:H328"/>
    <mergeCell ref="I328:N328"/>
    <mergeCell ref="O328:T328"/>
    <mergeCell ref="A322:B322"/>
    <mergeCell ref="C322:T322"/>
    <mergeCell ref="A323:B325"/>
    <mergeCell ref="C323:T325"/>
    <mergeCell ref="A326:B326"/>
    <mergeCell ref="C326:H326"/>
    <mergeCell ref="I326:N326"/>
    <mergeCell ref="O326:T326"/>
    <mergeCell ref="A319:B319"/>
    <mergeCell ref="C319:H319"/>
    <mergeCell ref="I319:N319"/>
    <mergeCell ref="O319:T319"/>
    <mergeCell ref="A320:B320"/>
    <mergeCell ref="C320:T320"/>
    <mergeCell ref="A317:B317"/>
    <mergeCell ref="C317:H317"/>
    <mergeCell ref="I317:N317"/>
    <mergeCell ref="O317:T317"/>
    <mergeCell ref="A318:B318"/>
    <mergeCell ref="C318:H318"/>
    <mergeCell ref="I318:N318"/>
    <mergeCell ref="O318:T318"/>
    <mergeCell ref="A311:B311"/>
    <mergeCell ref="C311:T311"/>
    <mergeCell ref="A313:B313"/>
    <mergeCell ref="C313:T313"/>
    <mergeCell ref="A314:B316"/>
    <mergeCell ref="C314:T316"/>
    <mergeCell ref="A309:B309"/>
    <mergeCell ref="C309:H309"/>
    <mergeCell ref="I309:N309"/>
    <mergeCell ref="O309:T309"/>
    <mergeCell ref="A310:B310"/>
    <mergeCell ref="C310:H310"/>
    <mergeCell ref="I310:N310"/>
    <mergeCell ref="O310:T310"/>
    <mergeCell ref="A304:B304"/>
    <mergeCell ref="C304:T304"/>
    <mergeCell ref="A305:B307"/>
    <mergeCell ref="C305:T307"/>
    <mergeCell ref="A308:B308"/>
    <mergeCell ref="C308:H308"/>
    <mergeCell ref="I308:N308"/>
    <mergeCell ref="O308:T308"/>
    <mergeCell ref="A301:B301"/>
    <mergeCell ref="C301:H301"/>
    <mergeCell ref="I301:N301"/>
    <mergeCell ref="O301:T301"/>
    <mergeCell ref="A302:B302"/>
    <mergeCell ref="C302:T302"/>
    <mergeCell ref="A299:B299"/>
    <mergeCell ref="C299:H299"/>
    <mergeCell ref="I299:N299"/>
    <mergeCell ref="O299:T299"/>
    <mergeCell ref="A300:B300"/>
    <mergeCell ref="C300:H300"/>
    <mergeCell ref="I300:N300"/>
    <mergeCell ref="O300:T300"/>
    <mergeCell ref="A293:B293"/>
    <mergeCell ref="C293:T293"/>
    <mergeCell ref="A295:B295"/>
    <mergeCell ref="C295:T295"/>
    <mergeCell ref="A296:B298"/>
    <mergeCell ref="C296:T298"/>
    <mergeCell ref="A291:B291"/>
    <mergeCell ref="C291:H291"/>
    <mergeCell ref="I291:N291"/>
    <mergeCell ref="O291:T291"/>
    <mergeCell ref="A292:B292"/>
    <mergeCell ref="C292:H292"/>
    <mergeCell ref="I292:N292"/>
    <mergeCell ref="O292:T292"/>
    <mergeCell ref="A286:B286"/>
    <mergeCell ref="C286:T286"/>
    <mergeCell ref="A287:B289"/>
    <mergeCell ref="C287:T289"/>
    <mergeCell ref="A290:B290"/>
    <mergeCell ref="C290:H290"/>
    <mergeCell ref="I290:N290"/>
    <mergeCell ref="O290:T290"/>
    <mergeCell ref="A283:B283"/>
    <mergeCell ref="C283:H283"/>
    <mergeCell ref="I283:N283"/>
    <mergeCell ref="O283:T283"/>
    <mergeCell ref="A284:B284"/>
    <mergeCell ref="C284:T284"/>
    <mergeCell ref="A281:B281"/>
    <mergeCell ref="C281:H281"/>
    <mergeCell ref="I281:N281"/>
    <mergeCell ref="O281:T281"/>
    <mergeCell ref="A282:B282"/>
    <mergeCell ref="C282:H282"/>
    <mergeCell ref="I282:N282"/>
    <mergeCell ref="O282:T282"/>
    <mergeCell ref="A275:B275"/>
    <mergeCell ref="C275:T275"/>
    <mergeCell ref="A277:B277"/>
    <mergeCell ref="C277:T277"/>
    <mergeCell ref="A278:B280"/>
    <mergeCell ref="C278:T280"/>
    <mergeCell ref="A273:B273"/>
    <mergeCell ref="C273:H273"/>
    <mergeCell ref="I273:N273"/>
    <mergeCell ref="O273:T273"/>
    <mergeCell ref="A274:B274"/>
    <mergeCell ref="C274:H274"/>
    <mergeCell ref="I274:N274"/>
    <mergeCell ref="O274:T274"/>
    <mergeCell ref="A268:B268"/>
    <mergeCell ref="C268:T268"/>
    <mergeCell ref="A269:B271"/>
    <mergeCell ref="C269:T271"/>
    <mergeCell ref="A272:B272"/>
    <mergeCell ref="C272:H272"/>
    <mergeCell ref="I272:N272"/>
    <mergeCell ref="O272:T272"/>
    <mergeCell ref="A265:B265"/>
    <mergeCell ref="C265:H265"/>
    <mergeCell ref="I265:N265"/>
    <mergeCell ref="O265:T265"/>
    <mergeCell ref="A266:B266"/>
    <mergeCell ref="C266:T266"/>
    <mergeCell ref="A263:B263"/>
    <mergeCell ref="C263:H263"/>
    <mergeCell ref="I263:N263"/>
    <mergeCell ref="O263:T263"/>
    <mergeCell ref="A264:B264"/>
    <mergeCell ref="C264:H264"/>
    <mergeCell ref="I264:N264"/>
    <mergeCell ref="O264:T264"/>
    <mergeCell ref="A257:B257"/>
    <mergeCell ref="C257:T257"/>
    <mergeCell ref="A259:B259"/>
    <mergeCell ref="C259:T259"/>
    <mergeCell ref="A260:B262"/>
    <mergeCell ref="C260:T262"/>
    <mergeCell ref="A255:B255"/>
    <mergeCell ref="C255:H255"/>
    <mergeCell ref="I255:N255"/>
    <mergeCell ref="O255:T255"/>
    <mergeCell ref="A256:B256"/>
    <mergeCell ref="C256:H256"/>
    <mergeCell ref="I256:N256"/>
    <mergeCell ref="O256:T256"/>
    <mergeCell ref="A250:B250"/>
    <mergeCell ref="C250:T250"/>
    <mergeCell ref="A251:B253"/>
    <mergeCell ref="C251:T253"/>
    <mergeCell ref="A254:B254"/>
    <mergeCell ref="C254:H254"/>
    <mergeCell ref="I254:N254"/>
    <mergeCell ref="O254:T254"/>
    <mergeCell ref="A247:B247"/>
    <mergeCell ref="C247:H247"/>
    <mergeCell ref="I247:N247"/>
    <mergeCell ref="O247:T247"/>
    <mergeCell ref="A248:B248"/>
    <mergeCell ref="C248:T248"/>
    <mergeCell ref="A245:B245"/>
    <mergeCell ref="C245:H245"/>
    <mergeCell ref="I245:N245"/>
    <mergeCell ref="O245:T245"/>
    <mergeCell ref="A246:B246"/>
    <mergeCell ref="C246:H246"/>
    <mergeCell ref="I246:N246"/>
    <mergeCell ref="O246:T246"/>
    <mergeCell ref="A239:B239"/>
    <mergeCell ref="C239:T239"/>
    <mergeCell ref="A241:B241"/>
    <mergeCell ref="C241:T241"/>
    <mergeCell ref="A242:B244"/>
    <mergeCell ref="C242:T244"/>
    <mergeCell ref="A237:B237"/>
    <mergeCell ref="C237:H237"/>
    <mergeCell ref="I237:N237"/>
    <mergeCell ref="O237:T237"/>
    <mergeCell ref="A238:B238"/>
    <mergeCell ref="C238:H238"/>
    <mergeCell ref="I238:N238"/>
    <mergeCell ref="O238:T238"/>
    <mergeCell ref="A232:B232"/>
    <mergeCell ref="C232:T232"/>
    <mergeCell ref="A233:B235"/>
    <mergeCell ref="C233:T235"/>
    <mergeCell ref="A236:B236"/>
    <mergeCell ref="C236:H236"/>
    <mergeCell ref="I236:N236"/>
    <mergeCell ref="O236:T236"/>
    <mergeCell ref="A229:B229"/>
    <mergeCell ref="C229:H229"/>
    <mergeCell ref="I229:N229"/>
    <mergeCell ref="O229:T229"/>
    <mergeCell ref="A230:B230"/>
    <mergeCell ref="C230:T230"/>
    <mergeCell ref="A227:B227"/>
    <mergeCell ref="C227:H227"/>
    <mergeCell ref="I227:N227"/>
    <mergeCell ref="O227:T227"/>
    <mergeCell ref="A228:B228"/>
    <mergeCell ref="C228:H228"/>
    <mergeCell ref="I228:N228"/>
    <mergeCell ref="O228:T228"/>
    <mergeCell ref="A221:B221"/>
    <mergeCell ref="C221:T221"/>
    <mergeCell ref="A223:B223"/>
    <mergeCell ref="C223:T223"/>
    <mergeCell ref="A224:B226"/>
    <mergeCell ref="C224:T226"/>
    <mergeCell ref="A219:B219"/>
    <mergeCell ref="C219:H219"/>
    <mergeCell ref="I219:N219"/>
    <mergeCell ref="O219:T219"/>
    <mergeCell ref="A220:B220"/>
    <mergeCell ref="C220:H220"/>
    <mergeCell ref="I220:N220"/>
    <mergeCell ref="O220:T220"/>
    <mergeCell ref="A214:B214"/>
    <mergeCell ref="C214:T214"/>
    <mergeCell ref="A215:B217"/>
    <mergeCell ref="C215:T217"/>
    <mergeCell ref="A218:B218"/>
    <mergeCell ref="C218:H218"/>
    <mergeCell ref="I218:N218"/>
    <mergeCell ref="O218:T218"/>
    <mergeCell ref="A211:B211"/>
    <mergeCell ref="C211:H211"/>
    <mergeCell ref="I211:N211"/>
    <mergeCell ref="O211:T211"/>
    <mergeCell ref="A212:B212"/>
    <mergeCell ref="C212:T212"/>
    <mergeCell ref="A209:B209"/>
    <mergeCell ref="C209:H209"/>
    <mergeCell ref="I209:N209"/>
    <mergeCell ref="O209:T209"/>
    <mergeCell ref="A210:B210"/>
    <mergeCell ref="C210:H210"/>
    <mergeCell ref="I210:N210"/>
    <mergeCell ref="O210:T210"/>
    <mergeCell ref="A203:B203"/>
    <mergeCell ref="C203:T203"/>
    <mergeCell ref="A205:B205"/>
    <mergeCell ref="C205:T205"/>
    <mergeCell ref="A206:B208"/>
    <mergeCell ref="C206:T208"/>
    <mergeCell ref="A201:B201"/>
    <mergeCell ref="C201:H201"/>
    <mergeCell ref="I201:N201"/>
    <mergeCell ref="O201:T201"/>
    <mergeCell ref="A202:B202"/>
    <mergeCell ref="C202:H202"/>
    <mergeCell ref="I202:N202"/>
    <mergeCell ref="O202:T202"/>
    <mergeCell ref="A196:B196"/>
    <mergeCell ref="C196:T196"/>
    <mergeCell ref="A197:B199"/>
    <mergeCell ref="C197:T199"/>
    <mergeCell ref="A200:B200"/>
    <mergeCell ref="C200:H200"/>
    <mergeCell ref="I200:N200"/>
    <mergeCell ref="O200:T200"/>
    <mergeCell ref="A193:B193"/>
    <mergeCell ref="C193:H193"/>
    <mergeCell ref="I193:N193"/>
    <mergeCell ref="O193:T193"/>
    <mergeCell ref="A194:B194"/>
    <mergeCell ref="C194:T194"/>
    <mergeCell ref="A191:B191"/>
    <mergeCell ref="C191:H191"/>
    <mergeCell ref="I191:N191"/>
    <mergeCell ref="O191:T191"/>
    <mergeCell ref="A192:B192"/>
    <mergeCell ref="C192:H192"/>
    <mergeCell ref="I192:N192"/>
    <mergeCell ref="O192:T192"/>
    <mergeCell ref="A185:B185"/>
    <mergeCell ref="C185:T185"/>
    <mergeCell ref="A187:B187"/>
    <mergeCell ref="C187:T187"/>
    <mergeCell ref="A188:B190"/>
    <mergeCell ref="C188:T190"/>
    <mergeCell ref="A183:B183"/>
    <mergeCell ref="C183:H183"/>
    <mergeCell ref="I183:N183"/>
    <mergeCell ref="O183:T183"/>
    <mergeCell ref="A184:B184"/>
    <mergeCell ref="C184:H184"/>
    <mergeCell ref="I184:N184"/>
    <mergeCell ref="O184:T184"/>
    <mergeCell ref="A178:B178"/>
    <mergeCell ref="C178:T178"/>
    <mergeCell ref="A179:B181"/>
    <mergeCell ref="C179:T181"/>
    <mergeCell ref="A182:B182"/>
    <mergeCell ref="C182:H182"/>
    <mergeCell ref="I182:N182"/>
    <mergeCell ref="O182:T182"/>
    <mergeCell ref="A175:B175"/>
    <mergeCell ref="C175:H175"/>
    <mergeCell ref="I175:N175"/>
    <mergeCell ref="O175:T175"/>
    <mergeCell ref="A176:B176"/>
    <mergeCell ref="C176:T176"/>
    <mergeCell ref="A173:B173"/>
    <mergeCell ref="C173:H173"/>
    <mergeCell ref="I173:N173"/>
    <mergeCell ref="O173:T173"/>
    <mergeCell ref="A174:B174"/>
    <mergeCell ref="C174:H174"/>
    <mergeCell ref="I174:N174"/>
    <mergeCell ref="O174:T174"/>
    <mergeCell ref="A167:B167"/>
    <mergeCell ref="C167:T167"/>
    <mergeCell ref="A169:B169"/>
    <mergeCell ref="C169:T169"/>
    <mergeCell ref="A170:B172"/>
    <mergeCell ref="C170:T172"/>
    <mergeCell ref="A165:B165"/>
    <mergeCell ref="C165:H165"/>
    <mergeCell ref="I165:N165"/>
    <mergeCell ref="O165:T165"/>
    <mergeCell ref="A166:B166"/>
    <mergeCell ref="C166:H166"/>
    <mergeCell ref="I166:N166"/>
    <mergeCell ref="O166:T166"/>
    <mergeCell ref="A160:B160"/>
    <mergeCell ref="C160:T160"/>
    <mergeCell ref="A161:B163"/>
    <mergeCell ref="C161:T163"/>
    <mergeCell ref="A164:B164"/>
    <mergeCell ref="C164:H164"/>
    <mergeCell ref="I164:N164"/>
    <mergeCell ref="O164:T164"/>
    <mergeCell ref="A157:B157"/>
    <mergeCell ref="C157:H157"/>
    <mergeCell ref="I157:N157"/>
    <mergeCell ref="O157:T157"/>
    <mergeCell ref="A158:B158"/>
    <mergeCell ref="C158:T158"/>
    <mergeCell ref="A155:B155"/>
    <mergeCell ref="C155:H155"/>
    <mergeCell ref="I155:N155"/>
    <mergeCell ref="O155:T155"/>
    <mergeCell ref="A156:B156"/>
    <mergeCell ref="C156:H156"/>
    <mergeCell ref="I156:N156"/>
    <mergeCell ref="O156:T156"/>
    <mergeCell ref="A149:B149"/>
    <mergeCell ref="C149:T149"/>
    <mergeCell ref="A151:B151"/>
    <mergeCell ref="C151:T151"/>
    <mergeCell ref="A152:B154"/>
    <mergeCell ref="C152:T154"/>
    <mergeCell ref="A147:B147"/>
    <mergeCell ref="C147:H147"/>
    <mergeCell ref="I147:N147"/>
    <mergeCell ref="O147:T147"/>
    <mergeCell ref="A148:B148"/>
    <mergeCell ref="C148:H148"/>
    <mergeCell ref="I148:N148"/>
    <mergeCell ref="O148:T148"/>
    <mergeCell ref="A142:B142"/>
    <mergeCell ref="C142:T142"/>
    <mergeCell ref="A143:B145"/>
    <mergeCell ref="C143:T145"/>
    <mergeCell ref="A146:B146"/>
    <mergeCell ref="C146:H146"/>
    <mergeCell ref="I146:N146"/>
    <mergeCell ref="O146:T146"/>
    <mergeCell ref="A139:B139"/>
    <mergeCell ref="C139:H139"/>
    <mergeCell ref="I139:N139"/>
    <mergeCell ref="O139:T139"/>
    <mergeCell ref="A140:B140"/>
    <mergeCell ref="C140:T140"/>
    <mergeCell ref="A137:B137"/>
    <mergeCell ref="C137:H137"/>
    <mergeCell ref="I137:N137"/>
    <mergeCell ref="O137:T137"/>
    <mergeCell ref="A138:B138"/>
    <mergeCell ref="C138:H138"/>
    <mergeCell ref="I138:N138"/>
    <mergeCell ref="O138:T138"/>
    <mergeCell ref="A131:B131"/>
    <mergeCell ref="C131:T131"/>
    <mergeCell ref="A133:B133"/>
    <mergeCell ref="C133:T133"/>
    <mergeCell ref="A134:B136"/>
    <mergeCell ref="C134:T136"/>
    <mergeCell ref="A129:B129"/>
    <mergeCell ref="C129:H129"/>
    <mergeCell ref="I129:N129"/>
    <mergeCell ref="O129:T129"/>
    <mergeCell ref="A130:B130"/>
    <mergeCell ref="C130:H130"/>
    <mergeCell ref="I130:N130"/>
    <mergeCell ref="O130:T130"/>
    <mergeCell ref="A124:B124"/>
    <mergeCell ref="C124:T124"/>
    <mergeCell ref="A125:B127"/>
    <mergeCell ref="C125:T127"/>
    <mergeCell ref="A128:B128"/>
    <mergeCell ref="C128:H128"/>
    <mergeCell ref="I128:N128"/>
    <mergeCell ref="O128:T128"/>
    <mergeCell ref="A121:B121"/>
    <mergeCell ref="C121:H121"/>
    <mergeCell ref="I121:N121"/>
    <mergeCell ref="O121:T121"/>
    <mergeCell ref="A122:B122"/>
    <mergeCell ref="C122:T122"/>
    <mergeCell ref="A119:B119"/>
    <mergeCell ref="C119:H119"/>
    <mergeCell ref="I119:N119"/>
    <mergeCell ref="O119:T119"/>
    <mergeCell ref="A120:B120"/>
    <mergeCell ref="C120:H120"/>
    <mergeCell ref="I120:N120"/>
    <mergeCell ref="O120:T120"/>
    <mergeCell ref="A113:B113"/>
    <mergeCell ref="C113:T113"/>
    <mergeCell ref="A115:B115"/>
    <mergeCell ref="C115:T115"/>
    <mergeCell ref="A116:B118"/>
    <mergeCell ref="C116:T118"/>
    <mergeCell ref="A111:B111"/>
    <mergeCell ref="C111:H111"/>
    <mergeCell ref="I111:N111"/>
    <mergeCell ref="O111:T111"/>
    <mergeCell ref="A112:B112"/>
    <mergeCell ref="C112:H112"/>
    <mergeCell ref="I112:N112"/>
    <mergeCell ref="O112:T112"/>
    <mergeCell ref="A106:B106"/>
    <mergeCell ref="C106:T106"/>
    <mergeCell ref="A107:B109"/>
    <mergeCell ref="C107:T109"/>
    <mergeCell ref="A110:B110"/>
    <mergeCell ref="C110:H110"/>
    <mergeCell ref="I110:N110"/>
    <mergeCell ref="O110:T110"/>
    <mergeCell ref="A103:B103"/>
    <mergeCell ref="C103:H103"/>
    <mergeCell ref="I103:N103"/>
    <mergeCell ref="O103:T103"/>
    <mergeCell ref="A104:B104"/>
    <mergeCell ref="C104:T104"/>
    <mergeCell ref="A101:B101"/>
    <mergeCell ref="C101:H101"/>
    <mergeCell ref="I101:N101"/>
    <mergeCell ref="O101:T101"/>
    <mergeCell ref="A102:B102"/>
    <mergeCell ref="C102:H102"/>
    <mergeCell ref="I102:N102"/>
    <mergeCell ref="O102:T102"/>
    <mergeCell ref="A95:B95"/>
    <mergeCell ref="C95:T95"/>
    <mergeCell ref="A97:B97"/>
    <mergeCell ref="C97:T97"/>
    <mergeCell ref="A98:B100"/>
    <mergeCell ref="C98:T100"/>
    <mergeCell ref="A93:B93"/>
    <mergeCell ref="C93:H93"/>
    <mergeCell ref="I93:N93"/>
    <mergeCell ref="O93:T93"/>
    <mergeCell ref="A94:B94"/>
    <mergeCell ref="C94:H94"/>
    <mergeCell ref="I94:N94"/>
    <mergeCell ref="O94:T94"/>
    <mergeCell ref="A88:B88"/>
    <mergeCell ref="C88:T88"/>
    <mergeCell ref="A89:B91"/>
    <mergeCell ref="C89:T91"/>
    <mergeCell ref="A92:B92"/>
    <mergeCell ref="C92:H92"/>
    <mergeCell ref="I92:N92"/>
    <mergeCell ref="O92:T92"/>
    <mergeCell ref="A85:B85"/>
    <mergeCell ref="C85:H85"/>
    <mergeCell ref="I85:N85"/>
    <mergeCell ref="O85:T85"/>
    <mergeCell ref="A86:B86"/>
    <mergeCell ref="C86:T86"/>
    <mergeCell ref="A83:B83"/>
    <mergeCell ref="C83:H83"/>
    <mergeCell ref="I83:N83"/>
    <mergeCell ref="O83:T83"/>
    <mergeCell ref="A84:B84"/>
    <mergeCell ref="C84:H84"/>
    <mergeCell ref="I84:N84"/>
    <mergeCell ref="O84:T84"/>
    <mergeCell ref="A77:B77"/>
    <mergeCell ref="C77:T77"/>
    <mergeCell ref="A79:B79"/>
    <mergeCell ref="C79:T79"/>
    <mergeCell ref="A80:B82"/>
    <mergeCell ref="C80:T82"/>
    <mergeCell ref="A75:B75"/>
    <mergeCell ref="C75:H75"/>
    <mergeCell ref="I75:N75"/>
    <mergeCell ref="O75:T75"/>
    <mergeCell ref="A76:B76"/>
    <mergeCell ref="C76:H76"/>
    <mergeCell ref="I76:N76"/>
    <mergeCell ref="O76:T76"/>
    <mergeCell ref="A70:B70"/>
    <mergeCell ref="C70:T70"/>
    <mergeCell ref="A71:B73"/>
    <mergeCell ref="C71:T73"/>
    <mergeCell ref="A74:B74"/>
    <mergeCell ref="C74:H74"/>
    <mergeCell ref="I74:N74"/>
    <mergeCell ref="O74:T74"/>
    <mergeCell ref="A67:B67"/>
    <mergeCell ref="C67:H67"/>
    <mergeCell ref="I67:N67"/>
    <mergeCell ref="O67:T67"/>
    <mergeCell ref="A68:B68"/>
    <mergeCell ref="C68:T68"/>
    <mergeCell ref="A65:B65"/>
    <mergeCell ref="C65:H65"/>
    <mergeCell ref="I65:N65"/>
    <mergeCell ref="O65:T65"/>
    <mergeCell ref="A66:B66"/>
    <mergeCell ref="C66:H66"/>
    <mergeCell ref="I66:N66"/>
    <mergeCell ref="O66:T66"/>
    <mergeCell ref="A59:B59"/>
    <mergeCell ref="C59:T59"/>
    <mergeCell ref="A61:B61"/>
    <mergeCell ref="C61:T61"/>
    <mergeCell ref="A62:B64"/>
    <mergeCell ref="C62:T64"/>
    <mergeCell ref="A57:B57"/>
    <mergeCell ref="C57:H57"/>
    <mergeCell ref="I57:N57"/>
    <mergeCell ref="O57:T57"/>
    <mergeCell ref="A58:B58"/>
    <mergeCell ref="C58:H58"/>
    <mergeCell ref="I58:N58"/>
    <mergeCell ref="O58:T58"/>
    <mergeCell ref="A52:B52"/>
    <mergeCell ref="C52:T52"/>
    <mergeCell ref="A53:B55"/>
    <mergeCell ref="C53:T55"/>
    <mergeCell ref="A56:B56"/>
    <mergeCell ref="C56:H56"/>
    <mergeCell ref="I56:N56"/>
    <mergeCell ref="O56:T56"/>
    <mergeCell ref="A49:B49"/>
    <mergeCell ref="C49:H49"/>
    <mergeCell ref="I49:N49"/>
    <mergeCell ref="O49:T49"/>
    <mergeCell ref="A50:B50"/>
    <mergeCell ref="C50:T50"/>
    <mergeCell ref="A47:B47"/>
    <mergeCell ref="C47:H47"/>
    <mergeCell ref="I47:N47"/>
    <mergeCell ref="O47:T47"/>
    <mergeCell ref="A48:B48"/>
    <mergeCell ref="C48:H48"/>
    <mergeCell ref="I48:N48"/>
    <mergeCell ref="O48:T48"/>
    <mergeCell ref="A41:B41"/>
    <mergeCell ref="C41:T41"/>
    <mergeCell ref="A43:B43"/>
    <mergeCell ref="C43:T43"/>
    <mergeCell ref="A44:B46"/>
    <mergeCell ref="C44:T46"/>
    <mergeCell ref="A39:B39"/>
    <mergeCell ref="C39:H39"/>
    <mergeCell ref="I39:N39"/>
    <mergeCell ref="O39:T39"/>
    <mergeCell ref="A40:B40"/>
    <mergeCell ref="C40:H40"/>
    <mergeCell ref="I40:N40"/>
    <mergeCell ref="O40:T40"/>
    <mergeCell ref="A34:B34"/>
    <mergeCell ref="C34:T34"/>
    <mergeCell ref="A35:B37"/>
    <mergeCell ref="C35:T37"/>
    <mergeCell ref="A38:B38"/>
    <mergeCell ref="C38:H38"/>
    <mergeCell ref="I38:N38"/>
    <mergeCell ref="O38:T38"/>
    <mergeCell ref="A31:B31"/>
    <mergeCell ref="C31:H31"/>
    <mergeCell ref="I31:N31"/>
    <mergeCell ref="O31:T31"/>
    <mergeCell ref="A32:B32"/>
    <mergeCell ref="C32:T32"/>
    <mergeCell ref="A29:B29"/>
    <mergeCell ref="C29:H29"/>
    <mergeCell ref="I29:N29"/>
    <mergeCell ref="O29:T29"/>
    <mergeCell ref="A30:B30"/>
    <mergeCell ref="C30:H30"/>
    <mergeCell ref="I30:N30"/>
    <mergeCell ref="O30:T30"/>
    <mergeCell ref="A23:B23"/>
    <mergeCell ref="C23:T23"/>
    <mergeCell ref="A25:B25"/>
    <mergeCell ref="C25:T25"/>
    <mergeCell ref="A26:B28"/>
    <mergeCell ref="C26:T28"/>
    <mergeCell ref="A22:B22"/>
    <mergeCell ref="C22:H22"/>
    <mergeCell ref="I22:N22"/>
    <mergeCell ref="O22:T22"/>
    <mergeCell ref="C14:T14"/>
    <mergeCell ref="A16:B16"/>
    <mergeCell ref="C16:T16"/>
    <mergeCell ref="A17:B19"/>
    <mergeCell ref="C17:T19"/>
    <mergeCell ref="A20:B20"/>
    <mergeCell ref="C20:H20"/>
    <mergeCell ref="I20:N20"/>
    <mergeCell ref="O20:T20"/>
    <mergeCell ref="A14:B14"/>
    <mergeCell ref="A7:B7"/>
    <mergeCell ref="C7:T7"/>
    <mergeCell ref="A8:B10"/>
    <mergeCell ref="A11:B11"/>
    <mergeCell ref="A12:B12"/>
    <mergeCell ref="A13:B13"/>
    <mergeCell ref="O12:T12"/>
    <mergeCell ref="O13:T13"/>
    <mergeCell ref="A21:B21"/>
    <mergeCell ref="C21:H21"/>
    <mergeCell ref="I21:N21"/>
    <mergeCell ref="O21:T21"/>
    <mergeCell ref="E3:F3"/>
    <mergeCell ref="C8:T10"/>
    <mergeCell ref="C11:H11"/>
    <mergeCell ref="I11:N11"/>
    <mergeCell ref="O11:T11"/>
    <mergeCell ref="C12:H12"/>
    <mergeCell ref="C13:H13"/>
    <mergeCell ref="I12:N12"/>
    <mergeCell ref="I13:N13"/>
  </mergeCells>
  <phoneticPr fontId="2"/>
  <printOptions horizontalCentered="1"/>
  <pageMargins left="0.39370078740157483" right="0.39370078740157483" top="0.59055118110236227" bottom="0.39370078740157483" header="0.51181102362204722" footer="0.51181102362204722"/>
  <pageSetup paperSize="9" scale="91" fitToHeight="0" orientation="portrait" blackAndWhite="1" r:id="rId1"/>
  <rowBreaks count="8" manualBreakCount="8">
    <brk id="96" max="16383" man="1"/>
    <brk id="141" max="19" man="1"/>
    <brk id="186" max="19" man="1"/>
    <brk id="231" max="19" man="1"/>
    <brk id="276" max="19" man="1"/>
    <brk id="321" max="19" man="1"/>
    <brk id="366" max="19" man="1"/>
    <brk id="411" max="19" man="1"/>
  </rowBreaks>
  <colBreaks count="1" manualBreakCount="1">
    <brk id="2" max="454"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7F21F52-7E93-4B26-A935-F19C9FF57000}">
          <x14:formula1>
            <xm:f>①入力用シート!$I$2:$I$11</xm:f>
          </x14:formula1>
          <xm:sqref>C11:H11 C452:H452 O11:T11 C20:H20 O20:T20 C29:H29 O29:T29 C38:H38 O38:T38 C47:H47 O47:T47 C56:H56 C65:H65 O56:T56 O65:T65 C74:H74 O74:T74 C83:H83 O83:T83 C92:H92 C101:H101 O92:T92 O101:T101 O110:T110 O128:T128 C110:H110 C119:H119 O119:T119 C128:H128 C137:H137 O137:T137 O146:T146 C146:H146 C155:H155 O155:T155 C173:H173 O164:T164 C164:H164 O182:T182 O173:T173 C182:H182 C191:H191 O209:T209 C200:H200 O191:T191 O200:T200 C209:H209 C218:H218 O218:T218 O227:T227 C227:H227 C236:H236 O245:T245 O236:T236 C254:H254 C245:H245 O263:T263 O254:T254 C263:H263 O281:T281 C281:H281 C272:H272 O272:T272 C290:H290 O290:T290 C299:H299 O299:T299 O308:T308 C308:H308 C317:H317 O317:T317 O326:T326 C326:H326 C335:H335 O335:T335 C344:H344 C353:H353 O344:T344 O353:T353 C362:H362 O362:T362 C371:H371 C380:H380 O371:T371 O380:T380 C389:H389 C398:H398 O389:T389 O398:T398 C407:H407 C425:H425 O407:T407 C416:H416 O425:T425 C434:H434 O416:T416 C443:H443 O434:T434 O443:T443 O452:T452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71"/>
  <sheetViews>
    <sheetView view="pageBreakPreview" zoomScale="80" zoomScaleNormal="85" zoomScaleSheetLayoutView="80" workbookViewId="0"/>
  </sheetViews>
  <sheetFormatPr defaultColWidth="4.125" defaultRowHeight="18.75"/>
  <cols>
    <col min="1" max="1" width="4.125" style="45"/>
    <col min="2" max="2" width="21.875" style="2" customWidth="1"/>
    <col min="3" max="3" width="12.5" style="2" customWidth="1"/>
    <col min="4" max="7" width="11.25" style="2" customWidth="1"/>
  </cols>
  <sheetData>
    <row r="1" spans="1:10" ht="9" customHeight="1"/>
    <row r="2" spans="1:10" ht="8.25" customHeight="1"/>
    <row r="3" spans="1:10">
      <c r="A3" s="117" t="s">
        <v>268</v>
      </c>
      <c r="B3" s="5"/>
      <c r="C3" s="5"/>
      <c r="D3" s="5"/>
      <c r="E3" s="5"/>
      <c r="F3" s="5"/>
      <c r="G3" s="5"/>
      <c r="H3" s="1"/>
      <c r="I3" s="1"/>
      <c r="J3" s="1"/>
    </row>
    <row r="4" spans="1:10" ht="6" customHeight="1"/>
    <row r="5" spans="1:10">
      <c r="B5" s="122" t="str">
        <f>①入力用シート!B4</f>
        <v>令和</v>
      </c>
      <c r="C5" s="152">
        <f>①入力用シート!B5</f>
        <v>8</v>
      </c>
      <c r="D5" s="228" t="s">
        <v>102</v>
      </c>
      <c r="E5" s="228"/>
      <c r="F5" s="228"/>
      <c r="G5" s="228"/>
    </row>
    <row r="6" spans="1:10" ht="8.25" customHeight="1"/>
    <row r="7" spans="1:10" ht="19.5" thickBot="1">
      <c r="B7" s="54" t="s">
        <v>78</v>
      </c>
      <c r="G7" s="2" t="s">
        <v>90</v>
      </c>
    </row>
    <row r="8" spans="1:10" ht="19.5" thickBot="1">
      <c r="A8" s="229" t="s">
        <v>79</v>
      </c>
      <c r="B8" s="230"/>
      <c r="C8" s="57" t="s">
        <v>80</v>
      </c>
      <c r="D8" s="231" t="s">
        <v>81</v>
      </c>
      <c r="E8" s="232"/>
      <c r="F8" s="232"/>
      <c r="G8" s="233"/>
    </row>
    <row r="9" spans="1:10" ht="19.5" thickTop="1">
      <c r="A9" s="271" t="s">
        <v>82</v>
      </c>
      <c r="B9" s="272"/>
      <c r="C9" s="134">
        <f>E70</f>
        <v>0</v>
      </c>
      <c r="D9" s="234"/>
      <c r="E9" s="235"/>
      <c r="F9" s="235"/>
      <c r="G9" s="236"/>
    </row>
    <row r="10" spans="1:10">
      <c r="A10" s="237" t="s">
        <v>83</v>
      </c>
      <c r="B10" s="238"/>
      <c r="C10" s="133"/>
      <c r="D10" s="239"/>
      <c r="E10" s="240"/>
      <c r="F10" s="240"/>
      <c r="G10" s="241"/>
    </row>
    <row r="11" spans="1:10">
      <c r="A11" s="253" t="s">
        <v>84</v>
      </c>
      <c r="B11" s="254"/>
      <c r="C11" s="133"/>
      <c r="D11" s="239"/>
      <c r="E11" s="240"/>
      <c r="F11" s="240"/>
      <c r="G11" s="241"/>
    </row>
    <row r="12" spans="1:10" ht="19.5" thickBot="1">
      <c r="A12" s="255" t="s">
        <v>85</v>
      </c>
      <c r="B12" s="256"/>
      <c r="C12" s="135"/>
      <c r="D12" s="257"/>
      <c r="E12" s="258"/>
      <c r="F12" s="258"/>
      <c r="G12" s="259"/>
    </row>
    <row r="13" spans="1:10" ht="20.25" thickTop="1" thickBot="1">
      <c r="A13" s="260" t="s">
        <v>86</v>
      </c>
      <c r="B13" s="261"/>
      <c r="C13" s="136">
        <f>SUM(C9:C12)</f>
        <v>0</v>
      </c>
      <c r="D13" s="262"/>
      <c r="E13" s="263"/>
      <c r="F13" s="263"/>
      <c r="G13" s="264"/>
    </row>
    <row r="14" spans="1:10" ht="6.75" customHeight="1"/>
    <row r="15" spans="1:10" ht="19.5" thickBot="1">
      <c r="B15" s="54" t="s">
        <v>130</v>
      </c>
      <c r="G15" s="2" t="s">
        <v>90</v>
      </c>
    </row>
    <row r="16" spans="1:10">
      <c r="A16" s="242" t="s">
        <v>91</v>
      </c>
      <c r="B16" s="243"/>
      <c r="C16" s="246" t="s">
        <v>101</v>
      </c>
      <c r="D16" s="247"/>
      <c r="E16" s="250" t="s">
        <v>93</v>
      </c>
      <c r="F16" s="251"/>
      <c r="G16" s="252"/>
    </row>
    <row r="17" spans="1:7">
      <c r="A17" s="244"/>
      <c r="B17" s="245"/>
      <c r="C17" s="248"/>
      <c r="D17" s="249"/>
      <c r="E17" s="248" t="s">
        <v>94</v>
      </c>
      <c r="F17" s="249"/>
      <c r="G17" s="143" t="s">
        <v>95</v>
      </c>
    </row>
    <row r="18" spans="1:7">
      <c r="A18" s="144" t="s">
        <v>255</v>
      </c>
      <c r="B18" s="145" t="str">
        <f>①入力用シート!E2</f>
        <v>運営基本枠</v>
      </c>
      <c r="C18" s="218"/>
      <c r="D18" s="219"/>
      <c r="E18" s="220">
        <f>SUMIF(⑦収支予算書!$D$12:$D$111,'⑥収支予算書（全体）'!B18,⑦収支予算書!$AA$12:$AA$111)</f>
        <v>0</v>
      </c>
      <c r="F18" s="221"/>
      <c r="G18" s="88">
        <f>C18-E18</f>
        <v>0</v>
      </c>
    </row>
    <row r="19" spans="1:7">
      <c r="A19" s="58">
        <f>ROW()-18</f>
        <v>1</v>
      </c>
      <c r="B19" s="109">
        <f>①入力用シート!E3</f>
        <v>0</v>
      </c>
      <c r="C19" s="226"/>
      <c r="D19" s="226"/>
      <c r="E19" s="227">
        <f>SUMIF(⑦収支予算書!$D$12:$D$111,'⑥収支予算書（全体）'!B19,⑦収支予算書!$AA$12:$AA$111)</f>
        <v>0</v>
      </c>
      <c r="F19" s="227"/>
      <c r="G19" s="88">
        <f>C19-E19</f>
        <v>0</v>
      </c>
    </row>
    <row r="20" spans="1:7">
      <c r="A20" s="58">
        <f t="shared" ref="A20:A68" si="0">ROW()-18</f>
        <v>2</v>
      </c>
      <c r="B20" s="109">
        <f>①入力用シート!E4</f>
        <v>0</v>
      </c>
      <c r="C20" s="226"/>
      <c r="D20" s="226"/>
      <c r="E20" s="227">
        <f>SUMIF(⑦収支予算書!$D$12:$D$111,'⑥収支予算書（全体）'!B20,⑦収支予算書!$AA$12:$AA$111)</f>
        <v>0</v>
      </c>
      <c r="F20" s="227"/>
      <c r="G20" s="88">
        <f>C20-E20</f>
        <v>0</v>
      </c>
    </row>
    <row r="21" spans="1:7">
      <c r="A21" s="58">
        <f t="shared" si="0"/>
        <v>3</v>
      </c>
      <c r="B21" s="109">
        <f>①入力用シート!E5</f>
        <v>0</v>
      </c>
      <c r="C21" s="226"/>
      <c r="D21" s="226"/>
      <c r="E21" s="227">
        <f>SUMIF(⑦収支予算書!$D$12:$D$111,'⑥収支予算書（全体）'!B21,⑦収支予算書!$AA$12:$AA$111)</f>
        <v>0</v>
      </c>
      <c r="F21" s="227"/>
      <c r="G21" s="88">
        <f t="shared" ref="G21:G68" si="1">C21-E21</f>
        <v>0</v>
      </c>
    </row>
    <row r="22" spans="1:7">
      <c r="A22" s="58">
        <f t="shared" si="0"/>
        <v>4</v>
      </c>
      <c r="B22" s="109">
        <f>①入力用シート!E6</f>
        <v>0</v>
      </c>
      <c r="C22" s="226"/>
      <c r="D22" s="226"/>
      <c r="E22" s="227">
        <f>SUMIF(⑦収支予算書!$D$12:$D$111,'⑥収支予算書（全体）'!B22,⑦収支予算書!$AA$12:$AA$111)</f>
        <v>0</v>
      </c>
      <c r="F22" s="227"/>
      <c r="G22" s="88">
        <f t="shared" si="1"/>
        <v>0</v>
      </c>
    </row>
    <row r="23" spans="1:7">
      <c r="A23" s="58">
        <f t="shared" si="0"/>
        <v>5</v>
      </c>
      <c r="B23" s="109">
        <f>①入力用シート!E7</f>
        <v>0</v>
      </c>
      <c r="C23" s="226"/>
      <c r="D23" s="226"/>
      <c r="E23" s="227">
        <f>SUMIF(⑦収支予算書!$D$12:$D$111,'⑥収支予算書（全体）'!B23,⑦収支予算書!$AA$12:$AA$111)</f>
        <v>0</v>
      </c>
      <c r="F23" s="227"/>
      <c r="G23" s="88">
        <f t="shared" si="1"/>
        <v>0</v>
      </c>
    </row>
    <row r="24" spans="1:7">
      <c r="A24" s="58">
        <f t="shared" si="0"/>
        <v>6</v>
      </c>
      <c r="B24" s="109">
        <f>①入力用シート!E8</f>
        <v>0</v>
      </c>
      <c r="C24" s="226"/>
      <c r="D24" s="226"/>
      <c r="E24" s="227">
        <f>SUMIF(⑦収支予算書!$D$12:$D$111,'⑥収支予算書（全体）'!B24,⑦収支予算書!$AA$12:$AA$111)</f>
        <v>0</v>
      </c>
      <c r="F24" s="227"/>
      <c r="G24" s="88">
        <f t="shared" si="1"/>
        <v>0</v>
      </c>
    </row>
    <row r="25" spans="1:7">
      <c r="A25" s="58">
        <f t="shared" si="0"/>
        <v>7</v>
      </c>
      <c r="B25" s="109">
        <f>①入力用シート!E9</f>
        <v>0</v>
      </c>
      <c r="C25" s="226"/>
      <c r="D25" s="226"/>
      <c r="E25" s="227">
        <f>SUMIF(⑦収支予算書!$D$12:$D$111,'⑥収支予算書（全体）'!B25,⑦収支予算書!$AA$12:$AA$111)</f>
        <v>0</v>
      </c>
      <c r="F25" s="227"/>
      <c r="G25" s="88">
        <f t="shared" si="1"/>
        <v>0</v>
      </c>
    </row>
    <row r="26" spans="1:7">
      <c r="A26" s="58">
        <f t="shared" si="0"/>
        <v>8</v>
      </c>
      <c r="B26" s="109">
        <f>①入力用シート!E10</f>
        <v>0</v>
      </c>
      <c r="C26" s="226"/>
      <c r="D26" s="226"/>
      <c r="E26" s="227">
        <f>SUMIF(⑦収支予算書!$D$12:$D$111,'⑥収支予算書（全体）'!B26,⑦収支予算書!$AA$12:$AA$111)</f>
        <v>0</v>
      </c>
      <c r="F26" s="227"/>
      <c r="G26" s="88">
        <f t="shared" si="1"/>
        <v>0</v>
      </c>
    </row>
    <row r="27" spans="1:7">
      <c r="A27" s="58">
        <f t="shared" si="0"/>
        <v>9</v>
      </c>
      <c r="B27" s="109">
        <f>①入力用シート!E11</f>
        <v>0</v>
      </c>
      <c r="C27" s="226"/>
      <c r="D27" s="226"/>
      <c r="E27" s="227">
        <f>SUMIF(⑦収支予算書!$D$12:$D$111,'⑥収支予算書（全体）'!B27,⑦収支予算書!$AA$12:$AA$111)</f>
        <v>0</v>
      </c>
      <c r="F27" s="227"/>
      <c r="G27" s="88">
        <f t="shared" si="1"/>
        <v>0</v>
      </c>
    </row>
    <row r="28" spans="1:7">
      <c r="A28" s="58">
        <f t="shared" si="0"/>
        <v>10</v>
      </c>
      <c r="B28" s="109">
        <f>①入力用シート!E12</f>
        <v>0</v>
      </c>
      <c r="C28" s="226"/>
      <c r="D28" s="226"/>
      <c r="E28" s="227">
        <f>SUMIF(⑦収支予算書!$D$12:$D$111,'⑥収支予算書（全体）'!B28,⑦収支予算書!$AA$12:$AA$111)</f>
        <v>0</v>
      </c>
      <c r="F28" s="227"/>
      <c r="G28" s="88">
        <f t="shared" si="1"/>
        <v>0</v>
      </c>
    </row>
    <row r="29" spans="1:7">
      <c r="A29" s="58">
        <f t="shared" si="0"/>
        <v>11</v>
      </c>
      <c r="B29" s="109">
        <f>①入力用シート!E13</f>
        <v>0</v>
      </c>
      <c r="C29" s="226"/>
      <c r="D29" s="226"/>
      <c r="E29" s="227">
        <f>SUMIF(⑦収支予算書!$D$12:$D$111,'⑥収支予算書（全体）'!B29,⑦収支予算書!$AA$12:$AA$111)</f>
        <v>0</v>
      </c>
      <c r="F29" s="227"/>
      <c r="G29" s="88">
        <f t="shared" si="1"/>
        <v>0</v>
      </c>
    </row>
    <row r="30" spans="1:7">
      <c r="A30" s="58">
        <f t="shared" si="0"/>
        <v>12</v>
      </c>
      <c r="B30" s="109">
        <f>①入力用シート!E14</f>
        <v>0</v>
      </c>
      <c r="C30" s="226"/>
      <c r="D30" s="226"/>
      <c r="E30" s="227">
        <f>SUMIF(⑦収支予算書!$D$12:$D$111,'⑥収支予算書（全体）'!B30,⑦収支予算書!$AA$12:$AA$111)</f>
        <v>0</v>
      </c>
      <c r="F30" s="227"/>
      <c r="G30" s="88">
        <f t="shared" si="1"/>
        <v>0</v>
      </c>
    </row>
    <row r="31" spans="1:7">
      <c r="A31" s="58">
        <f t="shared" si="0"/>
        <v>13</v>
      </c>
      <c r="B31" s="109">
        <f>①入力用シート!E15</f>
        <v>0</v>
      </c>
      <c r="C31" s="226"/>
      <c r="D31" s="226"/>
      <c r="E31" s="227">
        <f>SUMIF(⑦収支予算書!$D$12:$D$111,'⑥収支予算書（全体）'!B31,⑦収支予算書!$AA$12:$AA$111)</f>
        <v>0</v>
      </c>
      <c r="F31" s="227"/>
      <c r="G31" s="88">
        <f t="shared" si="1"/>
        <v>0</v>
      </c>
    </row>
    <row r="32" spans="1:7">
      <c r="A32" s="58">
        <f t="shared" si="0"/>
        <v>14</v>
      </c>
      <c r="B32" s="109">
        <f>①入力用シート!E16</f>
        <v>0</v>
      </c>
      <c r="C32" s="226"/>
      <c r="D32" s="226"/>
      <c r="E32" s="227">
        <f>SUMIF(⑦収支予算書!$D$12:$D$111,'⑥収支予算書（全体）'!B32,⑦収支予算書!$AA$12:$AA$111)</f>
        <v>0</v>
      </c>
      <c r="F32" s="227"/>
      <c r="G32" s="88">
        <f t="shared" si="1"/>
        <v>0</v>
      </c>
    </row>
    <row r="33" spans="1:7">
      <c r="A33" s="58">
        <f t="shared" si="0"/>
        <v>15</v>
      </c>
      <c r="B33" s="109">
        <f>①入力用シート!E17</f>
        <v>0</v>
      </c>
      <c r="C33" s="226"/>
      <c r="D33" s="226"/>
      <c r="E33" s="227">
        <f>SUMIF(⑦収支予算書!$D$12:$D$111,'⑥収支予算書（全体）'!B33,⑦収支予算書!$AA$12:$AA$111)</f>
        <v>0</v>
      </c>
      <c r="F33" s="227"/>
      <c r="G33" s="88">
        <f t="shared" si="1"/>
        <v>0</v>
      </c>
    </row>
    <row r="34" spans="1:7">
      <c r="A34" s="58">
        <f t="shared" si="0"/>
        <v>16</v>
      </c>
      <c r="B34" s="109">
        <f>①入力用シート!E18</f>
        <v>0</v>
      </c>
      <c r="C34" s="226"/>
      <c r="D34" s="226"/>
      <c r="E34" s="227">
        <f>SUMIF(⑦収支予算書!$D$12:$D$111,'⑥収支予算書（全体）'!B34,⑦収支予算書!$AA$12:$AA$111)</f>
        <v>0</v>
      </c>
      <c r="F34" s="227"/>
      <c r="G34" s="88">
        <f t="shared" si="1"/>
        <v>0</v>
      </c>
    </row>
    <row r="35" spans="1:7">
      <c r="A35" s="58">
        <f t="shared" si="0"/>
        <v>17</v>
      </c>
      <c r="B35" s="109">
        <f>①入力用シート!E19</f>
        <v>0</v>
      </c>
      <c r="C35" s="226"/>
      <c r="D35" s="226"/>
      <c r="E35" s="227">
        <f>SUMIF(⑦収支予算書!$D$12:$D$111,'⑥収支予算書（全体）'!B35,⑦収支予算書!$AA$12:$AA$111)</f>
        <v>0</v>
      </c>
      <c r="F35" s="227"/>
      <c r="G35" s="88">
        <f t="shared" si="1"/>
        <v>0</v>
      </c>
    </row>
    <row r="36" spans="1:7">
      <c r="A36" s="58">
        <f t="shared" si="0"/>
        <v>18</v>
      </c>
      <c r="B36" s="109">
        <f>①入力用シート!E20</f>
        <v>0</v>
      </c>
      <c r="C36" s="226"/>
      <c r="D36" s="226"/>
      <c r="E36" s="227">
        <f>SUMIF(⑦収支予算書!$D$12:$D$111,'⑥収支予算書（全体）'!B36,⑦収支予算書!$AA$12:$AA$111)</f>
        <v>0</v>
      </c>
      <c r="F36" s="227"/>
      <c r="G36" s="88">
        <f t="shared" si="1"/>
        <v>0</v>
      </c>
    </row>
    <row r="37" spans="1:7">
      <c r="A37" s="58">
        <f t="shared" si="0"/>
        <v>19</v>
      </c>
      <c r="B37" s="109">
        <f>①入力用シート!E21</f>
        <v>0</v>
      </c>
      <c r="C37" s="226"/>
      <c r="D37" s="226"/>
      <c r="E37" s="227">
        <f>SUMIF(⑦収支予算書!$D$12:$D$111,'⑥収支予算書（全体）'!B37,⑦収支予算書!$AA$12:$AA$111)</f>
        <v>0</v>
      </c>
      <c r="F37" s="227"/>
      <c r="G37" s="88">
        <f t="shared" si="1"/>
        <v>0</v>
      </c>
    </row>
    <row r="38" spans="1:7">
      <c r="A38" s="58">
        <f t="shared" si="0"/>
        <v>20</v>
      </c>
      <c r="B38" s="109">
        <f>①入力用シート!E22</f>
        <v>0</v>
      </c>
      <c r="C38" s="226"/>
      <c r="D38" s="226"/>
      <c r="E38" s="227">
        <f>SUMIF(⑦収支予算書!$D$12:$D$111,'⑥収支予算書（全体）'!B38,⑦収支予算書!$AA$12:$AA$111)</f>
        <v>0</v>
      </c>
      <c r="F38" s="227"/>
      <c r="G38" s="88">
        <f t="shared" si="1"/>
        <v>0</v>
      </c>
    </row>
    <row r="39" spans="1:7">
      <c r="A39" s="58">
        <f t="shared" si="0"/>
        <v>21</v>
      </c>
      <c r="B39" s="109">
        <f>①入力用シート!E23</f>
        <v>0</v>
      </c>
      <c r="C39" s="226"/>
      <c r="D39" s="226"/>
      <c r="E39" s="227">
        <f>SUMIF(⑦収支予算書!$D$12:$D$111,'⑥収支予算書（全体）'!B39,⑦収支予算書!$AA$12:$AA$111)</f>
        <v>0</v>
      </c>
      <c r="F39" s="227"/>
      <c r="G39" s="88">
        <f t="shared" si="1"/>
        <v>0</v>
      </c>
    </row>
    <row r="40" spans="1:7">
      <c r="A40" s="58">
        <f t="shared" si="0"/>
        <v>22</v>
      </c>
      <c r="B40" s="109">
        <f>①入力用シート!E24</f>
        <v>0</v>
      </c>
      <c r="C40" s="226"/>
      <c r="D40" s="226"/>
      <c r="E40" s="227">
        <f>SUMIF(⑦収支予算書!$D$12:$D$111,'⑥収支予算書（全体）'!B40,⑦収支予算書!$AA$12:$AA$111)</f>
        <v>0</v>
      </c>
      <c r="F40" s="227"/>
      <c r="G40" s="88">
        <f t="shared" si="1"/>
        <v>0</v>
      </c>
    </row>
    <row r="41" spans="1:7">
      <c r="A41" s="58">
        <f t="shared" si="0"/>
        <v>23</v>
      </c>
      <c r="B41" s="109">
        <f>①入力用シート!E25</f>
        <v>0</v>
      </c>
      <c r="C41" s="226"/>
      <c r="D41" s="226"/>
      <c r="E41" s="227">
        <f>SUMIF(⑦収支予算書!$D$12:$D$111,'⑥収支予算書（全体）'!B41,⑦収支予算書!$AA$12:$AA$111)</f>
        <v>0</v>
      </c>
      <c r="F41" s="227"/>
      <c r="G41" s="88">
        <f t="shared" si="1"/>
        <v>0</v>
      </c>
    </row>
    <row r="42" spans="1:7">
      <c r="A42" s="58">
        <f t="shared" si="0"/>
        <v>24</v>
      </c>
      <c r="B42" s="109">
        <f>①入力用シート!E26</f>
        <v>0</v>
      </c>
      <c r="C42" s="226"/>
      <c r="D42" s="226"/>
      <c r="E42" s="227">
        <f>SUMIF(⑦収支予算書!$D$12:$D$111,'⑥収支予算書（全体）'!B42,⑦収支予算書!$AA$12:$AA$111)</f>
        <v>0</v>
      </c>
      <c r="F42" s="227"/>
      <c r="G42" s="88">
        <f t="shared" si="1"/>
        <v>0</v>
      </c>
    </row>
    <row r="43" spans="1:7">
      <c r="A43" s="58">
        <f t="shared" si="0"/>
        <v>25</v>
      </c>
      <c r="B43" s="109">
        <f>①入力用シート!E27</f>
        <v>0</v>
      </c>
      <c r="C43" s="226"/>
      <c r="D43" s="226"/>
      <c r="E43" s="227">
        <f>SUMIF(⑦収支予算書!$D$12:$D$111,'⑥収支予算書（全体）'!B43,⑦収支予算書!$AA$12:$AA$111)</f>
        <v>0</v>
      </c>
      <c r="F43" s="227"/>
      <c r="G43" s="88">
        <f t="shared" si="1"/>
        <v>0</v>
      </c>
    </row>
    <row r="44" spans="1:7">
      <c r="A44" s="58">
        <f t="shared" si="0"/>
        <v>26</v>
      </c>
      <c r="B44" s="109">
        <f>①入力用シート!E28</f>
        <v>0</v>
      </c>
      <c r="C44" s="226"/>
      <c r="D44" s="226"/>
      <c r="E44" s="227">
        <f>SUMIF(⑦収支予算書!$D$12:$D$111,'⑥収支予算書（全体）'!B44,⑦収支予算書!$AA$12:$AA$111)</f>
        <v>0</v>
      </c>
      <c r="F44" s="227"/>
      <c r="G44" s="88">
        <f t="shared" si="1"/>
        <v>0</v>
      </c>
    </row>
    <row r="45" spans="1:7">
      <c r="A45" s="58">
        <f t="shared" si="0"/>
        <v>27</v>
      </c>
      <c r="B45" s="109">
        <f>①入力用シート!E29</f>
        <v>0</v>
      </c>
      <c r="C45" s="226"/>
      <c r="D45" s="226"/>
      <c r="E45" s="227">
        <f>SUMIF(⑦収支予算書!$D$12:$D$111,'⑥収支予算書（全体）'!B45,⑦収支予算書!$AA$12:$AA$111)</f>
        <v>0</v>
      </c>
      <c r="F45" s="227"/>
      <c r="G45" s="88">
        <f t="shared" si="1"/>
        <v>0</v>
      </c>
    </row>
    <row r="46" spans="1:7">
      <c r="A46" s="58">
        <f t="shared" si="0"/>
        <v>28</v>
      </c>
      <c r="B46" s="109">
        <f>①入力用シート!E30</f>
        <v>0</v>
      </c>
      <c r="C46" s="226"/>
      <c r="D46" s="226"/>
      <c r="E46" s="227">
        <f>SUMIF(⑦収支予算書!$D$12:$D$111,'⑥収支予算書（全体）'!B46,⑦収支予算書!$AA$12:$AA$111)</f>
        <v>0</v>
      </c>
      <c r="F46" s="227"/>
      <c r="G46" s="88">
        <f t="shared" si="1"/>
        <v>0</v>
      </c>
    </row>
    <row r="47" spans="1:7">
      <c r="A47" s="58">
        <f t="shared" si="0"/>
        <v>29</v>
      </c>
      <c r="B47" s="109">
        <f>①入力用シート!E31</f>
        <v>0</v>
      </c>
      <c r="C47" s="226"/>
      <c r="D47" s="226"/>
      <c r="E47" s="227">
        <f>SUMIF(⑦収支予算書!$D$12:$D$111,'⑥収支予算書（全体）'!B47,⑦収支予算書!$AA$12:$AA$111)</f>
        <v>0</v>
      </c>
      <c r="F47" s="227"/>
      <c r="G47" s="88">
        <f t="shared" si="1"/>
        <v>0</v>
      </c>
    </row>
    <row r="48" spans="1:7">
      <c r="A48" s="58">
        <f t="shared" si="0"/>
        <v>30</v>
      </c>
      <c r="B48" s="109">
        <f>①入力用シート!E32</f>
        <v>0</v>
      </c>
      <c r="C48" s="226"/>
      <c r="D48" s="226"/>
      <c r="E48" s="227">
        <f>SUMIF(⑦収支予算書!$D$12:$D$111,'⑥収支予算書（全体）'!B48,⑦収支予算書!$AA$12:$AA$111)</f>
        <v>0</v>
      </c>
      <c r="F48" s="227"/>
      <c r="G48" s="88">
        <f t="shared" si="1"/>
        <v>0</v>
      </c>
    </row>
    <row r="49" spans="1:7">
      <c r="A49" s="58">
        <f t="shared" si="0"/>
        <v>31</v>
      </c>
      <c r="B49" s="109">
        <f>①入力用シート!E33</f>
        <v>0</v>
      </c>
      <c r="C49" s="226"/>
      <c r="D49" s="226"/>
      <c r="E49" s="227">
        <f>SUMIF(⑦収支予算書!$D$12:$D$111,'⑥収支予算書（全体）'!B49,⑦収支予算書!$AA$12:$AA$111)</f>
        <v>0</v>
      </c>
      <c r="F49" s="227"/>
      <c r="G49" s="88">
        <f t="shared" si="1"/>
        <v>0</v>
      </c>
    </row>
    <row r="50" spans="1:7">
      <c r="A50" s="58">
        <f t="shared" si="0"/>
        <v>32</v>
      </c>
      <c r="B50" s="109">
        <f>①入力用シート!E34</f>
        <v>0</v>
      </c>
      <c r="C50" s="226"/>
      <c r="D50" s="226"/>
      <c r="E50" s="227">
        <f>SUMIF(⑦収支予算書!$D$12:$D$111,'⑥収支予算書（全体）'!B50,⑦収支予算書!$AA$12:$AA$111)</f>
        <v>0</v>
      </c>
      <c r="F50" s="227"/>
      <c r="G50" s="88">
        <f t="shared" si="1"/>
        <v>0</v>
      </c>
    </row>
    <row r="51" spans="1:7">
      <c r="A51" s="58">
        <f t="shared" si="0"/>
        <v>33</v>
      </c>
      <c r="B51" s="109">
        <f>①入力用シート!E35</f>
        <v>0</v>
      </c>
      <c r="C51" s="226"/>
      <c r="D51" s="226"/>
      <c r="E51" s="227">
        <f>SUMIF(⑦収支予算書!$D$12:$D$111,'⑥収支予算書（全体）'!B51,⑦収支予算書!$AA$12:$AA$111)</f>
        <v>0</v>
      </c>
      <c r="F51" s="227"/>
      <c r="G51" s="88">
        <f t="shared" si="1"/>
        <v>0</v>
      </c>
    </row>
    <row r="52" spans="1:7">
      <c r="A52" s="58">
        <f t="shared" si="0"/>
        <v>34</v>
      </c>
      <c r="B52" s="109">
        <f>①入力用シート!E36</f>
        <v>0</v>
      </c>
      <c r="C52" s="226"/>
      <c r="D52" s="226"/>
      <c r="E52" s="227">
        <f>SUMIF(⑦収支予算書!$D$12:$D$111,'⑥収支予算書（全体）'!B52,⑦収支予算書!$AA$12:$AA$111)</f>
        <v>0</v>
      </c>
      <c r="F52" s="227"/>
      <c r="G52" s="88">
        <f t="shared" si="1"/>
        <v>0</v>
      </c>
    </row>
    <row r="53" spans="1:7">
      <c r="A53" s="58">
        <f t="shared" si="0"/>
        <v>35</v>
      </c>
      <c r="B53" s="109">
        <f>①入力用シート!E37</f>
        <v>0</v>
      </c>
      <c r="C53" s="226"/>
      <c r="D53" s="226"/>
      <c r="E53" s="227">
        <f>SUMIF(⑦収支予算書!$D$12:$D$111,'⑥収支予算書（全体）'!B53,⑦収支予算書!$AA$12:$AA$111)</f>
        <v>0</v>
      </c>
      <c r="F53" s="227"/>
      <c r="G53" s="88">
        <f t="shared" si="1"/>
        <v>0</v>
      </c>
    </row>
    <row r="54" spans="1:7">
      <c r="A54" s="58">
        <f t="shared" si="0"/>
        <v>36</v>
      </c>
      <c r="B54" s="109">
        <f>①入力用シート!E38</f>
        <v>0</v>
      </c>
      <c r="C54" s="226"/>
      <c r="D54" s="226"/>
      <c r="E54" s="227">
        <f>SUMIF(⑦収支予算書!$D$12:$D$111,'⑥収支予算書（全体）'!B54,⑦収支予算書!$AA$12:$AA$111)</f>
        <v>0</v>
      </c>
      <c r="F54" s="227"/>
      <c r="G54" s="88">
        <f t="shared" si="1"/>
        <v>0</v>
      </c>
    </row>
    <row r="55" spans="1:7">
      <c r="A55" s="58">
        <f t="shared" si="0"/>
        <v>37</v>
      </c>
      <c r="B55" s="109">
        <f>①入力用シート!E39</f>
        <v>0</v>
      </c>
      <c r="C55" s="226"/>
      <c r="D55" s="226"/>
      <c r="E55" s="227">
        <f>SUMIF(⑦収支予算書!$D$12:$D$111,'⑥収支予算書（全体）'!B55,⑦収支予算書!$AA$12:$AA$111)</f>
        <v>0</v>
      </c>
      <c r="F55" s="227"/>
      <c r="G55" s="88">
        <f t="shared" si="1"/>
        <v>0</v>
      </c>
    </row>
    <row r="56" spans="1:7">
      <c r="A56" s="58">
        <f t="shared" si="0"/>
        <v>38</v>
      </c>
      <c r="B56" s="109">
        <f>①入力用シート!E40</f>
        <v>0</v>
      </c>
      <c r="C56" s="226"/>
      <c r="D56" s="226"/>
      <c r="E56" s="227">
        <f>SUMIF(⑦収支予算書!$D$12:$D$111,'⑥収支予算書（全体）'!B56,⑦収支予算書!$AA$12:$AA$111)</f>
        <v>0</v>
      </c>
      <c r="F56" s="227"/>
      <c r="G56" s="88">
        <f t="shared" si="1"/>
        <v>0</v>
      </c>
    </row>
    <row r="57" spans="1:7">
      <c r="A57" s="58">
        <f t="shared" si="0"/>
        <v>39</v>
      </c>
      <c r="B57" s="109">
        <f>①入力用シート!E41</f>
        <v>0</v>
      </c>
      <c r="C57" s="226"/>
      <c r="D57" s="226"/>
      <c r="E57" s="227">
        <f>SUMIF(⑦収支予算書!$D$12:$D$111,'⑥収支予算書（全体）'!B57,⑦収支予算書!$AA$12:$AA$111)</f>
        <v>0</v>
      </c>
      <c r="F57" s="227"/>
      <c r="G57" s="88">
        <f t="shared" si="1"/>
        <v>0</v>
      </c>
    </row>
    <row r="58" spans="1:7">
      <c r="A58" s="58">
        <f t="shared" si="0"/>
        <v>40</v>
      </c>
      <c r="B58" s="109">
        <f>①入力用シート!E42</f>
        <v>0</v>
      </c>
      <c r="C58" s="226"/>
      <c r="D58" s="226"/>
      <c r="E58" s="227">
        <f>SUMIF(⑦収支予算書!$D$12:$D$111,'⑥収支予算書（全体）'!B58,⑦収支予算書!$AA$12:$AA$111)</f>
        <v>0</v>
      </c>
      <c r="F58" s="227"/>
      <c r="G58" s="88">
        <f t="shared" si="1"/>
        <v>0</v>
      </c>
    </row>
    <row r="59" spans="1:7">
      <c r="A59" s="58">
        <f t="shared" si="0"/>
        <v>41</v>
      </c>
      <c r="B59" s="109">
        <f>①入力用シート!E43</f>
        <v>0</v>
      </c>
      <c r="C59" s="226"/>
      <c r="D59" s="226"/>
      <c r="E59" s="227">
        <f>SUMIF(⑦収支予算書!$D$12:$D$111,'⑥収支予算書（全体）'!B59,⑦収支予算書!$AA$12:$AA$111)</f>
        <v>0</v>
      </c>
      <c r="F59" s="227"/>
      <c r="G59" s="88">
        <f t="shared" si="1"/>
        <v>0</v>
      </c>
    </row>
    <row r="60" spans="1:7">
      <c r="A60" s="58">
        <f t="shared" si="0"/>
        <v>42</v>
      </c>
      <c r="B60" s="109">
        <f>①入力用シート!E44</f>
        <v>0</v>
      </c>
      <c r="C60" s="226"/>
      <c r="D60" s="226"/>
      <c r="E60" s="227">
        <f>SUMIF(⑦収支予算書!$D$12:$D$111,'⑥収支予算書（全体）'!B60,⑦収支予算書!$AA$12:$AA$111)</f>
        <v>0</v>
      </c>
      <c r="F60" s="227"/>
      <c r="G60" s="88">
        <f t="shared" si="1"/>
        <v>0</v>
      </c>
    </row>
    <row r="61" spans="1:7">
      <c r="A61" s="58">
        <f t="shared" si="0"/>
        <v>43</v>
      </c>
      <c r="B61" s="109">
        <f>①入力用シート!E45</f>
        <v>0</v>
      </c>
      <c r="C61" s="226"/>
      <c r="D61" s="226"/>
      <c r="E61" s="227">
        <f>SUMIF(⑦収支予算書!$D$12:$D$111,'⑥収支予算書（全体）'!B61,⑦収支予算書!$AA$12:$AA$111)</f>
        <v>0</v>
      </c>
      <c r="F61" s="227"/>
      <c r="G61" s="88">
        <f t="shared" si="1"/>
        <v>0</v>
      </c>
    </row>
    <row r="62" spans="1:7">
      <c r="A62" s="58">
        <f t="shared" si="0"/>
        <v>44</v>
      </c>
      <c r="B62" s="109">
        <f>①入力用シート!E46</f>
        <v>0</v>
      </c>
      <c r="C62" s="226"/>
      <c r="D62" s="226"/>
      <c r="E62" s="227">
        <f>SUMIF(⑦収支予算書!$D$12:$D$111,'⑥収支予算書（全体）'!B62,⑦収支予算書!$AA$12:$AA$111)</f>
        <v>0</v>
      </c>
      <c r="F62" s="227"/>
      <c r="G62" s="88">
        <f t="shared" si="1"/>
        <v>0</v>
      </c>
    </row>
    <row r="63" spans="1:7">
      <c r="A63" s="58">
        <f t="shared" si="0"/>
        <v>45</v>
      </c>
      <c r="B63" s="109">
        <f>①入力用シート!E47</f>
        <v>0</v>
      </c>
      <c r="C63" s="226"/>
      <c r="D63" s="226"/>
      <c r="E63" s="227">
        <f>SUMIF(⑦収支予算書!$D$12:$D$111,'⑥収支予算書（全体）'!B63,⑦収支予算書!$AA$12:$AA$111)</f>
        <v>0</v>
      </c>
      <c r="F63" s="227"/>
      <c r="G63" s="88">
        <f t="shared" si="1"/>
        <v>0</v>
      </c>
    </row>
    <row r="64" spans="1:7">
      <c r="A64" s="58">
        <f t="shared" si="0"/>
        <v>46</v>
      </c>
      <c r="B64" s="109">
        <f>①入力用シート!E48</f>
        <v>0</v>
      </c>
      <c r="C64" s="226"/>
      <c r="D64" s="226"/>
      <c r="E64" s="227">
        <f>SUMIF(⑦収支予算書!$D$12:$D$111,'⑥収支予算書（全体）'!B64,⑦収支予算書!$AA$12:$AA$111)</f>
        <v>0</v>
      </c>
      <c r="F64" s="227"/>
      <c r="G64" s="88">
        <f t="shared" si="1"/>
        <v>0</v>
      </c>
    </row>
    <row r="65" spans="1:7">
      <c r="A65" s="58">
        <f t="shared" si="0"/>
        <v>47</v>
      </c>
      <c r="B65" s="109">
        <f>①入力用シート!E49</f>
        <v>0</v>
      </c>
      <c r="C65" s="226"/>
      <c r="D65" s="226"/>
      <c r="E65" s="227">
        <f>SUMIF(⑦収支予算書!$D$12:$D$111,'⑥収支予算書（全体）'!B65,⑦収支予算書!$AA$12:$AA$111)</f>
        <v>0</v>
      </c>
      <c r="F65" s="227"/>
      <c r="G65" s="88">
        <f t="shared" si="1"/>
        <v>0</v>
      </c>
    </row>
    <row r="66" spans="1:7">
      <c r="A66" s="58">
        <f t="shared" si="0"/>
        <v>48</v>
      </c>
      <c r="B66" s="109">
        <f>①入力用シート!E50</f>
        <v>0</v>
      </c>
      <c r="C66" s="226"/>
      <c r="D66" s="226"/>
      <c r="E66" s="227">
        <f>SUMIF(⑦収支予算書!$D$12:$D$111,'⑥収支予算書（全体）'!B66,⑦収支予算書!$AA$12:$AA$111)</f>
        <v>0</v>
      </c>
      <c r="F66" s="227"/>
      <c r="G66" s="88">
        <f t="shared" si="1"/>
        <v>0</v>
      </c>
    </row>
    <row r="67" spans="1:7">
      <c r="A67" s="58">
        <f t="shared" si="0"/>
        <v>49</v>
      </c>
      <c r="B67" s="109">
        <f>①入力用シート!E51</f>
        <v>0</v>
      </c>
      <c r="C67" s="226"/>
      <c r="D67" s="226"/>
      <c r="E67" s="227">
        <f>SUMIF(⑦収支予算書!$D$12:$D$111,'⑥収支予算書（全体）'!B67,⑦収支予算書!$AA$12:$AA$111)</f>
        <v>0</v>
      </c>
      <c r="F67" s="227"/>
      <c r="G67" s="88">
        <f t="shared" si="1"/>
        <v>0</v>
      </c>
    </row>
    <row r="68" spans="1:7">
      <c r="A68" s="146">
        <f t="shared" si="0"/>
        <v>50</v>
      </c>
      <c r="B68" s="147">
        <f>①入力用シート!E52</f>
        <v>0</v>
      </c>
      <c r="C68" s="269"/>
      <c r="D68" s="269"/>
      <c r="E68" s="270">
        <f>SUMIF(⑦収支予算書!$D$12:$D$111,'⑥収支予算書（全体）'!B68,⑦収支予算書!$AA$12:$AA$111)</f>
        <v>0</v>
      </c>
      <c r="F68" s="270"/>
      <c r="G68" s="148">
        <f t="shared" si="1"/>
        <v>0</v>
      </c>
    </row>
    <row r="69" spans="1:7" ht="19.5" thickBot="1">
      <c r="A69" s="78"/>
      <c r="B69" s="142" t="s">
        <v>256</v>
      </c>
      <c r="C69" s="222"/>
      <c r="D69" s="223"/>
      <c r="E69" s="224"/>
      <c r="F69" s="225"/>
      <c r="G69" s="89"/>
    </row>
    <row r="70" spans="1:7" ht="20.25" thickTop="1" thickBot="1">
      <c r="A70" s="265" t="s">
        <v>96</v>
      </c>
      <c r="B70" s="266"/>
      <c r="C70" s="267">
        <f>SUM(C18:D69)</f>
        <v>0</v>
      </c>
      <c r="D70" s="268"/>
      <c r="E70" s="267">
        <f>SUM(E18:F69)</f>
        <v>0</v>
      </c>
      <c r="F70" s="268"/>
      <c r="G70" s="90">
        <f>SUM(G18:G69)</f>
        <v>0</v>
      </c>
    </row>
    <row r="71" spans="1:7" ht="6.75" customHeight="1"/>
  </sheetData>
  <sheetProtection sheet="1" formatRows="0" insertRows="0"/>
  <mergeCells count="124">
    <mergeCell ref="A9:B9"/>
    <mergeCell ref="C66:D66"/>
    <mergeCell ref="C67:D67"/>
    <mergeCell ref="E66:F66"/>
    <mergeCell ref="E67:F67"/>
    <mergeCell ref="C59:D59"/>
    <mergeCell ref="E59:F59"/>
    <mergeCell ref="C60:D60"/>
    <mergeCell ref="E60:F60"/>
    <mergeCell ref="C61:D61"/>
    <mergeCell ref="E61:F61"/>
    <mergeCell ref="C56:D56"/>
    <mergeCell ref="E56:F56"/>
    <mergeCell ref="C57:D57"/>
    <mergeCell ref="E57:F57"/>
    <mergeCell ref="C58:D58"/>
    <mergeCell ref="E58:F58"/>
    <mergeCell ref="C53:D53"/>
    <mergeCell ref="E53:F53"/>
    <mergeCell ref="C54:D54"/>
    <mergeCell ref="E54:F54"/>
    <mergeCell ref="C55:D55"/>
    <mergeCell ref="E55:F55"/>
    <mergeCell ref="C50:D50"/>
    <mergeCell ref="A70:B70"/>
    <mergeCell ref="C70:D70"/>
    <mergeCell ref="E70:F70"/>
    <mergeCell ref="C65:D65"/>
    <mergeCell ref="E65:F65"/>
    <mergeCell ref="C68:D68"/>
    <mergeCell ref="E68:F68"/>
    <mergeCell ref="C62:D62"/>
    <mergeCell ref="E62:F62"/>
    <mergeCell ref="C63:D63"/>
    <mergeCell ref="E63:F63"/>
    <mergeCell ref="C64:D64"/>
    <mergeCell ref="E64:F64"/>
    <mergeCell ref="E50:F50"/>
    <mergeCell ref="C51:D51"/>
    <mergeCell ref="E51:F51"/>
    <mergeCell ref="C52:D52"/>
    <mergeCell ref="E52:F52"/>
    <mergeCell ref="C47:D47"/>
    <mergeCell ref="E47:F47"/>
    <mergeCell ref="C48:D48"/>
    <mergeCell ref="E48:F48"/>
    <mergeCell ref="C49:D49"/>
    <mergeCell ref="E49:F49"/>
    <mergeCell ref="C44:D44"/>
    <mergeCell ref="E44:F44"/>
    <mergeCell ref="C45:D45"/>
    <mergeCell ref="E45:F45"/>
    <mergeCell ref="C46:D46"/>
    <mergeCell ref="E46:F46"/>
    <mergeCell ref="C41:D41"/>
    <mergeCell ref="E41:F41"/>
    <mergeCell ref="C42:D42"/>
    <mergeCell ref="E42:F42"/>
    <mergeCell ref="C43:D43"/>
    <mergeCell ref="E43:F43"/>
    <mergeCell ref="C39:D39"/>
    <mergeCell ref="E39:F39"/>
    <mergeCell ref="C40:D40"/>
    <mergeCell ref="E40:F40"/>
    <mergeCell ref="C35:D35"/>
    <mergeCell ref="E35:F35"/>
    <mergeCell ref="C36:D36"/>
    <mergeCell ref="E36:F36"/>
    <mergeCell ref="C37:D37"/>
    <mergeCell ref="E37:F37"/>
    <mergeCell ref="C34:D34"/>
    <mergeCell ref="E34:F34"/>
    <mergeCell ref="C29:D29"/>
    <mergeCell ref="E29:F29"/>
    <mergeCell ref="C30:D30"/>
    <mergeCell ref="E30:F30"/>
    <mergeCell ref="C31:D31"/>
    <mergeCell ref="E31:F31"/>
    <mergeCell ref="C38:D38"/>
    <mergeCell ref="E38:F38"/>
    <mergeCell ref="C20:D20"/>
    <mergeCell ref="E20:F20"/>
    <mergeCell ref="C21:D21"/>
    <mergeCell ref="E21:F21"/>
    <mergeCell ref="C22:D22"/>
    <mergeCell ref="E22:F22"/>
    <mergeCell ref="C32:D32"/>
    <mergeCell ref="E32:F32"/>
    <mergeCell ref="C33:D33"/>
    <mergeCell ref="E33:F33"/>
    <mergeCell ref="C24:D24"/>
    <mergeCell ref="E24:F24"/>
    <mergeCell ref="C26:D26"/>
    <mergeCell ref="E26:F26"/>
    <mergeCell ref="C27:D27"/>
    <mergeCell ref="E27:F27"/>
    <mergeCell ref="C28:D28"/>
    <mergeCell ref="E28:F28"/>
    <mergeCell ref="C25:D25"/>
    <mergeCell ref="E25:F25"/>
    <mergeCell ref="C18:D18"/>
    <mergeCell ref="E18:F18"/>
    <mergeCell ref="C69:D69"/>
    <mergeCell ref="E69:F69"/>
    <mergeCell ref="C19:D19"/>
    <mergeCell ref="E19:F19"/>
    <mergeCell ref="D5:G5"/>
    <mergeCell ref="A8:B8"/>
    <mergeCell ref="D8:G8"/>
    <mergeCell ref="D9:G9"/>
    <mergeCell ref="A10:B10"/>
    <mergeCell ref="D10:G10"/>
    <mergeCell ref="A16:B17"/>
    <mergeCell ref="C16:D17"/>
    <mergeCell ref="E16:G16"/>
    <mergeCell ref="E17:F17"/>
    <mergeCell ref="A11:B11"/>
    <mergeCell ref="D11:G11"/>
    <mergeCell ref="A12:B12"/>
    <mergeCell ref="D12:G12"/>
    <mergeCell ref="A13:B13"/>
    <mergeCell ref="D13:G13"/>
    <mergeCell ref="C23:D23"/>
    <mergeCell ref="E23:F23"/>
  </mergeCells>
  <phoneticPr fontId="2"/>
  <printOptions horizontalCentered="1"/>
  <pageMargins left="0.39370078740157483" right="0.39370078740157483" top="0.59055118110236227" bottom="0.19685039370078741" header="0.51181102362204722" footer="0.51181102362204722"/>
  <pageSetup paperSize="9"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226"/>
  <sheetViews>
    <sheetView showZeros="0" view="pageBreakPreview" zoomScale="80" zoomScaleNormal="85" zoomScaleSheetLayoutView="80" zoomScalePageLayoutView="85" workbookViewId="0"/>
  </sheetViews>
  <sheetFormatPr defaultColWidth="4.125" defaultRowHeight="18.75"/>
  <cols>
    <col min="1" max="1" width="3.625" customWidth="1"/>
    <col min="2" max="2" width="4.125" style="55"/>
    <col min="3" max="3" width="5.125" style="156" hidden="1" customWidth="1"/>
    <col min="4" max="25" width="4.125" style="2"/>
    <col min="26" max="26" width="9.875" style="2" customWidth="1"/>
    <col min="27" max="27" width="3" style="2" customWidth="1"/>
    <col min="28" max="28" width="3.25" style="2" customWidth="1"/>
    <col min="29" max="29" width="3" style="2" customWidth="1"/>
    <col min="30" max="33" width="4.125" style="2"/>
    <col min="34" max="34" width="3.25" customWidth="1"/>
  </cols>
  <sheetData>
    <row r="1" spans="2:34">
      <c r="B1" s="117" t="s">
        <v>269</v>
      </c>
      <c r="C1" s="163"/>
    </row>
    <row r="2" spans="2:34" ht="5.25" customHeight="1"/>
    <row r="3" spans="2:34" ht="18" customHeight="1">
      <c r="B3" s="51"/>
      <c r="C3" s="51"/>
      <c r="D3" s="1"/>
      <c r="E3" s="1"/>
      <c r="F3" s="1"/>
      <c r="G3" s="1"/>
      <c r="H3" s="1"/>
      <c r="I3" s="192" t="str">
        <f>①入力用シート!B4</f>
        <v>令和</v>
      </c>
      <c r="J3" s="192"/>
      <c r="K3" s="217">
        <f>①入力用シート!B5</f>
        <v>8</v>
      </c>
      <c r="L3" s="217"/>
      <c r="M3" s="74" t="s">
        <v>150</v>
      </c>
      <c r="N3" s="74"/>
      <c r="O3" s="74"/>
      <c r="P3" s="74"/>
      <c r="Q3" s="1"/>
      <c r="R3" s="1"/>
      <c r="S3" s="1"/>
      <c r="T3" s="1"/>
      <c r="U3" s="1"/>
      <c r="V3" s="1"/>
      <c r="W3" s="1"/>
      <c r="X3" s="1"/>
      <c r="Y3" s="1"/>
      <c r="Z3" s="1"/>
      <c r="AA3" s="1"/>
      <c r="AB3" s="1"/>
      <c r="AC3" s="1"/>
      <c r="AD3" s="1"/>
      <c r="AE3" s="1"/>
      <c r="AF3" s="1"/>
      <c r="AG3" s="1"/>
    </row>
    <row r="4" spans="2:34" ht="13.5" customHeight="1" thickBot="1"/>
    <row r="5" spans="2:34" ht="30" customHeight="1">
      <c r="B5" s="292"/>
      <c r="C5" s="293"/>
      <c r="D5" s="294"/>
      <c r="E5" s="294"/>
      <c r="F5" s="294" t="s">
        <v>151</v>
      </c>
      <c r="G5" s="294"/>
      <c r="H5" s="294"/>
      <c r="I5" s="295" t="s">
        <v>152</v>
      </c>
      <c r="J5" s="296"/>
      <c r="K5" s="296"/>
      <c r="L5" s="295" t="s">
        <v>253</v>
      </c>
      <c r="M5" s="296"/>
      <c r="N5" s="297"/>
      <c r="O5" s="314" t="s">
        <v>263</v>
      </c>
      <c r="P5" s="315"/>
      <c r="Q5" s="315"/>
      <c r="R5" s="315"/>
      <c r="S5" s="315"/>
      <c r="T5" s="315"/>
      <c r="U5" s="315"/>
      <c r="V5" s="315"/>
      <c r="W5" s="315"/>
      <c r="X5" s="315"/>
      <c r="Y5" s="315"/>
      <c r="Z5" s="315"/>
      <c r="AA5" s="315"/>
      <c r="AB5" s="315"/>
      <c r="AC5" s="315"/>
      <c r="AD5" s="315"/>
      <c r="AE5" s="315"/>
      <c r="AF5" s="315"/>
      <c r="AG5" s="315"/>
      <c r="AH5" s="315"/>
    </row>
    <row r="6" spans="2:34">
      <c r="B6" s="210" t="s">
        <v>136</v>
      </c>
      <c r="C6" s="282"/>
      <c r="D6" s="200"/>
      <c r="E6" s="200"/>
      <c r="F6" s="286">
        <v>500000</v>
      </c>
      <c r="G6" s="286"/>
      <c r="H6" s="286"/>
      <c r="I6" s="287"/>
      <c r="J6" s="287"/>
      <c r="K6" s="287"/>
      <c r="L6" s="304">
        <v>200000</v>
      </c>
      <c r="M6" s="305"/>
      <c r="N6" s="306"/>
      <c r="O6" s="77" t="s">
        <v>153</v>
      </c>
      <c r="P6" s="26"/>
      <c r="Q6" s="26"/>
      <c r="R6" s="26"/>
      <c r="S6" s="26"/>
      <c r="T6" s="26"/>
      <c r="U6" s="26"/>
      <c r="V6" s="73"/>
    </row>
    <row r="7" spans="2:34" ht="19.5" thickBot="1">
      <c r="B7" s="288" t="s">
        <v>137</v>
      </c>
      <c r="C7" s="289"/>
      <c r="D7" s="290"/>
      <c r="E7" s="290"/>
      <c r="F7" s="291"/>
      <c r="G7" s="291"/>
      <c r="H7" s="291"/>
      <c r="I7" s="298"/>
      <c r="J7" s="299"/>
      <c r="K7" s="300"/>
      <c r="L7" s="307"/>
      <c r="M7" s="308"/>
      <c r="N7" s="309"/>
      <c r="O7" s="77" t="s">
        <v>154</v>
      </c>
      <c r="P7" s="26"/>
      <c r="Q7" s="26"/>
      <c r="R7" s="26"/>
      <c r="S7" s="26"/>
      <c r="T7" s="26"/>
      <c r="U7" s="26"/>
      <c r="V7" s="73"/>
    </row>
    <row r="8" spans="2:34" ht="20.25" customHeight="1" thickTop="1" thickBot="1">
      <c r="B8" s="311" t="s">
        <v>73</v>
      </c>
      <c r="C8" s="312"/>
      <c r="D8" s="313"/>
      <c r="E8" s="313"/>
      <c r="F8" s="285">
        <f>SUM(F6:H7)</f>
        <v>500000</v>
      </c>
      <c r="G8" s="285"/>
      <c r="H8" s="285"/>
      <c r="I8" s="301">
        <f>SUM(I6:K7)</f>
        <v>0</v>
      </c>
      <c r="J8" s="302"/>
      <c r="K8" s="303"/>
      <c r="L8" s="301"/>
      <c r="M8" s="302"/>
      <c r="N8" s="310"/>
      <c r="O8" s="73" t="s">
        <v>155</v>
      </c>
      <c r="Q8" s="26"/>
      <c r="R8" s="26"/>
      <c r="S8" s="26"/>
      <c r="T8" s="26"/>
      <c r="U8" s="26"/>
      <c r="V8" s="73"/>
    </row>
    <row r="9" spans="2:34" ht="20.25" customHeight="1"/>
    <row r="10" spans="2:34" ht="7.5" customHeight="1"/>
    <row r="11" spans="2:34" ht="20.45" customHeight="1">
      <c r="B11" s="75"/>
      <c r="C11" s="75"/>
      <c r="D11" s="200" t="s">
        <v>156</v>
      </c>
      <c r="E11" s="200"/>
      <c r="F11" s="200"/>
      <c r="G11" s="200"/>
      <c r="H11" s="200"/>
      <c r="I11" s="200"/>
      <c r="J11" s="200"/>
      <c r="K11" s="200"/>
      <c r="L11" s="200" t="s">
        <v>79</v>
      </c>
      <c r="M11" s="200"/>
      <c r="N11" s="200"/>
      <c r="O11" s="200"/>
      <c r="P11" s="200" t="s">
        <v>142</v>
      </c>
      <c r="Q11" s="200"/>
      <c r="R11" s="200"/>
      <c r="S11" s="200"/>
      <c r="T11" s="200"/>
      <c r="U11" s="200"/>
      <c r="V11" s="200"/>
      <c r="W11" s="200"/>
      <c r="X11" s="200"/>
      <c r="Y11" s="200"/>
      <c r="Z11" s="200"/>
      <c r="AA11" s="200" t="s">
        <v>80</v>
      </c>
      <c r="AB11" s="200"/>
      <c r="AC11" s="200"/>
      <c r="AD11" s="316" t="s">
        <v>144</v>
      </c>
      <c r="AE11" s="316"/>
      <c r="AF11" s="316"/>
      <c r="AG11" s="316"/>
    </row>
    <row r="12" spans="2:34" ht="18.600000000000001" customHeight="1">
      <c r="B12" s="76">
        <f>ROW()-11</f>
        <v>1</v>
      </c>
      <c r="C12" s="76" t="str">
        <f>VLOOKUP(D12,①入力用シート!$E$2:$F$52,2,FALSE)</f>
        <v>0</v>
      </c>
      <c r="D12" s="283" t="s">
        <v>292</v>
      </c>
      <c r="E12" s="283"/>
      <c r="F12" s="283"/>
      <c r="G12" s="283"/>
      <c r="H12" s="283"/>
      <c r="I12" s="283"/>
      <c r="J12" s="283"/>
      <c r="K12" s="283"/>
      <c r="L12" s="283"/>
      <c r="M12" s="283"/>
      <c r="N12" s="283"/>
      <c r="O12" s="283"/>
      <c r="P12" s="284"/>
      <c r="Q12" s="284"/>
      <c r="R12" s="284"/>
      <c r="S12" s="284"/>
      <c r="T12" s="284"/>
      <c r="U12" s="284"/>
      <c r="V12" s="284"/>
      <c r="W12" s="284"/>
      <c r="X12" s="284"/>
      <c r="Y12" s="284"/>
      <c r="Z12" s="284"/>
      <c r="AA12" s="275"/>
      <c r="AB12" s="275"/>
      <c r="AC12" s="275"/>
      <c r="AD12" s="276"/>
      <c r="AE12" s="276"/>
      <c r="AF12" s="276"/>
      <c r="AG12" s="276"/>
    </row>
    <row r="13" spans="2:34" ht="18.600000000000001" customHeight="1">
      <c r="B13" s="76">
        <f t="shared" ref="B13:B113" si="0">ROW()-11</f>
        <v>2</v>
      </c>
      <c r="C13" s="76" t="e">
        <f>VLOOKUP(D13,①入力用シート!$E$3:$F$52,2,FALSE)</f>
        <v>#N/A</v>
      </c>
      <c r="D13" s="273"/>
      <c r="E13" s="273"/>
      <c r="F13" s="273"/>
      <c r="G13" s="273"/>
      <c r="H13" s="273"/>
      <c r="I13" s="273"/>
      <c r="J13" s="273"/>
      <c r="K13" s="273"/>
      <c r="L13" s="273"/>
      <c r="M13" s="273"/>
      <c r="N13" s="273"/>
      <c r="O13" s="273"/>
      <c r="P13" s="274"/>
      <c r="Q13" s="274"/>
      <c r="R13" s="274"/>
      <c r="S13" s="274"/>
      <c r="T13" s="274"/>
      <c r="U13" s="274"/>
      <c r="V13" s="274"/>
      <c r="W13" s="274"/>
      <c r="X13" s="274"/>
      <c r="Y13" s="274"/>
      <c r="Z13" s="274"/>
      <c r="AA13" s="275"/>
      <c r="AB13" s="275"/>
      <c r="AC13" s="275"/>
      <c r="AD13" s="276"/>
      <c r="AE13" s="276"/>
      <c r="AF13" s="276"/>
      <c r="AG13" s="276"/>
    </row>
    <row r="14" spans="2:34" ht="18.600000000000001" customHeight="1">
      <c r="B14" s="76">
        <f t="shared" si="0"/>
        <v>3</v>
      </c>
      <c r="C14" s="76" t="e">
        <f>VLOOKUP(D14,①入力用シート!$E$3:$F$52,2,FALSE)</f>
        <v>#N/A</v>
      </c>
      <c r="D14" s="273"/>
      <c r="E14" s="273"/>
      <c r="F14" s="273"/>
      <c r="G14" s="273"/>
      <c r="H14" s="273"/>
      <c r="I14" s="273"/>
      <c r="J14" s="273"/>
      <c r="K14" s="273"/>
      <c r="L14" s="273"/>
      <c r="M14" s="273"/>
      <c r="N14" s="273"/>
      <c r="O14" s="273"/>
      <c r="P14" s="274"/>
      <c r="Q14" s="274"/>
      <c r="R14" s="274"/>
      <c r="S14" s="274"/>
      <c r="T14" s="274"/>
      <c r="U14" s="274"/>
      <c r="V14" s="274"/>
      <c r="W14" s="274"/>
      <c r="X14" s="274"/>
      <c r="Y14" s="274"/>
      <c r="Z14" s="274"/>
      <c r="AA14" s="275"/>
      <c r="AB14" s="275"/>
      <c r="AC14" s="275"/>
      <c r="AD14" s="276"/>
      <c r="AE14" s="276"/>
      <c r="AF14" s="276"/>
      <c r="AG14" s="276"/>
    </row>
    <row r="15" spans="2:34" ht="18.600000000000001" customHeight="1">
      <c r="B15" s="76">
        <f t="shared" si="0"/>
        <v>4</v>
      </c>
      <c r="C15" s="76" t="e">
        <f>VLOOKUP(D15,①入力用シート!$E$3:$F$52,2,FALSE)</f>
        <v>#N/A</v>
      </c>
      <c r="D15" s="273"/>
      <c r="E15" s="273"/>
      <c r="F15" s="273"/>
      <c r="G15" s="273"/>
      <c r="H15" s="273"/>
      <c r="I15" s="273"/>
      <c r="J15" s="273"/>
      <c r="K15" s="273"/>
      <c r="L15" s="273"/>
      <c r="M15" s="273"/>
      <c r="N15" s="273"/>
      <c r="O15" s="273"/>
      <c r="P15" s="274"/>
      <c r="Q15" s="274"/>
      <c r="R15" s="274"/>
      <c r="S15" s="274"/>
      <c r="T15" s="274"/>
      <c r="U15" s="274"/>
      <c r="V15" s="274"/>
      <c r="W15" s="274"/>
      <c r="X15" s="274"/>
      <c r="Y15" s="274"/>
      <c r="Z15" s="274"/>
      <c r="AA15" s="275"/>
      <c r="AB15" s="275"/>
      <c r="AC15" s="275"/>
      <c r="AD15" s="276"/>
      <c r="AE15" s="276"/>
      <c r="AF15" s="276"/>
      <c r="AG15" s="276"/>
    </row>
    <row r="16" spans="2:34" ht="18.600000000000001" customHeight="1">
      <c r="B16" s="76">
        <f t="shared" si="0"/>
        <v>5</v>
      </c>
      <c r="C16" s="76" t="e">
        <f>VLOOKUP(D16,①入力用シート!$E$3:$F$52,2,FALSE)</f>
        <v>#N/A</v>
      </c>
      <c r="D16" s="273"/>
      <c r="E16" s="273"/>
      <c r="F16" s="273"/>
      <c r="G16" s="273"/>
      <c r="H16" s="273"/>
      <c r="I16" s="273"/>
      <c r="J16" s="273"/>
      <c r="K16" s="273"/>
      <c r="L16" s="273"/>
      <c r="M16" s="273"/>
      <c r="N16" s="273"/>
      <c r="O16" s="273"/>
      <c r="P16" s="274"/>
      <c r="Q16" s="274"/>
      <c r="R16" s="274"/>
      <c r="S16" s="274"/>
      <c r="T16" s="274"/>
      <c r="U16" s="274"/>
      <c r="V16" s="274"/>
      <c r="W16" s="274"/>
      <c r="X16" s="274"/>
      <c r="Y16" s="274"/>
      <c r="Z16" s="274"/>
      <c r="AA16" s="275"/>
      <c r="AB16" s="275"/>
      <c r="AC16" s="275"/>
      <c r="AD16" s="276"/>
      <c r="AE16" s="276"/>
      <c r="AF16" s="276"/>
      <c r="AG16" s="276"/>
    </row>
    <row r="17" spans="2:33">
      <c r="B17" s="76">
        <f t="shared" si="0"/>
        <v>6</v>
      </c>
      <c r="C17" s="76" t="e">
        <f>VLOOKUP(D17,①入力用シート!$E$3:$F$52,2,FALSE)</f>
        <v>#N/A</v>
      </c>
      <c r="D17" s="273"/>
      <c r="E17" s="273"/>
      <c r="F17" s="273"/>
      <c r="G17" s="273"/>
      <c r="H17" s="273"/>
      <c r="I17" s="273"/>
      <c r="J17" s="273"/>
      <c r="K17" s="273"/>
      <c r="L17" s="273"/>
      <c r="M17" s="273"/>
      <c r="N17" s="273"/>
      <c r="O17" s="273"/>
      <c r="P17" s="274"/>
      <c r="Q17" s="274"/>
      <c r="R17" s="274"/>
      <c r="S17" s="274"/>
      <c r="T17" s="274"/>
      <c r="U17" s="274"/>
      <c r="V17" s="274"/>
      <c r="W17" s="274"/>
      <c r="X17" s="274"/>
      <c r="Y17" s="274"/>
      <c r="Z17" s="274"/>
      <c r="AA17" s="275"/>
      <c r="AB17" s="275"/>
      <c r="AC17" s="275"/>
      <c r="AD17" s="276"/>
      <c r="AE17" s="276"/>
      <c r="AF17" s="276"/>
      <c r="AG17" s="276"/>
    </row>
    <row r="18" spans="2:33">
      <c r="B18" s="76">
        <f t="shared" si="0"/>
        <v>7</v>
      </c>
      <c r="C18" s="76" t="e">
        <f>VLOOKUP(D18,①入力用シート!$E$3:$F$52,2,FALSE)</f>
        <v>#N/A</v>
      </c>
      <c r="D18" s="273"/>
      <c r="E18" s="273"/>
      <c r="F18" s="273"/>
      <c r="G18" s="273"/>
      <c r="H18" s="273"/>
      <c r="I18" s="273"/>
      <c r="J18" s="273"/>
      <c r="K18" s="273"/>
      <c r="L18" s="273"/>
      <c r="M18" s="273"/>
      <c r="N18" s="273"/>
      <c r="O18" s="273"/>
      <c r="P18" s="274"/>
      <c r="Q18" s="274"/>
      <c r="R18" s="274"/>
      <c r="S18" s="274"/>
      <c r="T18" s="274"/>
      <c r="U18" s="274"/>
      <c r="V18" s="274"/>
      <c r="W18" s="274"/>
      <c r="X18" s="274"/>
      <c r="Y18" s="274"/>
      <c r="Z18" s="274"/>
      <c r="AA18" s="275"/>
      <c r="AB18" s="275"/>
      <c r="AC18" s="275"/>
      <c r="AD18" s="276"/>
      <c r="AE18" s="276"/>
      <c r="AF18" s="276"/>
      <c r="AG18" s="276"/>
    </row>
    <row r="19" spans="2:33">
      <c r="B19" s="76">
        <f t="shared" si="0"/>
        <v>8</v>
      </c>
      <c r="C19" s="76" t="e">
        <f>VLOOKUP(D19,①入力用シート!$E$3:$F$52,2,FALSE)</f>
        <v>#N/A</v>
      </c>
      <c r="D19" s="273"/>
      <c r="E19" s="273"/>
      <c r="F19" s="273"/>
      <c r="G19" s="273"/>
      <c r="H19" s="273"/>
      <c r="I19" s="273"/>
      <c r="J19" s="273"/>
      <c r="K19" s="273"/>
      <c r="L19" s="273"/>
      <c r="M19" s="273"/>
      <c r="N19" s="273"/>
      <c r="O19" s="273"/>
      <c r="P19" s="274"/>
      <c r="Q19" s="274"/>
      <c r="R19" s="274"/>
      <c r="S19" s="274"/>
      <c r="T19" s="274"/>
      <c r="U19" s="274"/>
      <c r="V19" s="274"/>
      <c r="W19" s="274"/>
      <c r="X19" s="274"/>
      <c r="Y19" s="274"/>
      <c r="Z19" s="274"/>
      <c r="AA19" s="275"/>
      <c r="AB19" s="275"/>
      <c r="AC19" s="275"/>
      <c r="AD19" s="276"/>
      <c r="AE19" s="276"/>
      <c r="AF19" s="276"/>
      <c r="AG19" s="276"/>
    </row>
    <row r="20" spans="2:33">
      <c r="B20" s="76">
        <f t="shared" si="0"/>
        <v>9</v>
      </c>
      <c r="C20" s="76" t="e">
        <f>VLOOKUP(D20,①入力用シート!$E$3:$F$52,2,FALSE)</f>
        <v>#N/A</v>
      </c>
      <c r="D20" s="273"/>
      <c r="E20" s="273"/>
      <c r="F20" s="273"/>
      <c r="G20" s="273"/>
      <c r="H20" s="273"/>
      <c r="I20" s="273"/>
      <c r="J20" s="273"/>
      <c r="K20" s="273"/>
      <c r="L20" s="273"/>
      <c r="M20" s="273"/>
      <c r="N20" s="273"/>
      <c r="O20" s="273"/>
      <c r="P20" s="274"/>
      <c r="Q20" s="274"/>
      <c r="R20" s="274"/>
      <c r="S20" s="274"/>
      <c r="T20" s="274"/>
      <c r="U20" s="274"/>
      <c r="V20" s="274"/>
      <c r="W20" s="274"/>
      <c r="X20" s="274"/>
      <c r="Y20" s="274"/>
      <c r="Z20" s="274"/>
      <c r="AA20" s="275"/>
      <c r="AB20" s="275"/>
      <c r="AC20" s="275"/>
      <c r="AD20" s="276"/>
      <c r="AE20" s="276"/>
      <c r="AF20" s="276"/>
      <c r="AG20" s="276"/>
    </row>
    <row r="21" spans="2:33">
      <c r="B21" s="76">
        <f t="shared" si="0"/>
        <v>10</v>
      </c>
      <c r="C21" s="76" t="e">
        <f>VLOOKUP(D21,①入力用シート!$E$3:$F$52,2,FALSE)</f>
        <v>#N/A</v>
      </c>
      <c r="D21" s="273"/>
      <c r="E21" s="273"/>
      <c r="F21" s="273"/>
      <c r="G21" s="273"/>
      <c r="H21" s="273"/>
      <c r="I21" s="273"/>
      <c r="J21" s="273"/>
      <c r="K21" s="273"/>
      <c r="L21" s="273"/>
      <c r="M21" s="273"/>
      <c r="N21" s="273"/>
      <c r="O21" s="273"/>
      <c r="P21" s="274"/>
      <c r="Q21" s="274"/>
      <c r="R21" s="274"/>
      <c r="S21" s="274"/>
      <c r="T21" s="274"/>
      <c r="U21" s="274"/>
      <c r="V21" s="274"/>
      <c r="W21" s="274"/>
      <c r="X21" s="274"/>
      <c r="Y21" s="274"/>
      <c r="Z21" s="274"/>
      <c r="AA21" s="275"/>
      <c r="AB21" s="275"/>
      <c r="AC21" s="275"/>
      <c r="AD21" s="276"/>
      <c r="AE21" s="276"/>
      <c r="AF21" s="276"/>
      <c r="AG21" s="276"/>
    </row>
    <row r="22" spans="2:33">
      <c r="B22" s="76">
        <f t="shared" si="0"/>
        <v>11</v>
      </c>
      <c r="C22" s="76" t="e">
        <f>VLOOKUP(D22,①入力用シート!$E$3:$F$52,2,FALSE)</f>
        <v>#N/A</v>
      </c>
      <c r="D22" s="273"/>
      <c r="E22" s="273"/>
      <c r="F22" s="273"/>
      <c r="G22" s="273"/>
      <c r="H22" s="273"/>
      <c r="I22" s="273"/>
      <c r="J22" s="273"/>
      <c r="K22" s="273"/>
      <c r="L22" s="273"/>
      <c r="M22" s="273"/>
      <c r="N22" s="273"/>
      <c r="O22" s="273"/>
      <c r="P22" s="274"/>
      <c r="Q22" s="274"/>
      <c r="R22" s="274"/>
      <c r="S22" s="274"/>
      <c r="T22" s="274"/>
      <c r="U22" s="274"/>
      <c r="V22" s="274"/>
      <c r="W22" s="274"/>
      <c r="X22" s="274"/>
      <c r="Y22" s="274"/>
      <c r="Z22" s="274"/>
      <c r="AA22" s="275"/>
      <c r="AB22" s="275"/>
      <c r="AC22" s="275"/>
      <c r="AD22" s="276"/>
      <c r="AE22" s="276"/>
      <c r="AF22" s="276"/>
      <c r="AG22" s="276"/>
    </row>
    <row r="23" spans="2:33">
      <c r="B23" s="76">
        <f t="shared" si="0"/>
        <v>12</v>
      </c>
      <c r="C23" s="76" t="e">
        <f>VLOOKUP(D23,①入力用シート!$E$3:$F$52,2,FALSE)</f>
        <v>#N/A</v>
      </c>
      <c r="D23" s="273"/>
      <c r="E23" s="273"/>
      <c r="F23" s="273"/>
      <c r="G23" s="273"/>
      <c r="H23" s="273"/>
      <c r="I23" s="273"/>
      <c r="J23" s="273"/>
      <c r="K23" s="273"/>
      <c r="L23" s="273"/>
      <c r="M23" s="273"/>
      <c r="N23" s="273"/>
      <c r="O23" s="273"/>
      <c r="P23" s="274"/>
      <c r="Q23" s="274"/>
      <c r="R23" s="274"/>
      <c r="S23" s="274"/>
      <c r="T23" s="274"/>
      <c r="U23" s="274"/>
      <c r="V23" s="274"/>
      <c r="W23" s="274"/>
      <c r="X23" s="274"/>
      <c r="Y23" s="274"/>
      <c r="Z23" s="274"/>
      <c r="AA23" s="275"/>
      <c r="AB23" s="275"/>
      <c r="AC23" s="275"/>
      <c r="AD23" s="276"/>
      <c r="AE23" s="276"/>
      <c r="AF23" s="276"/>
      <c r="AG23" s="276"/>
    </row>
    <row r="24" spans="2:33">
      <c r="B24" s="76">
        <f t="shared" si="0"/>
        <v>13</v>
      </c>
      <c r="C24" s="76" t="e">
        <f>VLOOKUP(D24,①入力用シート!$E$3:$F$52,2,FALSE)</f>
        <v>#N/A</v>
      </c>
      <c r="D24" s="273"/>
      <c r="E24" s="273"/>
      <c r="F24" s="273"/>
      <c r="G24" s="273"/>
      <c r="H24" s="273"/>
      <c r="I24" s="273"/>
      <c r="J24" s="273"/>
      <c r="K24" s="273"/>
      <c r="L24" s="273"/>
      <c r="M24" s="273"/>
      <c r="N24" s="273"/>
      <c r="O24" s="273"/>
      <c r="P24" s="274"/>
      <c r="Q24" s="274"/>
      <c r="R24" s="274"/>
      <c r="S24" s="274"/>
      <c r="T24" s="274"/>
      <c r="U24" s="274"/>
      <c r="V24" s="274"/>
      <c r="W24" s="274"/>
      <c r="X24" s="274"/>
      <c r="Y24" s="274"/>
      <c r="Z24" s="274"/>
      <c r="AA24" s="275"/>
      <c r="AB24" s="275"/>
      <c r="AC24" s="275"/>
      <c r="AD24" s="276"/>
      <c r="AE24" s="276"/>
      <c r="AF24" s="276"/>
      <c r="AG24" s="276"/>
    </row>
    <row r="25" spans="2:33">
      <c r="B25" s="76">
        <f t="shared" si="0"/>
        <v>14</v>
      </c>
      <c r="C25" s="76" t="e">
        <f>VLOOKUP(D25,①入力用シート!$E$3:$F$52,2,FALSE)</f>
        <v>#N/A</v>
      </c>
      <c r="D25" s="273"/>
      <c r="E25" s="273"/>
      <c r="F25" s="273"/>
      <c r="G25" s="273"/>
      <c r="H25" s="273"/>
      <c r="I25" s="273"/>
      <c r="J25" s="273"/>
      <c r="K25" s="273"/>
      <c r="L25" s="273"/>
      <c r="M25" s="273"/>
      <c r="N25" s="273"/>
      <c r="O25" s="273"/>
      <c r="P25" s="274"/>
      <c r="Q25" s="274"/>
      <c r="R25" s="274"/>
      <c r="S25" s="274"/>
      <c r="T25" s="274"/>
      <c r="U25" s="274"/>
      <c r="V25" s="274"/>
      <c r="W25" s="274"/>
      <c r="X25" s="274"/>
      <c r="Y25" s="274"/>
      <c r="Z25" s="274"/>
      <c r="AA25" s="275"/>
      <c r="AB25" s="275"/>
      <c r="AC25" s="275"/>
      <c r="AD25" s="276"/>
      <c r="AE25" s="276"/>
      <c r="AF25" s="276"/>
      <c r="AG25" s="276"/>
    </row>
    <row r="26" spans="2:33">
      <c r="B26" s="76">
        <f t="shared" si="0"/>
        <v>15</v>
      </c>
      <c r="C26" s="76" t="e">
        <f>VLOOKUP(D26,①入力用シート!$E$3:$F$52,2,FALSE)</f>
        <v>#N/A</v>
      </c>
      <c r="D26" s="273"/>
      <c r="E26" s="273"/>
      <c r="F26" s="273"/>
      <c r="G26" s="273"/>
      <c r="H26" s="273"/>
      <c r="I26" s="273"/>
      <c r="J26" s="273"/>
      <c r="K26" s="273"/>
      <c r="L26" s="273"/>
      <c r="M26" s="273"/>
      <c r="N26" s="273"/>
      <c r="O26" s="273"/>
      <c r="P26" s="274"/>
      <c r="Q26" s="274"/>
      <c r="R26" s="274"/>
      <c r="S26" s="274"/>
      <c r="T26" s="274"/>
      <c r="U26" s="274"/>
      <c r="V26" s="274"/>
      <c r="W26" s="274"/>
      <c r="X26" s="274"/>
      <c r="Y26" s="274"/>
      <c r="Z26" s="274"/>
      <c r="AA26" s="275"/>
      <c r="AB26" s="275"/>
      <c r="AC26" s="275"/>
      <c r="AD26" s="276"/>
      <c r="AE26" s="276"/>
      <c r="AF26" s="276"/>
      <c r="AG26" s="276"/>
    </row>
    <row r="27" spans="2:33">
      <c r="B27" s="76">
        <f t="shared" si="0"/>
        <v>16</v>
      </c>
      <c r="C27" s="76" t="e">
        <f>VLOOKUP(D27,①入力用シート!$E$3:$F$52,2,FALSE)</f>
        <v>#N/A</v>
      </c>
      <c r="D27" s="273"/>
      <c r="E27" s="273"/>
      <c r="F27" s="273"/>
      <c r="G27" s="273"/>
      <c r="H27" s="273"/>
      <c r="I27" s="273"/>
      <c r="J27" s="273"/>
      <c r="K27" s="273"/>
      <c r="L27" s="273"/>
      <c r="M27" s="273"/>
      <c r="N27" s="273"/>
      <c r="O27" s="273"/>
      <c r="P27" s="274"/>
      <c r="Q27" s="274"/>
      <c r="R27" s="274"/>
      <c r="S27" s="274"/>
      <c r="T27" s="274"/>
      <c r="U27" s="274"/>
      <c r="V27" s="274"/>
      <c r="W27" s="274"/>
      <c r="X27" s="274"/>
      <c r="Y27" s="274"/>
      <c r="Z27" s="274"/>
      <c r="AA27" s="275"/>
      <c r="AB27" s="275"/>
      <c r="AC27" s="275"/>
      <c r="AD27" s="276"/>
      <c r="AE27" s="276"/>
      <c r="AF27" s="276"/>
      <c r="AG27" s="276"/>
    </row>
    <row r="28" spans="2:33">
      <c r="B28" s="76">
        <f t="shared" si="0"/>
        <v>17</v>
      </c>
      <c r="C28" s="76" t="e">
        <f>VLOOKUP(D28,①入力用シート!$E$3:$F$52,2,FALSE)</f>
        <v>#N/A</v>
      </c>
      <c r="D28" s="273"/>
      <c r="E28" s="273"/>
      <c r="F28" s="273"/>
      <c r="G28" s="273"/>
      <c r="H28" s="273"/>
      <c r="I28" s="273"/>
      <c r="J28" s="273"/>
      <c r="K28" s="273"/>
      <c r="L28" s="273"/>
      <c r="M28" s="273"/>
      <c r="N28" s="273"/>
      <c r="O28" s="273"/>
      <c r="P28" s="274"/>
      <c r="Q28" s="274"/>
      <c r="R28" s="274"/>
      <c r="S28" s="274"/>
      <c r="T28" s="274"/>
      <c r="U28" s="274"/>
      <c r="V28" s="274"/>
      <c r="W28" s="274"/>
      <c r="X28" s="274"/>
      <c r="Y28" s="274"/>
      <c r="Z28" s="274"/>
      <c r="AA28" s="275"/>
      <c r="AB28" s="275"/>
      <c r="AC28" s="275"/>
      <c r="AD28" s="276"/>
      <c r="AE28" s="276"/>
      <c r="AF28" s="276"/>
      <c r="AG28" s="276"/>
    </row>
    <row r="29" spans="2:33">
      <c r="B29" s="76">
        <f t="shared" si="0"/>
        <v>18</v>
      </c>
      <c r="C29" s="76" t="e">
        <f>VLOOKUP(D29,①入力用シート!$E$3:$F$52,2,FALSE)</f>
        <v>#N/A</v>
      </c>
      <c r="D29" s="273"/>
      <c r="E29" s="273"/>
      <c r="F29" s="273"/>
      <c r="G29" s="273"/>
      <c r="H29" s="273"/>
      <c r="I29" s="273"/>
      <c r="J29" s="273"/>
      <c r="K29" s="273"/>
      <c r="L29" s="273"/>
      <c r="M29" s="273"/>
      <c r="N29" s="273"/>
      <c r="O29" s="273"/>
      <c r="P29" s="274"/>
      <c r="Q29" s="274"/>
      <c r="R29" s="274"/>
      <c r="S29" s="274"/>
      <c r="T29" s="274"/>
      <c r="U29" s="274"/>
      <c r="V29" s="274"/>
      <c r="W29" s="274"/>
      <c r="X29" s="274"/>
      <c r="Y29" s="274"/>
      <c r="Z29" s="274"/>
      <c r="AA29" s="275"/>
      <c r="AB29" s="275"/>
      <c r="AC29" s="275"/>
      <c r="AD29" s="276"/>
      <c r="AE29" s="276"/>
      <c r="AF29" s="276"/>
      <c r="AG29" s="276"/>
    </row>
    <row r="30" spans="2:33">
      <c r="B30" s="76">
        <f t="shared" si="0"/>
        <v>19</v>
      </c>
      <c r="C30" s="76" t="e">
        <f>VLOOKUP(D30,①入力用シート!$E$3:$F$52,2,FALSE)</f>
        <v>#N/A</v>
      </c>
      <c r="D30" s="273"/>
      <c r="E30" s="273"/>
      <c r="F30" s="273"/>
      <c r="G30" s="273"/>
      <c r="H30" s="273"/>
      <c r="I30" s="273"/>
      <c r="J30" s="273"/>
      <c r="K30" s="273"/>
      <c r="L30" s="273"/>
      <c r="M30" s="273"/>
      <c r="N30" s="273"/>
      <c r="O30" s="273"/>
      <c r="P30" s="274"/>
      <c r="Q30" s="274"/>
      <c r="R30" s="274"/>
      <c r="S30" s="274"/>
      <c r="T30" s="274"/>
      <c r="U30" s="274"/>
      <c r="V30" s="274"/>
      <c r="W30" s="274"/>
      <c r="X30" s="274"/>
      <c r="Y30" s="274"/>
      <c r="Z30" s="274"/>
      <c r="AA30" s="275"/>
      <c r="AB30" s="275"/>
      <c r="AC30" s="275"/>
      <c r="AD30" s="276"/>
      <c r="AE30" s="276"/>
      <c r="AF30" s="276"/>
      <c r="AG30" s="276"/>
    </row>
    <row r="31" spans="2:33">
      <c r="B31" s="76">
        <f t="shared" si="0"/>
        <v>20</v>
      </c>
      <c r="C31" s="76" t="e">
        <f>VLOOKUP(D31,①入力用シート!$E$3:$F$52,2,FALSE)</f>
        <v>#N/A</v>
      </c>
      <c r="D31" s="273"/>
      <c r="E31" s="273"/>
      <c r="F31" s="273"/>
      <c r="G31" s="273"/>
      <c r="H31" s="273"/>
      <c r="I31" s="273"/>
      <c r="J31" s="273"/>
      <c r="K31" s="273"/>
      <c r="L31" s="273"/>
      <c r="M31" s="273"/>
      <c r="N31" s="273"/>
      <c r="O31" s="273"/>
      <c r="P31" s="274"/>
      <c r="Q31" s="274"/>
      <c r="R31" s="274"/>
      <c r="S31" s="274"/>
      <c r="T31" s="274"/>
      <c r="U31" s="274"/>
      <c r="V31" s="274"/>
      <c r="W31" s="274"/>
      <c r="X31" s="274"/>
      <c r="Y31" s="274"/>
      <c r="Z31" s="274"/>
      <c r="AA31" s="275"/>
      <c r="AB31" s="275"/>
      <c r="AC31" s="275"/>
      <c r="AD31" s="276"/>
      <c r="AE31" s="276"/>
      <c r="AF31" s="276"/>
      <c r="AG31" s="276"/>
    </row>
    <row r="32" spans="2:33">
      <c r="B32" s="76">
        <f t="shared" si="0"/>
        <v>21</v>
      </c>
      <c r="C32" s="76" t="e">
        <f>VLOOKUP(D32,①入力用シート!$E$3:$F$52,2,FALSE)</f>
        <v>#N/A</v>
      </c>
      <c r="D32" s="273"/>
      <c r="E32" s="273"/>
      <c r="F32" s="273"/>
      <c r="G32" s="273"/>
      <c r="H32" s="273"/>
      <c r="I32" s="273"/>
      <c r="J32" s="273"/>
      <c r="K32" s="273"/>
      <c r="L32" s="273"/>
      <c r="M32" s="273"/>
      <c r="N32" s="273"/>
      <c r="O32" s="273"/>
      <c r="P32" s="274"/>
      <c r="Q32" s="274"/>
      <c r="R32" s="274"/>
      <c r="S32" s="274"/>
      <c r="T32" s="274"/>
      <c r="U32" s="274"/>
      <c r="V32" s="274"/>
      <c r="W32" s="274"/>
      <c r="X32" s="274"/>
      <c r="Y32" s="274"/>
      <c r="Z32" s="274"/>
      <c r="AA32" s="275"/>
      <c r="AB32" s="275"/>
      <c r="AC32" s="275"/>
      <c r="AD32" s="276"/>
      <c r="AE32" s="276"/>
      <c r="AF32" s="276"/>
      <c r="AG32" s="276"/>
    </row>
    <row r="33" spans="2:33">
      <c r="B33" s="76">
        <f t="shared" si="0"/>
        <v>22</v>
      </c>
      <c r="C33" s="76" t="e">
        <f>VLOOKUP(D33,①入力用シート!$E$3:$F$52,2,FALSE)</f>
        <v>#N/A</v>
      </c>
      <c r="D33" s="273"/>
      <c r="E33" s="273"/>
      <c r="F33" s="273"/>
      <c r="G33" s="273"/>
      <c r="H33" s="273"/>
      <c r="I33" s="273"/>
      <c r="J33" s="273"/>
      <c r="K33" s="273"/>
      <c r="L33" s="273"/>
      <c r="M33" s="273"/>
      <c r="N33" s="273"/>
      <c r="O33" s="273"/>
      <c r="P33" s="274"/>
      <c r="Q33" s="274"/>
      <c r="R33" s="274"/>
      <c r="S33" s="274"/>
      <c r="T33" s="274"/>
      <c r="U33" s="274"/>
      <c r="V33" s="274"/>
      <c r="W33" s="274"/>
      <c r="X33" s="274"/>
      <c r="Y33" s="274"/>
      <c r="Z33" s="274"/>
      <c r="AA33" s="275"/>
      <c r="AB33" s="275"/>
      <c r="AC33" s="275"/>
      <c r="AD33" s="276"/>
      <c r="AE33" s="276"/>
      <c r="AF33" s="276"/>
      <c r="AG33" s="276"/>
    </row>
    <row r="34" spans="2:33">
      <c r="B34" s="76">
        <f t="shared" si="0"/>
        <v>23</v>
      </c>
      <c r="C34" s="76" t="e">
        <f>VLOOKUP(D34,①入力用シート!$E$3:$F$52,2,FALSE)</f>
        <v>#N/A</v>
      </c>
      <c r="D34" s="273"/>
      <c r="E34" s="273"/>
      <c r="F34" s="273"/>
      <c r="G34" s="273"/>
      <c r="H34" s="273"/>
      <c r="I34" s="273"/>
      <c r="J34" s="273"/>
      <c r="K34" s="273"/>
      <c r="L34" s="273"/>
      <c r="M34" s="273"/>
      <c r="N34" s="273"/>
      <c r="O34" s="273"/>
      <c r="P34" s="274"/>
      <c r="Q34" s="274"/>
      <c r="R34" s="274"/>
      <c r="S34" s="274"/>
      <c r="T34" s="274"/>
      <c r="U34" s="274"/>
      <c r="V34" s="274"/>
      <c r="W34" s="274"/>
      <c r="X34" s="274"/>
      <c r="Y34" s="274"/>
      <c r="Z34" s="274"/>
      <c r="AA34" s="275"/>
      <c r="AB34" s="275"/>
      <c r="AC34" s="275"/>
      <c r="AD34" s="276"/>
      <c r="AE34" s="276"/>
      <c r="AF34" s="276"/>
      <c r="AG34" s="276"/>
    </row>
    <row r="35" spans="2:33">
      <c r="B35" s="76">
        <f t="shared" si="0"/>
        <v>24</v>
      </c>
      <c r="C35" s="76" t="e">
        <f>VLOOKUP(D35,①入力用シート!$E$3:$F$52,2,FALSE)</f>
        <v>#N/A</v>
      </c>
      <c r="D35" s="273"/>
      <c r="E35" s="273"/>
      <c r="F35" s="273"/>
      <c r="G35" s="273"/>
      <c r="H35" s="273"/>
      <c r="I35" s="273"/>
      <c r="J35" s="273"/>
      <c r="K35" s="273"/>
      <c r="L35" s="273"/>
      <c r="M35" s="273"/>
      <c r="N35" s="273"/>
      <c r="O35" s="273"/>
      <c r="P35" s="274"/>
      <c r="Q35" s="274"/>
      <c r="R35" s="274"/>
      <c r="S35" s="274"/>
      <c r="T35" s="274"/>
      <c r="U35" s="274"/>
      <c r="V35" s="274"/>
      <c r="W35" s="274"/>
      <c r="X35" s="274"/>
      <c r="Y35" s="274"/>
      <c r="Z35" s="274"/>
      <c r="AA35" s="275"/>
      <c r="AB35" s="275"/>
      <c r="AC35" s="275"/>
      <c r="AD35" s="276"/>
      <c r="AE35" s="276"/>
      <c r="AF35" s="276"/>
      <c r="AG35" s="276"/>
    </row>
    <row r="36" spans="2:33">
      <c r="B36" s="76">
        <f t="shared" si="0"/>
        <v>25</v>
      </c>
      <c r="C36" s="76" t="e">
        <f>VLOOKUP(D36,①入力用シート!$E$3:$F$52,2,FALSE)</f>
        <v>#N/A</v>
      </c>
      <c r="D36" s="273"/>
      <c r="E36" s="273"/>
      <c r="F36" s="273"/>
      <c r="G36" s="273"/>
      <c r="H36" s="273"/>
      <c r="I36" s="273"/>
      <c r="J36" s="273"/>
      <c r="K36" s="273"/>
      <c r="L36" s="273"/>
      <c r="M36" s="273"/>
      <c r="N36" s="273"/>
      <c r="O36" s="273"/>
      <c r="P36" s="274"/>
      <c r="Q36" s="274"/>
      <c r="R36" s="274"/>
      <c r="S36" s="274"/>
      <c r="T36" s="274"/>
      <c r="U36" s="274"/>
      <c r="V36" s="274"/>
      <c r="W36" s="274"/>
      <c r="X36" s="274"/>
      <c r="Y36" s="274"/>
      <c r="Z36" s="274"/>
      <c r="AA36" s="275"/>
      <c r="AB36" s="275"/>
      <c r="AC36" s="275"/>
      <c r="AD36" s="276"/>
      <c r="AE36" s="276"/>
      <c r="AF36" s="276"/>
      <c r="AG36" s="276"/>
    </row>
    <row r="37" spans="2:33">
      <c r="B37" s="76">
        <f t="shared" si="0"/>
        <v>26</v>
      </c>
      <c r="C37" s="76" t="e">
        <f>VLOOKUP(D37,①入力用シート!$E$3:$F$52,2,FALSE)</f>
        <v>#N/A</v>
      </c>
      <c r="D37" s="273"/>
      <c r="E37" s="273"/>
      <c r="F37" s="273"/>
      <c r="G37" s="273"/>
      <c r="H37" s="273"/>
      <c r="I37" s="273"/>
      <c r="J37" s="273"/>
      <c r="K37" s="273"/>
      <c r="L37" s="273"/>
      <c r="M37" s="273"/>
      <c r="N37" s="273"/>
      <c r="O37" s="273"/>
      <c r="P37" s="274"/>
      <c r="Q37" s="274"/>
      <c r="R37" s="274"/>
      <c r="S37" s="274"/>
      <c r="T37" s="274"/>
      <c r="U37" s="274"/>
      <c r="V37" s="274"/>
      <c r="W37" s="274"/>
      <c r="X37" s="274"/>
      <c r="Y37" s="274"/>
      <c r="Z37" s="274"/>
      <c r="AA37" s="275"/>
      <c r="AB37" s="275"/>
      <c r="AC37" s="275"/>
      <c r="AD37" s="276"/>
      <c r="AE37" s="276"/>
      <c r="AF37" s="276"/>
      <c r="AG37" s="276"/>
    </row>
    <row r="38" spans="2:33">
      <c r="B38" s="76">
        <f t="shared" si="0"/>
        <v>27</v>
      </c>
      <c r="C38" s="76" t="e">
        <f>VLOOKUP(D38,①入力用シート!$E$3:$F$52,2,FALSE)</f>
        <v>#N/A</v>
      </c>
      <c r="D38" s="273"/>
      <c r="E38" s="273"/>
      <c r="F38" s="273"/>
      <c r="G38" s="273"/>
      <c r="H38" s="273"/>
      <c r="I38" s="273"/>
      <c r="J38" s="273"/>
      <c r="K38" s="273"/>
      <c r="L38" s="273"/>
      <c r="M38" s="273"/>
      <c r="N38" s="273"/>
      <c r="O38" s="273"/>
      <c r="P38" s="274"/>
      <c r="Q38" s="274"/>
      <c r="R38" s="274"/>
      <c r="S38" s="274"/>
      <c r="T38" s="274"/>
      <c r="U38" s="274"/>
      <c r="V38" s="274"/>
      <c r="W38" s="274"/>
      <c r="X38" s="274"/>
      <c r="Y38" s="274"/>
      <c r="Z38" s="274"/>
      <c r="AA38" s="275"/>
      <c r="AB38" s="275"/>
      <c r="AC38" s="275"/>
      <c r="AD38" s="276"/>
      <c r="AE38" s="276"/>
      <c r="AF38" s="276"/>
      <c r="AG38" s="276"/>
    </row>
    <row r="39" spans="2:33">
      <c r="B39" s="76">
        <f t="shared" si="0"/>
        <v>28</v>
      </c>
      <c r="C39" s="76" t="e">
        <f>VLOOKUP(D39,①入力用シート!$E$3:$F$52,2,FALSE)</f>
        <v>#N/A</v>
      </c>
      <c r="D39" s="273"/>
      <c r="E39" s="273"/>
      <c r="F39" s="273"/>
      <c r="G39" s="273"/>
      <c r="H39" s="273"/>
      <c r="I39" s="273"/>
      <c r="J39" s="273"/>
      <c r="K39" s="273"/>
      <c r="L39" s="273"/>
      <c r="M39" s="273"/>
      <c r="N39" s="273"/>
      <c r="O39" s="273"/>
      <c r="P39" s="274"/>
      <c r="Q39" s="274"/>
      <c r="R39" s="274"/>
      <c r="S39" s="274"/>
      <c r="T39" s="274"/>
      <c r="U39" s="274"/>
      <c r="V39" s="274"/>
      <c r="W39" s="274"/>
      <c r="X39" s="274"/>
      <c r="Y39" s="274"/>
      <c r="Z39" s="274"/>
      <c r="AA39" s="275"/>
      <c r="AB39" s="275"/>
      <c r="AC39" s="275"/>
      <c r="AD39" s="276"/>
      <c r="AE39" s="276"/>
      <c r="AF39" s="276"/>
      <c r="AG39" s="276"/>
    </row>
    <row r="40" spans="2:33">
      <c r="B40" s="76">
        <f t="shared" si="0"/>
        <v>29</v>
      </c>
      <c r="C40" s="76" t="e">
        <f>VLOOKUP(D40,①入力用シート!$E$3:$F$52,2,FALSE)</f>
        <v>#N/A</v>
      </c>
      <c r="D40" s="273"/>
      <c r="E40" s="273"/>
      <c r="F40" s="273"/>
      <c r="G40" s="273"/>
      <c r="H40" s="273"/>
      <c r="I40" s="273"/>
      <c r="J40" s="273"/>
      <c r="K40" s="273"/>
      <c r="L40" s="273"/>
      <c r="M40" s="273"/>
      <c r="N40" s="273"/>
      <c r="O40" s="273"/>
      <c r="P40" s="274"/>
      <c r="Q40" s="274"/>
      <c r="R40" s="274"/>
      <c r="S40" s="274"/>
      <c r="T40" s="274"/>
      <c r="U40" s="274"/>
      <c r="V40" s="274"/>
      <c r="W40" s="274"/>
      <c r="X40" s="274"/>
      <c r="Y40" s="274"/>
      <c r="Z40" s="274"/>
      <c r="AA40" s="275"/>
      <c r="AB40" s="275"/>
      <c r="AC40" s="275"/>
      <c r="AD40" s="276"/>
      <c r="AE40" s="276"/>
      <c r="AF40" s="276"/>
      <c r="AG40" s="276"/>
    </row>
    <row r="41" spans="2:33">
      <c r="B41" s="76">
        <f t="shared" si="0"/>
        <v>30</v>
      </c>
      <c r="C41" s="76" t="e">
        <f>VLOOKUP(D41,①入力用シート!$E$3:$F$52,2,FALSE)</f>
        <v>#N/A</v>
      </c>
      <c r="D41" s="273"/>
      <c r="E41" s="273"/>
      <c r="F41" s="273"/>
      <c r="G41" s="273"/>
      <c r="H41" s="273"/>
      <c r="I41" s="273"/>
      <c r="J41" s="273"/>
      <c r="K41" s="273"/>
      <c r="L41" s="273"/>
      <c r="M41" s="273"/>
      <c r="N41" s="273"/>
      <c r="O41" s="273"/>
      <c r="P41" s="274"/>
      <c r="Q41" s="274"/>
      <c r="R41" s="274"/>
      <c r="S41" s="274"/>
      <c r="T41" s="274"/>
      <c r="U41" s="274"/>
      <c r="V41" s="274"/>
      <c r="W41" s="274"/>
      <c r="X41" s="274"/>
      <c r="Y41" s="274"/>
      <c r="Z41" s="274"/>
      <c r="AA41" s="275"/>
      <c r="AB41" s="275"/>
      <c r="AC41" s="275"/>
      <c r="AD41" s="276"/>
      <c r="AE41" s="276"/>
      <c r="AF41" s="276"/>
      <c r="AG41" s="276"/>
    </row>
    <row r="42" spans="2:33">
      <c r="B42" s="76">
        <f t="shared" si="0"/>
        <v>31</v>
      </c>
      <c r="C42" s="76" t="e">
        <f>VLOOKUP(D42,①入力用シート!$E$3:$F$52,2,FALSE)</f>
        <v>#N/A</v>
      </c>
      <c r="D42" s="273"/>
      <c r="E42" s="273"/>
      <c r="F42" s="273"/>
      <c r="G42" s="273"/>
      <c r="H42" s="273"/>
      <c r="I42" s="273"/>
      <c r="J42" s="273"/>
      <c r="K42" s="273"/>
      <c r="L42" s="273"/>
      <c r="M42" s="273"/>
      <c r="N42" s="273"/>
      <c r="O42" s="273"/>
      <c r="P42" s="274"/>
      <c r="Q42" s="274"/>
      <c r="R42" s="274"/>
      <c r="S42" s="274"/>
      <c r="T42" s="274"/>
      <c r="U42" s="274"/>
      <c r="V42" s="274"/>
      <c r="W42" s="274"/>
      <c r="X42" s="274"/>
      <c r="Y42" s="274"/>
      <c r="Z42" s="274"/>
      <c r="AA42" s="275"/>
      <c r="AB42" s="275"/>
      <c r="AC42" s="275"/>
      <c r="AD42" s="276"/>
      <c r="AE42" s="276"/>
      <c r="AF42" s="276"/>
      <c r="AG42" s="276"/>
    </row>
    <row r="43" spans="2:33">
      <c r="B43" s="76">
        <f t="shared" si="0"/>
        <v>32</v>
      </c>
      <c r="C43" s="76" t="e">
        <f>VLOOKUP(D43,①入力用シート!$E$3:$F$52,2,FALSE)</f>
        <v>#N/A</v>
      </c>
      <c r="D43" s="273"/>
      <c r="E43" s="273"/>
      <c r="F43" s="273"/>
      <c r="G43" s="273"/>
      <c r="H43" s="273"/>
      <c r="I43" s="273"/>
      <c r="J43" s="273"/>
      <c r="K43" s="273"/>
      <c r="L43" s="273"/>
      <c r="M43" s="273"/>
      <c r="N43" s="273"/>
      <c r="O43" s="273"/>
      <c r="P43" s="274"/>
      <c r="Q43" s="274"/>
      <c r="R43" s="274"/>
      <c r="S43" s="274"/>
      <c r="T43" s="274"/>
      <c r="U43" s="274"/>
      <c r="V43" s="274"/>
      <c r="W43" s="274"/>
      <c r="X43" s="274"/>
      <c r="Y43" s="274"/>
      <c r="Z43" s="274"/>
      <c r="AA43" s="275"/>
      <c r="AB43" s="275"/>
      <c r="AC43" s="275"/>
      <c r="AD43" s="276"/>
      <c r="AE43" s="276"/>
      <c r="AF43" s="276"/>
      <c r="AG43" s="276"/>
    </row>
    <row r="44" spans="2:33">
      <c r="B44" s="76">
        <f t="shared" si="0"/>
        <v>33</v>
      </c>
      <c r="C44" s="76" t="e">
        <f>VLOOKUP(D44,①入力用シート!$E$3:$F$52,2,FALSE)</f>
        <v>#N/A</v>
      </c>
      <c r="D44" s="273"/>
      <c r="E44" s="273"/>
      <c r="F44" s="273"/>
      <c r="G44" s="273"/>
      <c r="H44" s="273"/>
      <c r="I44" s="273"/>
      <c r="J44" s="273"/>
      <c r="K44" s="273"/>
      <c r="L44" s="273"/>
      <c r="M44" s="273"/>
      <c r="N44" s="273"/>
      <c r="O44" s="273"/>
      <c r="P44" s="274"/>
      <c r="Q44" s="274"/>
      <c r="R44" s="274"/>
      <c r="S44" s="274"/>
      <c r="T44" s="274"/>
      <c r="U44" s="274"/>
      <c r="V44" s="274"/>
      <c r="W44" s="274"/>
      <c r="X44" s="274"/>
      <c r="Y44" s="274"/>
      <c r="Z44" s="274"/>
      <c r="AA44" s="275"/>
      <c r="AB44" s="275"/>
      <c r="AC44" s="275"/>
      <c r="AD44" s="276"/>
      <c r="AE44" s="276"/>
      <c r="AF44" s="276"/>
      <c r="AG44" s="276"/>
    </row>
    <row r="45" spans="2:33">
      <c r="B45" s="76">
        <f t="shared" si="0"/>
        <v>34</v>
      </c>
      <c r="C45" s="76" t="e">
        <f>VLOOKUP(D45,①入力用シート!$E$3:$F$52,2,FALSE)</f>
        <v>#N/A</v>
      </c>
      <c r="D45" s="273"/>
      <c r="E45" s="273"/>
      <c r="F45" s="273"/>
      <c r="G45" s="273"/>
      <c r="H45" s="273"/>
      <c r="I45" s="273"/>
      <c r="J45" s="273"/>
      <c r="K45" s="273"/>
      <c r="L45" s="273"/>
      <c r="M45" s="273"/>
      <c r="N45" s="273"/>
      <c r="O45" s="273"/>
      <c r="P45" s="274"/>
      <c r="Q45" s="274"/>
      <c r="R45" s="274"/>
      <c r="S45" s="274"/>
      <c r="T45" s="274"/>
      <c r="U45" s="274"/>
      <c r="V45" s="274"/>
      <c r="W45" s="274"/>
      <c r="X45" s="274"/>
      <c r="Y45" s="274"/>
      <c r="Z45" s="274"/>
      <c r="AA45" s="275"/>
      <c r="AB45" s="275"/>
      <c r="AC45" s="275"/>
      <c r="AD45" s="276"/>
      <c r="AE45" s="276"/>
      <c r="AF45" s="276"/>
      <c r="AG45" s="276"/>
    </row>
    <row r="46" spans="2:33">
      <c r="B46" s="76">
        <f t="shared" si="0"/>
        <v>35</v>
      </c>
      <c r="C46" s="76" t="e">
        <f>VLOOKUP(D46,①入力用シート!$E$3:$F$52,2,FALSE)</f>
        <v>#N/A</v>
      </c>
      <c r="D46" s="273"/>
      <c r="E46" s="273"/>
      <c r="F46" s="273"/>
      <c r="G46" s="273"/>
      <c r="H46" s="273"/>
      <c r="I46" s="273"/>
      <c r="J46" s="273"/>
      <c r="K46" s="273"/>
      <c r="L46" s="273"/>
      <c r="M46" s="273"/>
      <c r="N46" s="273"/>
      <c r="O46" s="273"/>
      <c r="P46" s="274"/>
      <c r="Q46" s="274"/>
      <c r="R46" s="274"/>
      <c r="S46" s="274"/>
      <c r="T46" s="274"/>
      <c r="U46" s="274"/>
      <c r="V46" s="274"/>
      <c r="W46" s="274"/>
      <c r="X46" s="274"/>
      <c r="Y46" s="274"/>
      <c r="Z46" s="274"/>
      <c r="AA46" s="275"/>
      <c r="AB46" s="275"/>
      <c r="AC46" s="275"/>
      <c r="AD46" s="276"/>
      <c r="AE46" s="276"/>
      <c r="AF46" s="276"/>
      <c r="AG46" s="276"/>
    </row>
    <row r="47" spans="2:33">
      <c r="B47" s="76">
        <f t="shared" si="0"/>
        <v>36</v>
      </c>
      <c r="C47" s="76" t="e">
        <f>VLOOKUP(D47,①入力用シート!$E$3:$F$52,2,FALSE)</f>
        <v>#N/A</v>
      </c>
      <c r="D47" s="273"/>
      <c r="E47" s="273"/>
      <c r="F47" s="273"/>
      <c r="G47" s="273"/>
      <c r="H47" s="273"/>
      <c r="I47" s="273"/>
      <c r="J47" s="273"/>
      <c r="K47" s="273"/>
      <c r="L47" s="273"/>
      <c r="M47" s="273"/>
      <c r="N47" s="273"/>
      <c r="O47" s="273"/>
      <c r="P47" s="274"/>
      <c r="Q47" s="274"/>
      <c r="R47" s="274"/>
      <c r="S47" s="274"/>
      <c r="T47" s="274"/>
      <c r="U47" s="274"/>
      <c r="V47" s="274"/>
      <c r="W47" s="274"/>
      <c r="X47" s="274"/>
      <c r="Y47" s="274"/>
      <c r="Z47" s="274"/>
      <c r="AA47" s="275"/>
      <c r="AB47" s="275"/>
      <c r="AC47" s="275"/>
      <c r="AD47" s="276"/>
      <c r="AE47" s="276"/>
      <c r="AF47" s="276"/>
      <c r="AG47" s="276"/>
    </row>
    <row r="48" spans="2:33">
      <c r="B48" s="76">
        <f t="shared" si="0"/>
        <v>37</v>
      </c>
      <c r="C48" s="76" t="e">
        <f>VLOOKUP(D48,①入力用シート!$E$3:$F$52,2,FALSE)</f>
        <v>#N/A</v>
      </c>
      <c r="D48" s="273"/>
      <c r="E48" s="273"/>
      <c r="F48" s="273"/>
      <c r="G48" s="273"/>
      <c r="H48" s="273"/>
      <c r="I48" s="273"/>
      <c r="J48" s="273"/>
      <c r="K48" s="273"/>
      <c r="L48" s="273"/>
      <c r="M48" s="273"/>
      <c r="N48" s="273"/>
      <c r="O48" s="273"/>
      <c r="P48" s="274"/>
      <c r="Q48" s="274"/>
      <c r="R48" s="274"/>
      <c r="S48" s="274"/>
      <c r="T48" s="274"/>
      <c r="U48" s="274"/>
      <c r="V48" s="274"/>
      <c r="W48" s="274"/>
      <c r="X48" s="274"/>
      <c r="Y48" s="274"/>
      <c r="Z48" s="274"/>
      <c r="AA48" s="275"/>
      <c r="AB48" s="275"/>
      <c r="AC48" s="275"/>
      <c r="AD48" s="276"/>
      <c r="AE48" s="276"/>
      <c r="AF48" s="276"/>
      <c r="AG48" s="276"/>
    </row>
    <row r="49" spans="2:33">
      <c r="B49" s="76">
        <f t="shared" si="0"/>
        <v>38</v>
      </c>
      <c r="C49" s="76" t="e">
        <f>VLOOKUP(D49,①入力用シート!$E$3:$F$52,2,FALSE)</f>
        <v>#N/A</v>
      </c>
      <c r="D49" s="273"/>
      <c r="E49" s="273"/>
      <c r="F49" s="273"/>
      <c r="G49" s="273"/>
      <c r="H49" s="273"/>
      <c r="I49" s="273"/>
      <c r="J49" s="273"/>
      <c r="K49" s="273"/>
      <c r="L49" s="273"/>
      <c r="M49" s="273"/>
      <c r="N49" s="273"/>
      <c r="O49" s="273"/>
      <c r="P49" s="274"/>
      <c r="Q49" s="274"/>
      <c r="R49" s="274"/>
      <c r="S49" s="274"/>
      <c r="T49" s="274"/>
      <c r="U49" s="274"/>
      <c r="V49" s="274"/>
      <c r="W49" s="274"/>
      <c r="X49" s="274"/>
      <c r="Y49" s="274"/>
      <c r="Z49" s="274"/>
      <c r="AA49" s="275"/>
      <c r="AB49" s="275"/>
      <c r="AC49" s="275"/>
      <c r="AD49" s="276"/>
      <c r="AE49" s="276"/>
      <c r="AF49" s="276"/>
      <c r="AG49" s="276"/>
    </row>
    <row r="50" spans="2:33">
      <c r="B50" s="76">
        <f t="shared" si="0"/>
        <v>39</v>
      </c>
      <c r="C50" s="76" t="e">
        <f>VLOOKUP(D50,①入力用シート!$E$3:$F$52,2,FALSE)</f>
        <v>#N/A</v>
      </c>
      <c r="D50" s="273"/>
      <c r="E50" s="273"/>
      <c r="F50" s="273"/>
      <c r="G50" s="273"/>
      <c r="H50" s="273"/>
      <c r="I50" s="273"/>
      <c r="J50" s="273"/>
      <c r="K50" s="273"/>
      <c r="L50" s="273"/>
      <c r="M50" s="273"/>
      <c r="N50" s="273"/>
      <c r="O50" s="273"/>
      <c r="P50" s="274"/>
      <c r="Q50" s="274"/>
      <c r="R50" s="274"/>
      <c r="S50" s="274"/>
      <c r="T50" s="274"/>
      <c r="U50" s="274"/>
      <c r="V50" s="274"/>
      <c r="W50" s="274"/>
      <c r="X50" s="274"/>
      <c r="Y50" s="274"/>
      <c r="Z50" s="274"/>
      <c r="AA50" s="275"/>
      <c r="AB50" s="275"/>
      <c r="AC50" s="275"/>
      <c r="AD50" s="276"/>
      <c r="AE50" s="276"/>
      <c r="AF50" s="276"/>
      <c r="AG50" s="276"/>
    </row>
    <row r="51" spans="2:33">
      <c r="B51" s="76">
        <f t="shared" si="0"/>
        <v>40</v>
      </c>
      <c r="C51" s="76" t="e">
        <f>VLOOKUP(D51,①入力用シート!$E$3:$F$52,2,FALSE)</f>
        <v>#N/A</v>
      </c>
      <c r="D51" s="273"/>
      <c r="E51" s="273"/>
      <c r="F51" s="273"/>
      <c r="G51" s="273"/>
      <c r="H51" s="273"/>
      <c r="I51" s="273"/>
      <c r="J51" s="273"/>
      <c r="K51" s="273"/>
      <c r="L51" s="273"/>
      <c r="M51" s="273"/>
      <c r="N51" s="273"/>
      <c r="O51" s="273"/>
      <c r="P51" s="274"/>
      <c r="Q51" s="274"/>
      <c r="R51" s="274"/>
      <c r="S51" s="274"/>
      <c r="T51" s="274"/>
      <c r="U51" s="274"/>
      <c r="V51" s="274"/>
      <c r="W51" s="274"/>
      <c r="X51" s="274"/>
      <c r="Y51" s="274"/>
      <c r="Z51" s="274"/>
      <c r="AA51" s="275"/>
      <c r="AB51" s="275"/>
      <c r="AC51" s="275"/>
      <c r="AD51" s="276"/>
      <c r="AE51" s="276"/>
      <c r="AF51" s="276"/>
      <c r="AG51" s="276"/>
    </row>
    <row r="52" spans="2:33">
      <c r="B52" s="76">
        <f t="shared" si="0"/>
        <v>41</v>
      </c>
      <c r="C52" s="76" t="e">
        <f>VLOOKUP(D52,①入力用シート!$E$3:$F$52,2,FALSE)</f>
        <v>#N/A</v>
      </c>
      <c r="D52" s="273"/>
      <c r="E52" s="273"/>
      <c r="F52" s="273"/>
      <c r="G52" s="273"/>
      <c r="H52" s="273"/>
      <c r="I52" s="273"/>
      <c r="J52" s="273"/>
      <c r="K52" s="273"/>
      <c r="L52" s="273"/>
      <c r="M52" s="273"/>
      <c r="N52" s="273"/>
      <c r="O52" s="273"/>
      <c r="P52" s="274"/>
      <c r="Q52" s="274"/>
      <c r="R52" s="274"/>
      <c r="S52" s="274"/>
      <c r="T52" s="274"/>
      <c r="U52" s="274"/>
      <c r="V52" s="274"/>
      <c r="W52" s="274"/>
      <c r="X52" s="274"/>
      <c r="Y52" s="274"/>
      <c r="Z52" s="274"/>
      <c r="AA52" s="275"/>
      <c r="AB52" s="275"/>
      <c r="AC52" s="275"/>
      <c r="AD52" s="276"/>
      <c r="AE52" s="276"/>
      <c r="AF52" s="276"/>
      <c r="AG52" s="276"/>
    </row>
    <row r="53" spans="2:33">
      <c r="B53" s="76">
        <f t="shared" si="0"/>
        <v>42</v>
      </c>
      <c r="C53" s="76" t="e">
        <f>VLOOKUP(D53,①入力用シート!$E$3:$F$52,2,FALSE)</f>
        <v>#N/A</v>
      </c>
      <c r="D53" s="273"/>
      <c r="E53" s="273"/>
      <c r="F53" s="273"/>
      <c r="G53" s="273"/>
      <c r="H53" s="273"/>
      <c r="I53" s="273"/>
      <c r="J53" s="273"/>
      <c r="K53" s="273"/>
      <c r="L53" s="273"/>
      <c r="M53" s="273"/>
      <c r="N53" s="273"/>
      <c r="O53" s="273"/>
      <c r="P53" s="274"/>
      <c r="Q53" s="274"/>
      <c r="R53" s="274"/>
      <c r="S53" s="274"/>
      <c r="T53" s="274"/>
      <c r="U53" s="274"/>
      <c r="V53" s="274"/>
      <c r="W53" s="274"/>
      <c r="X53" s="274"/>
      <c r="Y53" s="274"/>
      <c r="Z53" s="274"/>
      <c r="AA53" s="275"/>
      <c r="AB53" s="275"/>
      <c r="AC53" s="275"/>
      <c r="AD53" s="276"/>
      <c r="AE53" s="276"/>
      <c r="AF53" s="276"/>
      <c r="AG53" s="276"/>
    </row>
    <row r="54" spans="2:33">
      <c r="B54" s="76">
        <f t="shared" si="0"/>
        <v>43</v>
      </c>
      <c r="C54" s="76" t="e">
        <f>VLOOKUP(D54,①入力用シート!$E$3:$F$52,2,FALSE)</f>
        <v>#N/A</v>
      </c>
      <c r="D54" s="273"/>
      <c r="E54" s="273"/>
      <c r="F54" s="273"/>
      <c r="G54" s="273"/>
      <c r="H54" s="273"/>
      <c r="I54" s="273"/>
      <c r="J54" s="273"/>
      <c r="K54" s="273"/>
      <c r="L54" s="273"/>
      <c r="M54" s="273"/>
      <c r="N54" s="273"/>
      <c r="O54" s="273"/>
      <c r="P54" s="274"/>
      <c r="Q54" s="274"/>
      <c r="R54" s="274"/>
      <c r="S54" s="274"/>
      <c r="T54" s="274"/>
      <c r="U54" s="274"/>
      <c r="V54" s="274"/>
      <c r="W54" s="274"/>
      <c r="X54" s="274"/>
      <c r="Y54" s="274"/>
      <c r="Z54" s="274"/>
      <c r="AA54" s="275"/>
      <c r="AB54" s="275"/>
      <c r="AC54" s="275"/>
      <c r="AD54" s="276"/>
      <c r="AE54" s="276"/>
      <c r="AF54" s="276"/>
      <c r="AG54" s="276"/>
    </row>
    <row r="55" spans="2:33">
      <c r="B55" s="76">
        <f t="shared" si="0"/>
        <v>44</v>
      </c>
      <c r="C55" s="76" t="e">
        <f>VLOOKUP(D55,①入力用シート!$E$3:$F$52,2,FALSE)</f>
        <v>#N/A</v>
      </c>
      <c r="D55" s="273"/>
      <c r="E55" s="273"/>
      <c r="F55" s="273"/>
      <c r="G55" s="273"/>
      <c r="H55" s="273"/>
      <c r="I55" s="273"/>
      <c r="J55" s="273"/>
      <c r="K55" s="273"/>
      <c r="L55" s="273"/>
      <c r="M55" s="273"/>
      <c r="N55" s="273"/>
      <c r="O55" s="273"/>
      <c r="P55" s="274"/>
      <c r="Q55" s="274"/>
      <c r="R55" s="274"/>
      <c r="S55" s="274"/>
      <c r="T55" s="274"/>
      <c r="U55" s="274"/>
      <c r="V55" s="274"/>
      <c r="W55" s="274"/>
      <c r="X55" s="274"/>
      <c r="Y55" s="274"/>
      <c r="Z55" s="274"/>
      <c r="AA55" s="275"/>
      <c r="AB55" s="275"/>
      <c r="AC55" s="275"/>
      <c r="AD55" s="276"/>
      <c r="AE55" s="276"/>
      <c r="AF55" s="276"/>
      <c r="AG55" s="276"/>
    </row>
    <row r="56" spans="2:33">
      <c r="B56" s="76">
        <f t="shared" si="0"/>
        <v>45</v>
      </c>
      <c r="C56" s="76" t="e">
        <f>VLOOKUP(D56,①入力用シート!$E$3:$F$52,2,FALSE)</f>
        <v>#N/A</v>
      </c>
      <c r="D56" s="273"/>
      <c r="E56" s="273"/>
      <c r="F56" s="273"/>
      <c r="G56" s="273"/>
      <c r="H56" s="273"/>
      <c r="I56" s="273"/>
      <c r="J56" s="273"/>
      <c r="K56" s="273"/>
      <c r="L56" s="273"/>
      <c r="M56" s="273"/>
      <c r="N56" s="273"/>
      <c r="O56" s="273"/>
      <c r="P56" s="274"/>
      <c r="Q56" s="274"/>
      <c r="R56" s="274"/>
      <c r="S56" s="274"/>
      <c r="T56" s="274"/>
      <c r="U56" s="274"/>
      <c r="V56" s="274"/>
      <c r="W56" s="274"/>
      <c r="X56" s="274"/>
      <c r="Y56" s="274"/>
      <c r="Z56" s="274"/>
      <c r="AA56" s="275"/>
      <c r="AB56" s="275"/>
      <c r="AC56" s="275"/>
      <c r="AD56" s="276"/>
      <c r="AE56" s="276"/>
      <c r="AF56" s="276"/>
      <c r="AG56" s="276"/>
    </row>
    <row r="57" spans="2:33">
      <c r="B57" s="76">
        <f t="shared" si="0"/>
        <v>46</v>
      </c>
      <c r="C57" s="76" t="e">
        <f>VLOOKUP(D57,①入力用シート!$E$3:$F$52,2,FALSE)</f>
        <v>#N/A</v>
      </c>
      <c r="D57" s="273"/>
      <c r="E57" s="273"/>
      <c r="F57" s="273"/>
      <c r="G57" s="273"/>
      <c r="H57" s="273"/>
      <c r="I57" s="273"/>
      <c r="J57" s="273"/>
      <c r="K57" s="273"/>
      <c r="L57" s="273"/>
      <c r="M57" s="273"/>
      <c r="N57" s="273"/>
      <c r="O57" s="273"/>
      <c r="P57" s="274"/>
      <c r="Q57" s="274"/>
      <c r="R57" s="274"/>
      <c r="S57" s="274"/>
      <c r="T57" s="274"/>
      <c r="U57" s="274"/>
      <c r="V57" s="274"/>
      <c r="W57" s="274"/>
      <c r="X57" s="274"/>
      <c r="Y57" s="274"/>
      <c r="Z57" s="274"/>
      <c r="AA57" s="275"/>
      <c r="AB57" s="275"/>
      <c r="AC57" s="275"/>
      <c r="AD57" s="276"/>
      <c r="AE57" s="276"/>
      <c r="AF57" s="276"/>
      <c r="AG57" s="276"/>
    </row>
    <row r="58" spans="2:33">
      <c r="B58" s="76">
        <f t="shared" si="0"/>
        <v>47</v>
      </c>
      <c r="C58" s="76" t="e">
        <f>VLOOKUP(D58,①入力用シート!$E$3:$F$52,2,FALSE)</f>
        <v>#N/A</v>
      </c>
      <c r="D58" s="273"/>
      <c r="E58" s="273"/>
      <c r="F58" s="273"/>
      <c r="G58" s="273"/>
      <c r="H58" s="273"/>
      <c r="I58" s="273"/>
      <c r="J58" s="273"/>
      <c r="K58" s="273"/>
      <c r="L58" s="273"/>
      <c r="M58" s="273"/>
      <c r="N58" s="273"/>
      <c r="O58" s="273"/>
      <c r="P58" s="274"/>
      <c r="Q58" s="274"/>
      <c r="R58" s="274"/>
      <c r="S58" s="274"/>
      <c r="T58" s="274"/>
      <c r="U58" s="274"/>
      <c r="V58" s="274"/>
      <c r="W58" s="274"/>
      <c r="X58" s="274"/>
      <c r="Y58" s="274"/>
      <c r="Z58" s="274"/>
      <c r="AA58" s="275"/>
      <c r="AB58" s="275"/>
      <c r="AC58" s="275"/>
      <c r="AD58" s="276"/>
      <c r="AE58" s="276"/>
      <c r="AF58" s="276"/>
      <c r="AG58" s="276"/>
    </row>
    <row r="59" spans="2:33">
      <c r="B59" s="76">
        <f t="shared" si="0"/>
        <v>48</v>
      </c>
      <c r="C59" s="76" t="e">
        <f>VLOOKUP(D59,①入力用シート!$E$3:$F$52,2,FALSE)</f>
        <v>#N/A</v>
      </c>
      <c r="D59" s="273"/>
      <c r="E59" s="273"/>
      <c r="F59" s="273"/>
      <c r="G59" s="273"/>
      <c r="H59" s="273"/>
      <c r="I59" s="273"/>
      <c r="J59" s="273"/>
      <c r="K59" s="273"/>
      <c r="L59" s="273"/>
      <c r="M59" s="273"/>
      <c r="N59" s="273"/>
      <c r="O59" s="273"/>
      <c r="P59" s="274"/>
      <c r="Q59" s="274"/>
      <c r="R59" s="274"/>
      <c r="S59" s="274"/>
      <c r="T59" s="274"/>
      <c r="U59" s="274"/>
      <c r="V59" s="274"/>
      <c r="W59" s="274"/>
      <c r="X59" s="274"/>
      <c r="Y59" s="274"/>
      <c r="Z59" s="274"/>
      <c r="AA59" s="275"/>
      <c r="AB59" s="275"/>
      <c r="AC59" s="275"/>
      <c r="AD59" s="276"/>
      <c r="AE59" s="276"/>
      <c r="AF59" s="276"/>
      <c r="AG59" s="276"/>
    </row>
    <row r="60" spans="2:33">
      <c r="B60" s="76">
        <f t="shared" si="0"/>
        <v>49</v>
      </c>
      <c r="C60" s="76" t="e">
        <f>VLOOKUP(D60,①入力用シート!$E$3:$F$52,2,FALSE)</f>
        <v>#N/A</v>
      </c>
      <c r="D60" s="273"/>
      <c r="E60" s="273"/>
      <c r="F60" s="273"/>
      <c r="G60" s="273"/>
      <c r="H60" s="273"/>
      <c r="I60" s="273"/>
      <c r="J60" s="273"/>
      <c r="K60" s="273"/>
      <c r="L60" s="273"/>
      <c r="M60" s="273"/>
      <c r="N60" s="273"/>
      <c r="O60" s="273"/>
      <c r="P60" s="274"/>
      <c r="Q60" s="274"/>
      <c r="R60" s="274"/>
      <c r="S60" s="274"/>
      <c r="T60" s="274"/>
      <c r="U60" s="274"/>
      <c r="V60" s="274"/>
      <c r="W60" s="274"/>
      <c r="X60" s="274"/>
      <c r="Y60" s="274"/>
      <c r="Z60" s="274"/>
      <c r="AA60" s="275"/>
      <c r="AB60" s="275"/>
      <c r="AC60" s="275"/>
      <c r="AD60" s="276"/>
      <c r="AE60" s="276"/>
      <c r="AF60" s="276"/>
      <c r="AG60" s="276"/>
    </row>
    <row r="61" spans="2:33">
      <c r="B61" s="76">
        <f t="shared" si="0"/>
        <v>50</v>
      </c>
      <c r="C61" s="76" t="e">
        <f>VLOOKUP(D61,①入力用シート!$E$3:$F$52,2,FALSE)</f>
        <v>#N/A</v>
      </c>
      <c r="D61" s="273"/>
      <c r="E61" s="273"/>
      <c r="F61" s="273"/>
      <c r="G61" s="273"/>
      <c r="H61" s="273"/>
      <c r="I61" s="273"/>
      <c r="J61" s="273"/>
      <c r="K61" s="273"/>
      <c r="L61" s="273"/>
      <c r="M61" s="273"/>
      <c r="N61" s="273"/>
      <c r="O61" s="273"/>
      <c r="P61" s="274"/>
      <c r="Q61" s="274"/>
      <c r="R61" s="274"/>
      <c r="S61" s="274"/>
      <c r="T61" s="274"/>
      <c r="U61" s="274"/>
      <c r="V61" s="274"/>
      <c r="W61" s="274"/>
      <c r="X61" s="274"/>
      <c r="Y61" s="274"/>
      <c r="Z61" s="274"/>
      <c r="AA61" s="275"/>
      <c r="AB61" s="275"/>
      <c r="AC61" s="275"/>
      <c r="AD61" s="276"/>
      <c r="AE61" s="276"/>
      <c r="AF61" s="276"/>
      <c r="AG61" s="276"/>
    </row>
    <row r="62" spans="2:33">
      <c r="B62" s="76">
        <f t="shared" si="0"/>
        <v>51</v>
      </c>
      <c r="C62" s="76" t="e">
        <f>VLOOKUP(D62,①入力用シート!$E$3:$F$52,2,FALSE)</f>
        <v>#N/A</v>
      </c>
      <c r="D62" s="273"/>
      <c r="E62" s="273"/>
      <c r="F62" s="273"/>
      <c r="G62" s="273"/>
      <c r="H62" s="273"/>
      <c r="I62" s="273"/>
      <c r="J62" s="273"/>
      <c r="K62" s="273"/>
      <c r="L62" s="273"/>
      <c r="M62" s="273"/>
      <c r="N62" s="273"/>
      <c r="O62" s="273"/>
      <c r="P62" s="274"/>
      <c r="Q62" s="274"/>
      <c r="R62" s="274"/>
      <c r="S62" s="274"/>
      <c r="T62" s="274"/>
      <c r="U62" s="274"/>
      <c r="V62" s="274"/>
      <c r="W62" s="274"/>
      <c r="X62" s="274"/>
      <c r="Y62" s="274"/>
      <c r="Z62" s="274"/>
      <c r="AA62" s="275"/>
      <c r="AB62" s="275"/>
      <c r="AC62" s="275"/>
      <c r="AD62" s="276"/>
      <c r="AE62" s="276"/>
      <c r="AF62" s="276"/>
      <c r="AG62" s="276"/>
    </row>
    <row r="63" spans="2:33">
      <c r="B63" s="76">
        <f t="shared" si="0"/>
        <v>52</v>
      </c>
      <c r="C63" s="76" t="e">
        <f>VLOOKUP(D63,①入力用シート!$E$3:$F$52,2,FALSE)</f>
        <v>#N/A</v>
      </c>
      <c r="D63" s="273"/>
      <c r="E63" s="273"/>
      <c r="F63" s="273"/>
      <c r="G63" s="273"/>
      <c r="H63" s="273"/>
      <c r="I63" s="273"/>
      <c r="J63" s="273"/>
      <c r="K63" s="273"/>
      <c r="L63" s="273"/>
      <c r="M63" s="273"/>
      <c r="N63" s="273"/>
      <c r="O63" s="273"/>
      <c r="P63" s="274"/>
      <c r="Q63" s="274"/>
      <c r="R63" s="274"/>
      <c r="S63" s="274"/>
      <c r="T63" s="274"/>
      <c r="U63" s="274"/>
      <c r="V63" s="274"/>
      <c r="W63" s="274"/>
      <c r="X63" s="274"/>
      <c r="Y63" s="274"/>
      <c r="Z63" s="274"/>
      <c r="AA63" s="275"/>
      <c r="AB63" s="275"/>
      <c r="AC63" s="275"/>
      <c r="AD63" s="276"/>
      <c r="AE63" s="276"/>
      <c r="AF63" s="276"/>
      <c r="AG63" s="276"/>
    </row>
    <row r="64" spans="2:33">
      <c r="B64" s="76">
        <f t="shared" si="0"/>
        <v>53</v>
      </c>
      <c r="C64" s="76" t="e">
        <f>VLOOKUP(D64,①入力用シート!$E$3:$F$52,2,FALSE)</f>
        <v>#N/A</v>
      </c>
      <c r="D64" s="273"/>
      <c r="E64" s="273"/>
      <c r="F64" s="273"/>
      <c r="G64" s="273"/>
      <c r="H64" s="273"/>
      <c r="I64" s="273"/>
      <c r="J64" s="273"/>
      <c r="K64" s="273"/>
      <c r="L64" s="273"/>
      <c r="M64" s="273"/>
      <c r="N64" s="273"/>
      <c r="O64" s="273"/>
      <c r="P64" s="274"/>
      <c r="Q64" s="274"/>
      <c r="R64" s="274"/>
      <c r="S64" s="274"/>
      <c r="T64" s="274"/>
      <c r="U64" s="274"/>
      <c r="V64" s="274"/>
      <c r="W64" s="274"/>
      <c r="X64" s="274"/>
      <c r="Y64" s="274"/>
      <c r="Z64" s="274"/>
      <c r="AA64" s="275"/>
      <c r="AB64" s="275"/>
      <c r="AC64" s="275"/>
      <c r="AD64" s="276"/>
      <c r="AE64" s="276"/>
      <c r="AF64" s="276"/>
      <c r="AG64" s="276"/>
    </row>
    <row r="65" spans="2:33">
      <c r="B65" s="76">
        <f t="shared" si="0"/>
        <v>54</v>
      </c>
      <c r="C65" s="76" t="e">
        <f>VLOOKUP(D65,①入力用シート!$E$3:$F$52,2,FALSE)</f>
        <v>#N/A</v>
      </c>
      <c r="D65" s="273"/>
      <c r="E65" s="273"/>
      <c r="F65" s="273"/>
      <c r="G65" s="273"/>
      <c r="H65" s="273"/>
      <c r="I65" s="273"/>
      <c r="J65" s="273"/>
      <c r="K65" s="273"/>
      <c r="L65" s="273"/>
      <c r="M65" s="273"/>
      <c r="N65" s="273"/>
      <c r="O65" s="273"/>
      <c r="P65" s="274"/>
      <c r="Q65" s="274"/>
      <c r="R65" s="274"/>
      <c r="S65" s="274"/>
      <c r="T65" s="274"/>
      <c r="U65" s="274"/>
      <c r="V65" s="274"/>
      <c r="W65" s="274"/>
      <c r="X65" s="274"/>
      <c r="Y65" s="274"/>
      <c r="Z65" s="274"/>
      <c r="AA65" s="275"/>
      <c r="AB65" s="275"/>
      <c r="AC65" s="275"/>
      <c r="AD65" s="276"/>
      <c r="AE65" s="276"/>
      <c r="AF65" s="276"/>
      <c r="AG65" s="276"/>
    </row>
    <row r="66" spans="2:33">
      <c r="B66" s="76">
        <f t="shared" si="0"/>
        <v>55</v>
      </c>
      <c r="C66" s="76" t="e">
        <f>VLOOKUP(D66,①入力用シート!$E$3:$F$52,2,FALSE)</f>
        <v>#N/A</v>
      </c>
      <c r="D66" s="273"/>
      <c r="E66" s="273"/>
      <c r="F66" s="273"/>
      <c r="G66" s="273"/>
      <c r="H66" s="273"/>
      <c r="I66" s="273"/>
      <c r="J66" s="273"/>
      <c r="K66" s="273"/>
      <c r="L66" s="273"/>
      <c r="M66" s="273"/>
      <c r="N66" s="273"/>
      <c r="O66" s="273"/>
      <c r="P66" s="274"/>
      <c r="Q66" s="274"/>
      <c r="R66" s="274"/>
      <c r="S66" s="274"/>
      <c r="T66" s="274"/>
      <c r="U66" s="274"/>
      <c r="V66" s="274"/>
      <c r="W66" s="274"/>
      <c r="X66" s="274"/>
      <c r="Y66" s="274"/>
      <c r="Z66" s="274"/>
      <c r="AA66" s="275"/>
      <c r="AB66" s="275"/>
      <c r="AC66" s="275"/>
      <c r="AD66" s="276"/>
      <c r="AE66" s="276"/>
      <c r="AF66" s="276"/>
      <c r="AG66" s="276"/>
    </row>
    <row r="67" spans="2:33">
      <c r="B67" s="76">
        <f t="shared" si="0"/>
        <v>56</v>
      </c>
      <c r="C67" s="76" t="e">
        <f>VLOOKUP(D67,①入力用シート!$E$3:$F$52,2,FALSE)</f>
        <v>#N/A</v>
      </c>
      <c r="D67" s="273"/>
      <c r="E67" s="273"/>
      <c r="F67" s="273"/>
      <c r="G67" s="273"/>
      <c r="H67" s="273"/>
      <c r="I67" s="273"/>
      <c r="J67" s="273"/>
      <c r="K67" s="273"/>
      <c r="L67" s="273"/>
      <c r="M67" s="273"/>
      <c r="N67" s="273"/>
      <c r="O67" s="273"/>
      <c r="P67" s="274"/>
      <c r="Q67" s="274"/>
      <c r="R67" s="274"/>
      <c r="S67" s="274"/>
      <c r="T67" s="274"/>
      <c r="U67" s="274"/>
      <c r="V67" s="274"/>
      <c r="W67" s="274"/>
      <c r="X67" s="274"/>
      <c r="Y67" s="274"/>
      <c r="Z67" s="274"/>
      <c r="AA67" s="275"/>
      <c r="AB67" s="275"/>
      <c r="AC67" s="275"/>
      <c r="AD67" s="276"/>
      <c r="AE67" s="276"/>
      <c r="AF67" s="276"/>
      <c r="AG67" s="276"/>
    </row>
    <row r="68" spans="2:33">
      <c r="B68" s="76">
        <f t="shared" si="0"/>
        <v>57</v>
      </c>
      <c r="C68" s="76" t="e">
        <f>VLOOKUP(D68,①入力用シート!$E$3:$F$52,2,FALSE)</f>
        <v>#N/A</v>
      </c>
      <c r="D68" s="273"/>
      <c r="E68" s="273"/>
      <c r="F68" s="273"/>
      <c r="G68" s="273"/>
      <c r="H68" s="273"/>
      <c r="I68" s="273"/>
      <c r="J68" s="273"/>
      <c r="K68" s="273"/>
      <c r="L68" s="273"/>
      <c r="M68" s="273"/>
      <c r="N68" s="273"/>
      <c r="O68" s="273"/>
      <c r="P68" s="274"/>
      <c r="Q68" s="274"/>
      <c r="R68" s="274"/>
      <c r="S68" s="274"/>
      <c r="T68" s="274"/>
      <c r="U68" s="274"/>
      <c r="V68" s="274"/>
      <c r="W68" s="274"/>
      <c r="X68" s="274"/>
      <c r="Y68" s="274"/>
      <c r="Z68" s="274"/>
      <c r="AA68" s="275"/>
      <c r="AB68" s="275"/>
      <c r="AC68" s="275"/>
      <c r="AD68" s="276"/>
      <c r="AE68" s="276"/>
      <c r="AF68" s="276"/>
      <c r="AG68" s="276"/>
    </row>
    <row r="69" spans="2:33">
      <c r="B69" s="76">
        <f t="shared" si="0"/>
        <v>58</v>
      </c>
      <c r="C69" s="76" t="e">
        <f>VLOOKUP(D69,①入力用シート!$E$3:$F$52,2,FALSE)</f>
        <v>#N/A</v>
      </c>
      <c r="D69" s="273"/>
      <c r="E69" s="273"/>
      <c r="F69" s="273"/>
      <c r="G69" s="273"/>
      <c r="H69" s="273"/>
      <c r="I69" s="273"/>
      <c r="J69" s="273"/>
      <c r="K69" s="273"/>
      <c r="L69" s="273"/>
      <c r="M69" s="273"/>
      <c r="N69" s="273"/>
      <c r="O69" s="273"/>
      <c r="P69" s="274"/>
      <c r="Q69" s="274"/>
      <c r="R69" s="274"/>
      <c r="S69" s="274"/>
      <c r="T69" s="274"/>
      <c r="U69" s="274"/>
      <c r="V69" s="274"/>
      <c r="W69" s="274"/>
      <c r="X69" s="274"/>
      <c r="Y69" s="274"/>
      <c r="Z69" s="274"/>
      <c r="AA69" s="275"/>
      <c r="AB69" s="275"/>
      <c r="AC69" s="275"/>
      <c r="AD69" s="276"/>
      <c r="AE69" s="276"/>
      <c r="AF69" s="276"/>
      <c r="AG69" s="276"/>
    </row>
    <row r="70" spans="2:33">
      <c r="B70" s="76">
        <f t="shared" si="0"/>
        <v>59</v>
      </c>
      <c r="C70" s="76" t="e">
        <f>VLOOKUP(D70,①入力用シート!$E$3:$F$52,2,FALSE)</f>
        <v>#N/A</v>
      </c>
      <c r="D70" s="273"/>
      <c r="E70" s="273"/>
      <c r="F70" s="273"/>
      <c r="G70" s="273"/>
      <c r="H70" s="273"/>
      <c r="I70" s="273"/>
      <c r="J70" s="273"/>
      <c r="K70" s="273"/>
      <c r="L70" s="273"/>
      <c r="M70" s="273"/>
      <c r="N70" s="273"/>
      <c r="O70" s="273"/>
      <c r="P70" s="274"/>
      <c r="Q70" s="274"/>
      <c r="R70" s="274"/>
      <c r="S70" s="274"/>
      <c r="T70" s="274"/>
      <c r="U70" s="274"/>
      <c r="V70" s="274"/>
      <c r="W70" s="274"/>
      <c r="X70" s="274"/>
      <c r="Y70" s="274"/>
      <c r="Z70" s="274"/>
      <c r="AA70" s="275"/>
      <c r="AB70" s="275"/>
      <c r="AC70" s="275"/>
      <c r="AD70" s="276"/>
      <c r="AE70" s="276"/>
      <c r="AF70" s="276"/>
      <c r="AG70" s="276"/>
    </row>
    <row r="71" spans="2:33">
      <c r="B71" s="76">
        <f t="shared" si="0"/>
        <v>60</v>
      </c>
      <c r="C71" s="76" t="e">
        <f>VLOOKUP(D71,①入力用シート!$E$3:$F$52,2,FALSE)</f>
        <v>#N/A</v>
      </c>
      <c r="D71" s="273"/>
      <c r="E71" s="273"/>
      <c r="F71" s="273"/>
      <c r="G71" s="273"/>
      <c r="H71" s="273"/>
      <c r="I71" s="273"/>
      <c r="J71" s="273"/>
      <c r="K71" s="273"/>
      <c r="L71" s="273"/>
      <c r="M71" s="273"/>
      <c r="N71" s="273"/>
      <c r="O71" s="273"/>
      <c r="P71" s="274"/>
      <c r="Q71" s="274"/>
      <c r="R71" s="274"/>
      <c r="S71" s="274"/>
      <c r="T71" s="274"/>
      <c r="U71" s="274"/>
      <c r="V71" s="274"/>
      <c r="W71" s="274"/>
      <c r="X71" s="274"/>
      <c r="Y71" s="274"/>
      <c r="Z71" s="274"/>
      <c r="AA71" s="275"/>
      <c r="AB71" s="275"/>
      <c r="AC71" s="275"/>
      <c r="AD71" s="276"/>
      <c r="AE71" s="276"/>
      <c r="AF71" s="276"/>
      <c r="AG71" s="276"/>
    </row>
    <row r="72" spans="2:33">
      <c r="B72" s="76">
        <f t="shared" si="0"/>
        <v>61</v>
      </c>
      <c r="C72" s="76" t="e">
        <f>VLOOKUP(D72,①入力用シート!$E$3:$F$52,2,FALSE)</f>
        <v>#N/A</v>
      </c>
      <c r="D72" s="273"/>
      <c r="E72" s="273"/>
      <c r="F72" s="273"/>
      <c r="G72" s="273"/>
      <c r="H72" s="273"/>
      <c r="I72" s="273"/>
      <c r="J72" s="273"/>
      <c r="K72" s="273"/>
      <c r="L72" s="273"/>
      <c r="M72" s="273"/>
      <c r="N72" s="273"/>
      <c r="O72" s="273"/>
      <c r="P72" s="274"/>
      <c r="Q72" s="274"/>
      <c r="R72" s="274"/>
      <c r="S72" s="274"/>
      <c r="T72" s="274"/>
      <c r="U72" s="274"/>
      <c r="V72" s="274"/>
      <c r="W72" s="274"/>
      <c r="X72" s="274"/>
      <c r="Y72" s="274"/>
      <c r="Z72" s="274"/>
      <c r="AA72" s="275"/>
      <c r="AB72" s="275"/>
      <c r="AC72" s="275"/>
      <c r="AD72" s="276"/>
      <c r="AE72" s="276"/>
      <c r="AF72" s="276"/>
      <c r="AG72" s="276"/>
    </row>
    <row r="73" spans="2:33">
      <c r="B73" s="76">
        <f t="shared" si="0"/>
        <v>62</v>
      </c>
      <c r="C73" s="76" t="e">
        <f>VLOOKUP(D73,①入力用シート!$E$3:$F$52,2,FALSE)</f>
        <v>#N/A</v>
      </c>
      <c r="D73" s="273"/>
      <c r="E73" s="273"/>
      <c r="F73" s="273"/>
      <c r="G73" s="273"/>
      <c r="H73" s="273"/>
      <c r="I73" s="273"/>
      <c r="J73" s="273"/>
      <c r="K73" s="273"/>
      <c r="L73" s="273"/>
      <c r="M73" s="273"/>
      <c r="N73" s="273"/>
      <c r="O73" s="273"/>
      <c r="P73" s="274"/>
      <c r="Q73" s="274"/>
      <c r="R73" s="274"/>
      <c r="S73" s="274"/>
      <c r="T73" s="274"/>
      <c r="U73" s="274"/>
      <c r="V73" s="274"/>
      <c r="W73" s="274"/>
      <c r="X73" s="274"/>
      <c r="Y73" s="274"/>
      <c r="Z73" s="274"/>
      <c r="AA73" s="275"/>
      <c r="AB73" s="275"/>
      <c r="AC73" s="275"/>
      <c r="AD73" s="276"/>
      <c r="AE73" s="276"/>
      <c r="AF73" s="276"/>
      <c r="AG73" s="276"/>
    </row>
    <row r="74" spans="2:33">
      <c r="B74" s="76">
        <f t="shared" si="0"/>
        <v>63</v>
      </c>
      <c r="C74" s="76" t="e">
        <f>VLOOKUP(D74,①入力用シート!$E$3:$F$52,2,FALSE)</f>
        <v>#N/A</v>
      </c>
      <c r="D74" s="273"/>
      <c r="E74" s="273"/>
      <c r="F74" s="273"/>
      <c r="G74" s="273"/>
      <c r="H74" s="273"/>
      <c r="I74" s="273"/>
      <c r="J74" s="273"/>
      <c r="K74" s="273"/>
      <c r="L74" s="273"/>
      <c r="M74" s="273"/>
      <c r="N74" s="273"/>
      <c r="O74" s="273"/>
      <c r="P74" s="274"/>
      <c r="Q74" s="274"/>
      <c r="R74" s="274"/>
      <c r="S74" s="274"/>
      <c r="T74" s="274"/>
      <c r="U74" s="274"/>
      <c r="V74" s="274"/>
      <c r="W74" s="274"/>
      <c r="X74" s="274"/>
      <c r="Y74" s="274"/>
      <c r="Z74" s="274"/>
      <c r="AA74" s="275"/>
      <c r="AB74" s="275"/>
      <c r="AC74" s="275"/>
      <c r="AD74" s="276"/>
      <c r="AE74" s="276"/>
      <c r="AF74" s="276"/>
      <c r="AG74" s="276"/>
    </row>
    <row r="75" spans="2:33">
      <c r="B75" s="76">
        <f t="shared" si="0"/>
        <v>64</v>
      </c>
      <c r="C75" s="76" t="e">
        <f>VLOOKUP(D75,①入力用シート!$E$3:$F$52,2,FALSE)</f>
        <v>#N/A</v>
      </c>
      <c r="D75" s="273"/>
      <c r="E75" s="273"/>
      <c r="F75" s="273"/>
      <c r="G75" s="273"/>
      <c r="H75" s="273"/>
      <c r="I75" s="273"/>
      <c r="J75" s="273"/>
      <c r="K75" s="273"/>
      <c r="L75" s="273"/>
      <c r="M75" s="273"/>
      <c r="N75" s="273"/>
      <c r="O75" s="273"/>
      <c r="P75" s="274"/>
      <c r="Q75" s="274"/>
      <c r="R75" s="274"/>
      <c r="S75" s="274"/>
      <c r="T75" s="274"/>
      <c r="U75" s="274"/>
      <c r="V75" s="274"/>
      <c r="W75" s="274"/>
      <c r="X75" s="274"/>
      <c r="Y75" s="274"/>
      <c r="Z75" s="274"/>
      <c r="AA75" s="275"/>
      <c r="AB75" s="275"/>
      <c r="AC75" s="275"/>
      <c r="AD75" s="276"/>
      <c r="AE75" s="276"/>
      <c r="AF75" s="276"/>
      <c r="AG75" s="276"/>
    </row>
    <row r="76" spans="2:33">
      <c r="B76" s="76">
        <f t="shared" si="0"/>
        <v>65</v>
      </c>
      <c r="C76" s="76" t="e">
        <f>VLOOKUP(D76,①入力用シート!$E$3:$F$52,2,FALSE)</f>
        <v>#N/A</v>
      </c>
      <c r="D76" s="273"/>
      <c r="E76" s="273"/>
      <c r="F76" s="273"/>
      <c r="G76" s="273"/>
      <c r="H76" s="273"/>
      <c r="I76" s="273"/>
      <c r="J76" s="273"/>
      <c r="K76" s="273"/>
      <c r="L76" s="273"/>
      <c r="M76" s="273"/>
      <c r="N76" s="273"/>
      <c r="O76" s="273"/>
      <c r="P76" s="274"/>
      <c r="Q76" s="274"/>
      <c r="R76" s="274"/>
      <c r="S76" s="274"/>
      <c r="T76" s="274"/>
      <c r="U76" s="274"/>
      <c r="V76" s="274"/>
      <c r="W76" s="274"/>
      <c r="X76" s="274"/>
      <c r="Y76" s="274"/>
      <c r="Z76" s="274"/>
      <c r="AA76" s="275"/>
      <c r="AB76" s="275"/>
      <c r="AC76" s="275"/>
      <c r="AD76" s="276"/>
      <c r="AE76" s="276"/>
      <c r="AF76" s="276"/>
      <c r="AG76" s="276"/>
    </row>
    <row r="77" spans="2:33">
      <c r="B77" s="76">
        <f t="shared" si="0"/>
        <v>66</v>
      </c>
      <c r="C77" s="76" t="e">
        <f>VLOOKUP(D77,①入力用シート!$E$3:$F$52,2,FALSE)</f>
        <v>#N/A</v>
      </c>
      <c r="D77" s="273"/>
      <c r="E77" s="273"/>
      <c r="F77" s="273"/>
      <c r="G77" s="273"/>
      <c r="H77" s="273"/>
      <c r="I77" s="273"/>
      <c r="J77" s="273"/>
      <c r="K77" s="273"/>
      <c r="L77" s="273"/>
      <c r="M77" s="273"/>
      <c r="N77" s="273"/>
      <c r="O77" s="273"/>
      <c r="P77" s="274"/>
      <c r="Q77" s="274"/>
      <c r="R77" s="274"/>
      <c r="S77" s="274"/>
      <c r="T77" s="274"/>
      <c r="U77" s="274"/>
      <c r="V77" s="274"/>
      <c r="W77" s="274"/>
      <c r="X77" s="274"/>
      <c r="Y77" s="274"/>
      <c r="Z77" s="274"/>
      <c r="AA77" s="275"/>
      <c r="AB77" s="275"/>
      <c r="AC77" s="275"/>
      <c r="AD77" s="276"/>
      <c r="AE77" s="276"/>
      <c r="AF77" s="276"/>
      <c r="AG77" s="276"/>
    </row>
    <row r="78" spans="2:33">
      <c r="B78" s="76">
        <f t="shared" si="0"/>
        <v>67</v>
      </c>
      <c r="C78" s="76" t="e">
        <f>VLOOKUP(D78,①入力用シート!$E$3:$F$52,2,FALSE)</f>
        <v>#N/A</v>
      </c>
      <c r="D78" s="273"/>
      <c r="E78" s="273"/>
      <c r="F78" s="273"/>
      <c r="G78" s="273"/>
      <c r="H78" s="273"/>
      <c r="I78" s="273"/>
      <c r="J78" s="273"/>
      <c r="K78" s="273"/>
      <c r="L78" s="273"/>
      <c r="M78" s="273"/>
      <c r="N78" s="273"/>
      <c r="O78" s="273"/>
      <c r="P78" s="274"/>
      <c r="Q78" s="274"/>
      <c r="R78" s="274"/>
      <c r="S78" s="274"/>
      <c r="T78" s="274"/>
      <c r="U78" s="274"/>
      <c r="V78" s="274"/>
      <c r="W78" s="274"/>
      <c r="X78" s="274"/>
      <c r="Y78" s="274"/>
      <c r="Z78" s="274"/>
      <c r="AA78" s="275"/>
      <c r="AB78" s="275"/>
      <c r="AC78" s="275"/>
      <c r="AD78" s="276"/>
      <c r="AE78" s="276"/>
      <c r="AF78" s="276"/>
      <c r="AG78" s="276"/>
    </row>
    <row r="79" spans="2:33">
      <c r="B79" s="76">
        <f t="shared" si="0"/>
        <v>68</v>
      </c>
      <c r="C79" s="76" t="e">
        <f>VLOOKUP(D79,①入力用シート!$E$3:$F$52,2,FALSE)</f>
        <v>#N/A</v>
      </c>
      <c r="D79" s="273"/>
      <c r="E79" s="273"/>
      <c r="F79" s="273"/>
      <c r="G79" s="273"/>
      <c r="H79" s="273"/>
      <c r="I79" s="273"/>
      <c r="J79" s="273"/>
      <c r="K79" s="273"/>
      <c r="L79" s="273"/>
      <c r="M79" s="273"/>
      <c r="N79" s="273"/>
      <c r="O79" s="273"/>
      <c r="P79" s="274"/>
      <c r="Q79" s="274"/>
      <c r="R79" s="274"/>
      <c r="S79" s="274"/>
      <c r="T79" s="274"/>
      <c r="U79" s="274"/>
      <c r="V79" s="274"/>
      <c r="W79" s="274"/>
      <c r="X79" s="274"/>
      <c r="Y79" s="274"/>
      <c r="Z79" s="274"/>
      <c r="AA79" s="275"/>
      <c r="AB79" s="275"/>
      <c r="AC79" s="275"/>
      <c r="AD79" s="276"/>
      <c r="AE79" s="276"/>
      <c r="AF79" s="276"/>
      <c r="AG79" s="276"/>
    </row>
    <row r="80" spans="2:33">
      <c r="B80" s="76">
        <f t="shared" si="0"/>
        <v>69</v>
      </c>
      <c r="C80" s="76" t="e">
        <f>VLOOKUP(D80,①入力用シート!$E$3:$F$52,2,FALSE)</f>
        <v>#N/A</v>
      </c>
      <c r="D80" s="273"/>
      <c r="E80" s="273"/>
      <c r="F80" s="273"/>
      <c r="G80" s="273"/>
      <c r="H80" s="273"/>
      <c r="I80" s="273"/>
      <c r="J80" s="273"/>
      <c r="K80" s="273"/>
      <c r="L80" s="273"/>
      <c r="M80" s="273"/>
      <c r="N80" s="273"/>
      <c r="O80" s="273"/>
      <c r="P80" s="274"/>
      <c r="Q80" s="274"/>
      <c r="R80" s="274"/>
      <c r="S80" s="274"/>
      <c r="T80" s="274"/>
      <c r="U80" s="274"/>
      <c r="V80" s="274"/>
      <c r="W80" s="274"/>
      <c r="X80" s="274"/>
      <c r="Y80" s="274"/>
      <c r="Z80" s="274"/>
      <c r="AA80" s="275"/>
      <c r="AB80" s="275"/>
      <c r="AC80" s="275"/>
      <c r="AD80" s="276"/>
      <c r="AE80" s="276"/>
      <c r="AF80" s="276"/>
      <c r="AG80" s="276"/>
    </row>
    <row r="81" spans="2:43">
      <c r="B81" s="76">
        <f t="shared" si="0"/>
        <v>70</v>
      </c>
      <c r="C81" s="76" t="e">
        <f>VLOOKUP(D81,①入力用シート!$E$3:$F$52,2,FALSE)</f>
        <v>#N/A</v>
      </c>
      <c r="D81" s="273"/>
      <c r="E81" s="273"/>
      <c r="F81" s="273"/>
      <c r="G81" s="273"/>
      <c r="H81" s="273"/>
      <c r="I81" s="273"/>
      <c r="J81" s="273"/>
      <c r="K81" s="273"/>
      <c r="L81" s="273"/>
      <c r="M81" s="273"/>
      <c r="N81" s="273"/>
      <c r="O81" s="273"/>
      <c r="P81" s="274"/>
      <c r="Q81" s="274"/>
      <c r="R81" s="274"/>
      <c r="S81" s="274"/>
      <c r="T81" s="274"/>
      <c r="U81" s="274"/>
      <c r="V81" s="274"/>
      <c r="W81" s="274"/>
      <c r="X81" s="274"/>
      <c r="Y81" s="274"/>
      <c r="Z81" s="274"/>
      <c r="AA81" s="275"/>
      <c r="AB81" s="275"/>
      <c r="AC81" s="275"/>
      <c r="AD81" s="276"/>
      <c r="AE81" s="276"/>
      <c r="AF81" s="276"/>
      <c r="AG81" s="276"/>
    </row>
    <row r="82" spans="2:43">
      <c r="B82" s="76">
        <f t="shared" si="0"/>
        <v>71</v>
      </c>
      <c r="C82" s="76" t="e">
        <f>VLOOKUP(D82,①入力用シート!$E$3:$F$52,2,FALSE)</f>
        <v>#N/A</v>
      </c>
      <c r="D82" s="273"/>
      <c r="E82" s="273"/>
      <c r="F82" s="273"/>
      <c r="G82" s="273"/>
      <c r="H82" s="273"/>
      <c r="I82" s="273"/>
      <c r="J82" s="273"/>
      <c r="K82" s="273"/>
      <c r="L82" s="273"/>
      <c r="M82" s="273"/>
      <c r="N82" s="273"/>
      <c r="O82" s="273"/>
      <c r="P82" s="274"/>
      <c r="Q82" s="274"/>
      <c r="R82" s="274"/>
      <c r="S82" s="274"/>
      <c r="T82" s="274"/>
      <c r="U82" s="274"/>
      <c r="V82" s="274"/>
      <c r="W82" s="274"/>
      <c r="X82" s="274"/>
      <c r="Y82" s="274"/>
      <c r="Z82" s="274"/>
      <c r="AA82" s="275"/>
      <c r="AB82" s="275"/>
      <c r="AC82" s="275"/>
      <c r="AD82" s="276"/>
      <c r="AE82" s="276"/>
      <c r="AF82" s="276"/>
      <c r="AG82" s="276"/>
    </row>
    <row r="83" spans="2:43">
      <c r="B83" s="76">
        <f t="shared" si="0"/>
        <v>72</v>
      </c>
      <c r="C83" s="76" t="e">
        <f>VLOOKUP(D83,①入力用シート!$E$3:$F$52,2,FALSE)</f>
        <v>#N/A</v>
      </c>
      <c r="D83" s="273"/>
      <c r="E83" s="273"/>
      <c r="F83" s="273"/>
      <c r="G83" s="273"/>
      <c r="H83" s="273"/>
      <c r="I83" s="273"/>
      <c r="J83" s="273"/>
      <c r="K83" s="273"/>
      <c r="L83" s="273"/>
      <c r="M83" s="273"/>
      <c r="N83" s="273"/>
      <c r="O83" s="273"/>
      <c r="P83" s="274"/>
      <c r="Q83" s="274"/>
      <c r="R83" s="274"/>
      <c r="S83" s="274"/>
      <c r="T83" s="274"/>
      <c r="U83" s="274"/>
      <c r="V83" s="274"/>
      <c r="W83" s="274"/>
      <c r="X83" s="274"/>
      <c r="Y83" s="274"/>
      <c r="Z83" s="274"/>
      <c r="AA83" s="275"/>
      <c r="AB83" s="275"/>
      <c r="AC83" s="275"/>
      <c r="AD83" s="276"/>
      <c r="AE83" s="276"/>
      <c r="AF83" s="276"/>
      <c r="AG83" s="276"/>
    </row>
    <row r="84" spans="2:43">
      <c r="B84" s="76">
        <f t="shared" si="0"/>
        <v>73</v>
      </c>
      <c r="C84" s="76" t="e">
        <f>VLOOKUP(D84,①入力用シート!$E$3:$F$52,2,FALSE)</f>
        <v>#N/A</v>
      </c>
      <c r="D84" s="273"/>
      <c r="E84" s="273"/>
      <c r="F84" s="273"/>
      <c r="G84" s="273"/>
      <c r="H84" s="273"/>
      <c r="I84" s="273"/>
      <c r="J84" s="273"/>
      <c r="K84" s="273"/>
      <c r="L84" s="273"/>
      <c r="M84" s="273"/>
      <c r="N84" s="273"/>
      <c r="O84" s="273"/>
      <c r="P84" s="274"/>
      <c r="Q84" s="274"/>
      <c r="R84" s="274"/>
      <c r="S84" s="274"/>
      <c r="T84" s="274"/>
      <c r="U84" s="274"/>
      <c r="V84" s="274"/>
      <c r="W84" s="274"/>
      <c r="X84" s="274"/>
      <c r="Y84" s="274"/>
      <c r="Z84" s="274"/>
      <c r="AA84" s="275"/>
      <c r="AB84" s="275"/>
      <c r="AC84" s="275"/>
      <c r="AD84" s="276"/>
      <c r="AE84" s="276"/>
      <c r="AF84" s="276"/>
      <c r="AG84" s="276"/>
      <c r="AQ84" s="116"/>
    </row>
    <row r="85" spans="2:43">
      <c r="B85" s="76">
        <f t="shared" si="0"/>
        <v>74</v>
      </c>
      <c r="C85" s="76" t="e">
        <f>VLOOKUP(D85,①入力用シート!$E$3:$F$52,2,FALSE)</f>
        <v>#N/A</v>
      </c>
      <c r="D85" s="273"/>
      <c r="E85" s="273"/>
      <c r="F85" s="273"/>
      <c r="G85" s="273"/>
      <c r="H85" s="273"/>
      <c r="I85" s="273"/>
      <c r="J85" s="273"/>
      <c r="K85" s="273"/>
      <c r="L85" s="273"/>
      <c r="M85" s="273"/>
      <c r="N85" s="273"/>
      <c r="O85" s="273"/>
      <c r="P85" s="274"/>
      <c r="Q85" s="274"/>
      <c r="R85" s="274"/>
      <c r="S85" s="274"/>
      <c r="T85" s="274"/>
      <c r="U85" s="274"/>
      <c r="V85" s="274"/>
      <c r="W85" s="274"/>
      <c r="X85" s="274"/>
      <c r="Y85" s="274"/>
      <c r="Z85" s="274"/>
      <c r="AA85" s="275"/>
      <c r="AB85" s="275"/>
      <c r="AC85" s="275"/>
      <c r="AD85" s="276"/>
      <c r="AE85" s="276"/>
      <c r="AF85" s="276"/>
      <c r="AG85" s="276"/>
    </row>
    <row r="86" spans="2:43">
      <c r="B86" s="76">
        <f t="shared" si="0"/>
        <v>75</v>
      </c>
      <c r="C86" s="76" t="e">
        <f>VLOOKUP(D86,①入力用シート!$E$3:$F$52,2,FALSE)</f>
        <v>#N/A</v>
      </c>
      <c r="D86" s="273"/>
      <c r="E86" s="273"/>
      <c r="F86" s="273"/>
      <c r="G86" s="273"/>
      <c r="H86" s="273"/>
      <c r="I86" s="273"/>
      <c r="J86" s="273"/>
      <c r="K86" s="273"/>
      <c r="L86" s="273"/>
      <c r="M86" s="273"/>
      <c r="N86" s="273"/>
      <c r="O86" s="273"/>
      <c r="P86" s="274"/>
      <c r="Q86" s="274"/>
      <c r="R86" s="274"/>
      <c r="S86" s="274"/>
      <c r="T86" s="274"/>
      <c r="U86" s="274"/>
      <c r="V86" s="274"/>
      <c r="W86" s="274"/>
      <c r="X86" s="274"/>
      <c r="Y86" s="274"/>
      <c r="Z86" s="274"/>
      <c r="AA86" s="275"/>
      <c r="AB86" s="275"/>
      <c r="AC86" s="275"/>
      <c r="AD86" s="276"/>
      <c r="AE86" s="276"/>
      <c r="AF86" s="276"/>
      <c r="AG86" s="276"/>
    </row>
    <row r="87" spans="2:43">
      <c r="B87" s="76">
        <f t="shared" si="0"/>
        <v>76</v>
      </c>
      <c r="C87" s="76" t="e">
        <f>VLOOKUP(D87,①入力用シート!$E$3:$F$52,2,FALSE)</f>
        <v>#N/A</v>
      </c>
      <c r="D87" s="273"/>
      <c r="E87" s="273"/>
      <c r="F87" s="273"/>
      <c r="G87" s="273"/>
      <c r="H87" s="273"/>
      <c r="I87" s="273"/>
      <c r="J87" s="273"/>
      <c r="K87" s="273"/>
      <c r="L87" s="273"/>
      <c r="M87" s="273"/>
      <c r="N87" s="273"/>
      <c r="O87" s="273"/>
      <c r="P87" s="274"/>
      <c r="Q87" s="274"/>
      <c r="R87" s="274"/>
      <c r="S87" s="274"/>
      <c r="T87" s="274"/>
      <c r="U87" s="274"/>
      <c r="V87" s="274"/>
      <c r="W87" s="274"/>
      <c r="X87" s="274"/>
      <c r="Y87" s="274"/>
      <c r="Z87" s="274"/>
      <c r="AA87" s="275"/>
      <c r="AB87" s="275"/>
      <c r="AC87" s="275"/>
      <c r="AD87" s="276"/>
      <c r="AE87" s="276"/>
      <c r="AF87" s="276"/>
      <c r="AG87" s="276"/>
    </row>
    <row r="88" spans="2:43">
      <c r="B88" s="76">
        <f t="shared" si="0"/>
        <v>77</v>
      </c>
      <c r="C88" s="76" t="e">
        <f>VLOOKUP(D88,①入力用シート!$E$3:$F$52,2,FALSE)</f>
        <v>#N/A</v>
      </c>
      <c r="D88" s="273"/>
      <c r="E88" s="273"/>
      <c r="F88" s="273"/>
      <c r="G88" s="273"/>
      <c r="H88" s="273"/>
      <c r="I88" s="273"/>
      <c r="J88" s="273"/>
      <c r="K88" s="273"/>
      <c r="L88" s="273"/>
      <c r="M88" s="273"/>
      <c r="N88" s="273"/>
      <c r="O88" s="273"/>
      <c r="P88" s="274"/>
      <c r="Q88" s="274"/>
      <c r="R88" s="274"/>
      <c r="S88" s="274"/>
      <c r="T88" s="274"/>
      <c r="U88" s="274"/>
      <c r="V88" s="274"/>
      <c r="W88" s="274"/>
      <c r="X88" s="274"/>
      <c r="Y88" s="274"/>
      <c r="Z88" s="274"/>
      <c r="AA88" s="275"/>
      <c r="AB88" s="275"/>
      <c r="AC88" s="275"/>
      <c r="AD88" s="276"/>
      <c r="AE88" s="276"/>
      <c r="AF88" s="276"/>
      <c r="AG88" s="276"/>
    </row>
    <row r="89" spans="2:43">
      <c r="B89" s="76">
        <f t="shared" si="0"/>
        <v>78</v>
      </c>
      <c r="C89" s="76" t="e">
        <f>VLOOKUP(D89,①入力用シート!$E$3:$F$52,2,FALSE)</f>
        <v>#N/A</v>
      </c>
      <c r="D89" s="273"/>
      <c r="E89" s="273"/>
      <c r="F89" s="273"/>
      <c r="G89" s="273"/>
      <c r="H89" s="273"/>
      <c r="I89" s="273"/>
      <c r="J89" s="273"/>
      <c r="K89" s="273"/>
      <c r="L89" s="273"/>
      <c r="M89" s="273"/>
      <c r="N89" s="273"/>
      <c r="O89" s="273"/>
      <c r="P89" s="274"/>
      <c r="Q89" s="274"/>
      <c r="R89" s="274"/>
      <c r="S89" s="274"/>
      <c r="T89" s="274"/>
      <c r="U89" s="274"/>
      <c r="V89" s="274"/>
      <c r="W89" s="274"/>
      <c r="X89" s="274"/>
      <c r="Y89" s="274"/>
      <c r="Z89" s="274"/>
      <c r="AA89" s="275"/>
      <c r="AB89" s="275"/>
      <c r="AC89" s="275"/>
      <c r="AD89" s="276"/>
      <c r="AE89" s="276"/>
      <c r="AF89" s="276"/>
      <c r="AG89" s="276"/>
    </row>
    <row r="90" spans="2:43">
      <c r="B90" s="76">
        <f t="shared" si="0"/>
        <v>79</v>
      </c>
      <c r="C90" s="76" t="e">
        <f>VLOOKUP(D90,①入力用シート!$E$3:$F$52,2,FALSE)</f>
        <v>#N/A</v>
      </c>
      <c r="D90" s="273"/>
      <c r="E90" s="273"/>
      <c r="F90" s="273"/>
      <c r="G90" s="273"/>
      <c r="H90" s="273"/>
      <c r="I90" s="273"/>
      <c r="J90" s="273"/>
      <c r="K90" s="273"/>
      <c r="L90" s="273"/>
      <c r="M90" s="273"/>
      <c r="N90" s="273"/>
      <c r="O90" s="273"/>
      <c r="P90" s="274"/>
      <c r="Q90" s="274"/>
      <c r="R90" s="274"/>
      <c r="S90" s="274"/>
      <c r="T90" s="274"/>
      <c r="U90" s="274"/>
      <c r="V90" s="274"/>
      <c r="W90" s="274"/>
      <c r="X90" s="274"/>
      <c r="Y90" s="274"/>
      <c r="Z90" s="274"/>
      <c r="AA90" s="275"/>
      <c r="AB90" s="275"/>
      <c r="AC90" s="275"/>
      <c r="AD90" s="276"/>
      <c r="AE90" s="276"/>
      <c r="AF90" s="276"/>
      <c r="AG90" s="276"/>
    </row>
    <row r="91" spans="2:43">
      <c r="B91" s="76">
        <f t="shared" si="0"/>
        <v>80</v>
      </c>
      <c r="C91" s="76" t="e">
        <f>VLOOKUP(D91,①入力用シート!$E$3:$F$52,2,FALSE)</f>
        <v>#N/A</v>
      </c>
      <c r="D91" s="273"/>
      <c r="E91" s="273"/>
      <c r="F91" s="273"/>
      <c r="G91" s="273"/>
      <c r="H91" s="273"/>
      <c r="I91" s="273"/>
      <c r="J91" s="273"/>
      <c r="K91" s="273"/>
      <c r="L91" s="273"/>
      <c r="M91" s="273"/>
      <c r="N91" s="273"/>
      <c r="O91" s="273"/>
      <c r="P91" s="274"/>
      <c r="Q91" s="274"/>
      <c r="R91" s="274"/>
      <c r="S91" s="274"/>
      <c r="T91" s="274"/>
      <c r="U91" s="274"/>
      <c r="V91" s="274"/>
      <c r="W91" s="274"/>
      <c r="X91" s="274"/>
      <c r="Y91" s="274"/>
      <c r="Z91" s="274"/>
      <c r="AA91" s="275"/>
      <c r="AB91" s="275"/>
      <c r="AC91" s="275"/>
      <c r="AD91" s="276"/>
      <c r="AE91" s="276"/>
      <c r="AF91" s="276"/>
      <c r="AG91" s="276"/>
    </row>
    <row r="92" spans="2:43">
      <c r="B92" s="76">
        <f t="shared" si="0"/>
        <v>81</v>
      </c>
      <c r="C92" s="76" t="e">
        <f>VLOOKUP(D92,①入力用シート!$E$3:$F$52,2,FALSE)</f>
        <v>#N/A</v>
      </c>
      <c r="D92" s="273"/>
      <c r="E92" s="273"/>
      <c r="F92" s="273"/>
      <c r="G92" s="273"/>
      <c r="H92" s="273"/>
      <c r="I92" s="273"/>
      <c r="J92" s="273"/>
      <c r="K92" s="273"/>
      <c r="L92" s="273"/>
      <c r="M92" s="273"/>
      <c r="N92" s="273"/>
      <c r="O92" s="273"/>
      <c r="P92" s="274"/>
      <c r="Q92" s="274"/>
      <c r="R92" s="274"/>
      <c r="S92" s="274"/>
      <c r="T92" s="274"/>
      <c r="U92" s="274"/>
      <c r="V92" s="274"/>
      <c r="W92" s="274"/>
      <c r="X92" s="274"/>
      <c r="Y92" s="274"/>
      <c r="Z92" s="274"/>
      <c r="AA92" s="275"/>
      <c r="AB92" s="275"/>
      <c r="AC92" s="275"/>
      <c r="AD92" s="276"/>
      <c r="AE92" s="276"/>
      <c r="AF92" s="276"/>
      <c r="AG92" s="276"/>
    </row>
    <row r="93" spans="2:43">
      <c r="B93" s="76">
        <f t="shared" si="0"/>
        <v>82</v>
      </c>
      <c r="C93" s="76" t="e">
        <f>VLOOKUP(D93,①入力用シート!$E$3:$F$52,2,FALSE)</f>
        <v>#N/A</v>
      </c>
      <c r="D93" s="273"/>
      <c r="E93" s="273"/>
      <c r="F93" s="273"/>
      <c r="G93" s="273"/>
      <c r="H93" s="273"/>
      <c r="I93" s="273"/>
      <c r="J93" s="273"/>
      <c r="K93" s="273"/>
      <c r="L93" s="273"/>
      <c r="M93" s="273"/>
      <c r="N93" s="273"/>
      <c r="O93" s="273"/>
      <c r="P93" s="274"/>
      <c r="Q93" s="274"/>
      <c r="R93" s="274"/>
      <c r="S93" s="274"/>
      <c r="T93" s="274"/>
      <c r="U93" s="274"/>
      <c r="V93" s="274"/>
      <c r="W93" s="274"/>
      <c r="X93" s="274"/>
      <c r="Y93" s="274"/>
      <c r="Z93" s="274"/>
      <c r="AA93" s="275"/>
      <c r="AB93" s="275"/>
      <c r="AC93" s="275"/>
      <c r="AD93" s="276"/>
      <c r="AE93" s="276"/>
      <c r="AF93" s="276"/>
      <c r="AG93" s="276"/>
    </row>
    <row r="94" spans="2:43">
      <c r="B94" s="76">
        <f t="shared" si="0"/>
        <v>83</v>
      </c>
      <c r="C94" s="76" t="e">
        <f>VLOOKUP(D94,①入力用シート!$E$3:$F$52,2,FALSE)</f>
        <v>#N/A</v>
      </c>
      <c r="D94" s="273"/>
      <c r="E94" s="273"/>
      <c r="F94" s="273"/>
      <c r="G94" s="273"/>
      <c r="H94" s="273"/>
      <c r="I94" s="273"/>
      <c r="J94" s="273"/>
      <c r="K94" s="273"/>
      <c r="L94" s="273"/>
      <c r="M94" s="273"/>
      <c r="N94" s="273"/>
      <c r="O94" s="273"/>
      <c r="P94" s="274"/>
      <c r="Q94" s="274"/>
      <c r="R94" s="274"/>
      <c r="S94" s="274"/>
      <c r="T94" s="274"/>
      <c r="U94" s="274"/>
      <c r="V94" s="274"/>
      <c r="W94" s="274"/>
      <c r="X94" s="274"/>
      <c r="Y94" s="274"/>
      <c r="Z94" s="274"/>
      <c r="AA94" s="275"/>
      <c r="AB94" s="275"/>
      <c r="AC94" s="275"/>
      <c r="AD94" s="276"/>
      <c r="AE94" s="276"/>
      <c r="AF94" s="276"/>
      <c r="AG94" s="276"/>
    </row>
    <row r="95" spans="2:43">
      <c r="B95" s="76">
        <f t="shared" si="0"/>
        <v>84</v>
      </c>
      <c r="C95" s="76" t="e">
        <f>VLOOKUP(D95,①入力用シート!$E$3:$F$52,2,FALSE)</f>
        <v>#N/A</v>
      </c>
      <c r="D95" s="273"/>
      <c r="E95" s="273"/>
      <c r="F95" s="273"/>
      <c r="G95" s="273"/>
      <c r="H95" s="273"/>
      <c r="I95" s="273"/>
      <c r="J95" s="273"/>
      <c r="K95" s="273"/>
      <c r="L95" s="273"/>
      <c r="M95" s="273"/>
      <c r="N95" s="273"/>
      <c r="O95" s="273"/>
      <c r="P95" s="274"/>
      <c r="Q95" s="274"/>
      <c r="R95" s="274"/>
      <c r="S95" s="274"/>
      <c r="T95" s="274"/>
      <c r="U95" s="274"/>
      <c r="V95" s="274"/>
      <c r="W95" s="274"/>
      <c r="X95" s="274"/>
      <c r="Y95" s="274"/>
      <c r="Z95" s="274"/>
      <c r="AA95" s="275"/>
      <c r="AB95" s="275"/>
      <c r="AC95" s="275"/>
      <c r="AD95" s="276"/>
      <c r="AE95" s="276"/>
      <c r="AF95" s="276"/>
      <c r="AG95" s="276"/>
    </row>
    <row r="96" spans="2:43">
      <c r="B96" s="76">
        <f t="shared" si="0"/>
        <v>85</v>
      </c>
      <c r="C96" s="76" t="e">
        <f>VLOOKUP(D96,①入力用シート!$E$3:$F$52,2,FALSE)</f>
        <v>#N/A</v>
      </c>
      <c r="D96" s="273"/>
      <c r="E96" s="273"/>
      <c r="F96" s="273"/>
      <c r="G96" s="273"/>
      <c r="H96" s="273"/>
      <c r="I96" s="273"/>
      <c r="J96" s="273"/>
      <c r="K96" s="273"/>
      <c r="L96" s="273"/>
      <c r="M96" s="273"/>
      <c r="N96" s="273"/>
      <c r="O96" s="273"/>
      <c r="P96" s="274"/>
      <c r="Q96" s="274"/>
      <c r="R96" s="274"/>
      <c r="S96" s="274"/>
      <c r="T96" s="274"/>
      <c r="U96" s="274"/>
      <c r="V96" s="274"/>
      <c r="W96" s="274"/>
      <c r="X96" s="274"/>
      <c r="Y96" s="274"/>
      <c r="Z96" s="274"/>
      <c r="AA96" s="275"/>
      <c r="AB96" s="275"/>
      <c r="AC96" s="275"/>
      <c r="AD96" s="276"/>
      <c r="AE96" s="276"/>
      <c r="AF96" s="276"/>
      <c r="AG96" s="276"/>
    </row>
    <row r="97" spans="2:33">
      <c r="B97" s="76">
        <f t="shared" si="0"/>
        <v>86</v>
      </c>
      <c r="C97" s="76" t="e">
        <f>VLOOKUP(D97,①入力用シート!$E$3:$F$52,2,FALSE)</f>
        <v>#N/A</v>
      </c>
      <c r="D97" s="273"/>
      <c r="E97" s="273"/>
      <c r="F97" s="273"/>
      <c r="G97" s="273"/>
      <c r="H97" s="273"/>
      <c r="I97" s="273"/>
      <c r="J97" s="273"/>
      <c r="K97" s="273"/>
      <c r="L97" s="273"/>
      <c r="M97" s="273"/>
      <c r="N97" s="273"/>
      <c r="O97" s="273"/>
      <c r="P97" s="274"/>
      <c r="Q97" s="274"/>
      <c r="R97" s="274"/>
      <c r="S97" s="274"/>
      <c r="T97" s="274"/>
      <c r="U97" s="274"/>
      <c r="V97" s="274"/>
      <c r="W97" s="274"/>
      <c r="X97" s="274"/>
      <c r="Y97" s="274"/>
      <c r="Z97" s="274"/>
      <c r="AA97" s="275"/>
      <c r="AB97" s="275"/>
      <c r="AC97" s="275"/>
      <c r="AD97" s="276"/>
      <c r="AE97" s="276"/>
      <c r="AF97" s="276"/>
      <c r="AG97" s="276"/>
    </row>
    <row r="98" spans="2:33">
      <c r="B98" s="76">
        <f t="shared" si="0"/>
        <v>87</v>
      </c>
      <c r="C98" s="76" t="e">
        <f>VLOOKUP(D98,①入力用シート!$E$3:$F$52,2,FALSE)</f>
        <v>#N/A</v>
      </c>
      <c r="D98" s="273"/>
      <c r="E98" s="273"/>
      <c r="F98" s="273"/>
      <c r="G98" s="273"/>
      <c r="H98" s="273"/>
      <c r="I98" s="273"/>
      <c r="J98" s="273"/>
      <c r="K98" s="273"/>
      <c r="L98" s="273"/>
      <c r="M98" s="273"/>
      <c r="N98" s="273"/>
      <c r="O98" s="273"/>
      <c r="P98" s="274"/>
      <c r="Q98" s="274"/>
      <c r="R98" s="274"/>
      <c r="S98" s="274"/>
      <c r="T98" s="274"/>
      <c r="U98" s="274"/>
      <c r="V98" s="274"/>
      <c r="W98" s="274"/>
      <c r="X98" s="274"/>
      <c r="Y98" s="274"/>
      <c r="Z98" s="274"/>
      <c r="AA98" s="275"/>
      <c r="AB98" s="275"/>
      <c r="AC98" s="275"/>
      <c r="AD98" s="276"/>
      <c r="AE98" s="276"/>
      <c r="AF98" s="276"/>
      <c r="AG98" s="276"/>
    </row>
    <row r="99" spans="2:33">
      <c r="B99" s="76">
        <f t="shared" si="0"/>
        <v>88</v>
      </c>
      <c r="C99" s="76" t="e">
        <f>VLOOKUP(D99,①入力用シート!$E$3:$F$52,2,FALSE)</f>
        <v>#N/A</v>
      </c>
      <c r="D99" s="273"/>
      <c r="E99" s="273"/>
      <c r="F99" s="273"/>
      <c r="G99" s="273"/>
      <c r="H99" s="273"/>
      <c r="I99" s="273"/>
      <c r="J99" s="273"/>
      <c r="K99" s="273"/>
      <c r="L99" s="273"/>
      <c r="M99" s="273"/>
      <c r="N99" s="273"/>
      <c r="O99" s="273"/>
      <c r="P99" s="274"/>
      <c r="Q99" s="274"/>
      <c r="R99" s="274"/>
      <c r="S99" s="274"/>
      <c r="T99" s="274"/>
      <c r="U99" s="274"/>
      <c r="V99" s="274"/>
      <c r="W99" s="274"/>
      <c r="X99" s="274"/>
      <c r="Y99" s="274"/>
      <c r="Z99" s="274"/>
      <c r="AA99" s="275"/>
      <c r="AB99" s="275"/>
      <c r="AC99" s="275"/>
      <c r="AD99" s="276"/>
      <c r="AE99" s="276"/>
      <c r="AF99" s="276"/>
      <c r="AG99" s="276"/>
    </row>
    <row r="100" spans="2:33">
      <c r="B100" s="76">
        <f t="shared" si="0"/>
        <v>89</v>
      </c>
      <c r="C100" s="76" t="e">
        <f>VLOOKUP(D100,①入力用シート!$E$3:$F$52,2,FALSE)</f>
        <v>#N/A</v>
      </c>
      <c r="D100" s="273"/>
      <c r="E100" s="273"/>
      <c r="F100" s="273"/>
      <c r="G100" s="273"/>
      <c r="H100" s="273"/>
      <c r="I100" s="273"/>
      <c r="J100" s="273"/>
      <c r="K100" s="273"/>
      <c r="L100" s="273"/>
      <c r="M100" s="273"/>
      <c r="N100" s="273"/>
      <c r="O100" s="273"/>
      <c r="P100" s="274"/>
      <c r="Q100" s="274"/>
      <c r="R100" s="274"/>
      <c r="S100" s="274"/>
      <c r="T100" s="274"/>
      <c r="U100" s="274"/>
      <c r="V100" s="274"/>
      <c r="W100" s="274"/>
      <c r="X100" s="274"/>
      <c r="Y100" s="274"/>
      <c r="Z100" s="274"/>
      <c r="AA100" s="275"/>
      <c r="AB100" s="275"/>
      <c r="AC100" s="275"/>
      <c r="AD100" s="276"/>
      <c r="AE100" s="276"/>
      <c r="AF100" s="276"/>
      <c r="AG100" s="276"/>
    </row>
    <row r="101" spans="2:33">
      <c r="B101" s="76">
        <f t="shared" si="0"/>
        <v>90</v>
      </c>
      <c r="C101" s="76" t="e">
        <f>VLOOKUP(D101,①入力用シート!$E$3:$F$52,2,FALSE)</f>
        <v>#N/A</v>
      </c>
      <c r="D101" s="273"/>
      <c r="E101" s="273"/>
      <c r="F101" s="273"/>
      <c r="G101" s="273"/>
      <c r="H101" s="273"/>
      <c r="I101" s="273"/>
      <c r="J101" s="273"/>
      <c r="K101" s="273"/>
      <c r="L101" s="273"/>
      <c r="M101" s="273"/>
      <c r="N101" s="273"/>
      <c r="O101" s="273"/>
      <c r="P101" s="274"/>
      <c r="Q101" s="274"/>
      <c r="R101" s="274"/>
      <c r="S101" s="274"/>
      <c r="T101" s="274"/>
      <c r="U101" s="274"/>
      <c r="V101" s="274"/>
      <c r="W101" s="274"/>
      <c r="X101" s="274"/>
      <c r="Y101" s="274"/>
      <c r="Z101" s="274"/>
      <c r="AA101" s="275"/>
      <c r="AB101" s="275"/>
      <c r="AC101" s="275"/>
      <c r="AD101" s="276"/>
      <c r="AE101" s="276"/>
      <c r="AF101" s="276"/>
      <c r="AG101" s="276"/>
    </row>
    <row r="102" spans="2:33">
      <c r="B102" s="76">
        <f t="shared" si="0"/>
        <v>91</v>
      </c>
      <c r="C102" s="76" t="e">
        <f>VLOOKUP(D102,①入力用シート!$E$3:$F$52,2,FALSE)</f>
        <v>#N/A</v>
      </c>
      <c r="D102" s="273"/>
      <c r="E102" s="273"/>
      <c r="F102" s="273"/>
      <c r="G102" s="273"/>
      <c r="H102" s="273"/>
      <c r="I102" s="273"/>
      <c r="J102" s="273"/>
      <c r="K102" s="273"/>
      <c r="L102" s="273"/>
      <c r="M102" s="273"/>
      <c r="N102" s="273"/>
      <c r="O102" s="273"/>
      <c r="P102" s="274"/>
      <c r="Q102" s="274"/>
      <c r="R102" s="274"/>
      <c r="S102" s="274"/>
      <c r="T102" s="274"/>
      <c r="U102" s="274"/>
      <c r="V102" s="274"/>
      <c r="W102" s="274"/>
      <c r="X102" s="274"/>
      <c r="Y102" s="274"/>
      <c r="Z102" s="274"/>
      <c r="AA102" s="275"/>
      <c r="AB102" s="275"/>
      <c r="AC102" s="275"/>
      <c r="AD102" s="276"/>
      <c r="AE102" s="276"/>
      <c r="AF102" s="276"/>
      <c r="AG102" s="276"/>
    </row>
    <row r="103" spans="2:33">
      <c r="B103" s="76">
        <f t="shared" si="0"/>
        <v>92</v>
      </c>
      <c r="C103" s="76" t="e">
        <f>VLOOKUP(D103,①入力用シート!$E$3:$F$52,2,FALSE)</f>
        <v>#N/A</v>
      </c>
      <c r="D103" s="273"/>
      <c r="E103" s="273"/>
      <c r="F103" s="273"/>
      <c r="G103" s="273"/>
      <c r="H103" s="273"/>
      <c r="I103" s="273"/>
      <c r="J103" s="273"/>
      <c r="K103" s="273"/>
      <c r="L103" s="273"/>
      <c r="M103" s="273"/>
      <c r="N103" s="273"/>
      <c r="O103" s="273"/>
      <c r="P103" s="274"/>
      <c r="Q103" s="274"/>
      <c r="R103" s="274"/>
      <c r="S103" s="274"/>
      <c r="T103" s="274"/>
      <c r="U103" s="274"/>
      <c r="V103" s="274"/>
      <c r="W103" s="274"/>
      <c r="X103" s="274"/>
      <c r="Y103" s="274"/>
      <c r="Z103" s="274"/>
      <c r="AA103" s="275"/>
      <c r="AB103" s="275"/>
      <c r="AC103" s="275"/>
      <c r="AD103" s="276"/>
      <c r="AE103" s="276"/>
      <c r="AF103" s="276"/>
      <c r="AG103" s="276"/>
    </row>
    <row r="104" spans="2:33">
      <c r="B104" s="76">
        <f t="shared" si="0"/>
        <v>93</v>
      </c>
      <c r="C104" s="76" t="e">
        <f>VLOOKUP(D104,①入力用シート!$E$3:$F$52,2,FALSE)</f>
        <v>#N/A</v>
      </c>
      <c r="D104" s="273"/>
      <c r="E104" s="273"/>
      <c r="F104" s="273"/>
      <c r="G104" s="273"/>
      <c r="H104" s="273"/>
      <c r="I104" s="273"/>
      <c r="J104" s="273"/>
      <c r="K104" s="273"/>
      <c r="L104" s="273"/>
      <c r="M104" s="273"/>
      <c r="N104" s="273"/>
      <c r="O104" s="273"/>
      <c r="P104" s="274"/>
      <c r="Q104" s="274"/>
      <c r="R104" s="274"/>
      <c r="S104" s="274"/>
      <c r="T104" s="274"/>
      <c r="U104" s="274"/>
      <c r="V104" s="274"/>
      <c r="W104" s="274"/>
      <c r="X104" s="274"/>
      <c r="Y104" s="274"/>
      <c r="Z104" s="274"/>
      <c r="AA104" s="275"/>
      <c r="AB104" s="275"/>
      <c r="AC104" s="275"/>
      <c r="AD104" s="276"/>
      <c r="AE104" s="276"/>
      <c r="AF104" s="276"/>
      <c r="AG104" s="276"/>
    </row>
    <row r="105" spans="2:33">
      <c r="B105" s="76">
        <f t="shared" si="0"/>
        <v>94</v>
      </c>
      <c r="C105" s="76" t="e">
        <f>VLOOKUP(D105,①入力用シート!$E$3:$F$52,2,FALSE)</f>
        <v>#N/A</v>
      </c>
      <c r="D105" s="273"/>
      <c r="E105" s="273"/>
      <c r="F105" s="273"/>
      <c r="G105" s="273"/>
      <c r="H105" s="273"/>
      <c r="I105" s="273"/>
      <c r="J105" s="273"/>
      <c r="K105" s="273"/>
      <c r="L105" s="273"/>
      <c r="M105" s="273"/>
      <c r="N105" s="273"/>
      <c r="O105" s="273"/>
      <c r="P105" s="274"/>
      <c r="Q105" s="274"/>
      <c r="R105" s="274"/>
      <c r="S105" s="274"/>
      <c r="T105" s="274"/>
      <c r="U105" s="274"/>
      <c r="V105" s="274"/>
      <c r="W105" s="274"/>
      <c r="X105" s="274"/>
      <c r="Y105" s="274"/>
      <c r="Z105" s="274"/>
      <c r="AA105" s="275"/>
      <c r="AB105" s="275"/>
      <c r="AC105" s="275"/>
      <c r="AD105" s="276"/>
      <c r="AE105" s="276"/>
      <c r="AF105" s="276"/>
      <c r="AG105" s="276"/>
    </row>
    <row r="106" spans="2:33">
      <c r="B106" s="76">
        <f t="shared" si="0"/>
        <v>95</v>
      </c>
      <c r="C106" s="76" t="e">
        <f>VLOOKUP(D106,①入力用シート!$E$3:$F$52,2,FALSE)</f>
        <v>#N/A</v>
      </c>
      <c r="D106" s="273"/>
      <c r="E106" s="273"/>
      <c r="F106" s="273"/>
      <c r="G106" s="273"/>
      <c r="H106" s="273"/>
      <c r="I106" s="273"/>
      <c r="J106" s="273"/>
      <c r="K106" s="273"/>
      <c r="L106" s="273"/>
      <c r="M106" s="273"/>
      <c r="N106" s="273"/>
      <c r="O106" s="273"/>
      <c r="P106" s="274"/>
      <c r="Q106" s="274"/>
      <c r="R106" s="274"/>
      <c r="S106" s="274"/>
      <c r="T106" s="274"/>
      <c r="U106" s="274"/>
      <c r="V106" s="274"/>
      <c r="W106" s="274"/>
      <c r="X106" s="274"/>
      <c r="Y106" s="274"/>
      <c r="Z106" s="274"/>
      <c r="AA106" s="275"/>
      <c r="AB106" s="275"/>
      <c r="AC106" s="275"/>
      <c r="AD106" s="276"/>
      <c r="AE106" s="276"/>
      <c r="AF106" s="276"/>
      <c r="AG106" s="276"/>
    </row>
    <row r="107" spans="2:33">
      <c r="B107" s="76">
        <f t="shared" si="0"/>
        <v>96</v>
      </c>
      <c r="C107" s="76" t="e">
        <f>VLOOKUP(D107,①入力用シート!$E$3:$F$52,2,FALSE)</f>
        <v>#N/A</v>
      </c>
      <c r="D107" s="273"/>
      <c r="E107" s="273"/>
      <c r="F107" s="273"/>
      <c r="G107" s="273"/>
      <c r="H107" s="273"/>
      <c r="I107" s="273"/>
      <c r="J107" s="273"/>
      <c r="K107" s="273"/>
      <c r="L107" s="273"/>
      <c r="M107" s="273"/>
      <c r="N107" s="273"/>
      <c r="O107" s="273"/>
      <c r="P107" s="274"/>
      <c r="Q107" s="274"/>
      <c r="R107" s="274"/>
      <c r="S107" s="274"/>
      <c r="T107" s="274"/>
      <c r="U107" s="274"/>
      <c r="V107" s="274"/>
      <c r="W107" s="274"/>
      <c r="X107" s="274"/>
      <c r="Y107" s="274"/>
      <c r="Z107" s="274"/>
      <c r="AA107" s="275"/>
      <c r="AB107" s="275"/>
      <c r="AC107" s="275"/>
      <c r="AD107" s="276"/>
      <c r="AE107" s="276"/>
      <c r="AF107" s="276"/>
      <c r="AG107" s="276"/>
    </row>
    <row r="108" spans="2:33">
      <c r="B108" s="76">
        <f t="shared" si="0"/>
        <v>97</v>
      </c>
      <c r="C108" s="76" t="e">
        <f>VLOOKUP(D108,①入力用シート!$E$3:$F$52,2,FALSE)</f>
        <v>#N/A</v>
      </c>
      <c r="D108" s="273"/>
      <c r="E108" s="273"/>
      <c r="F108" s="273"/>
      <c r="G108" s="273"/>
      <c r="H108" s="273"/>
      <c r="I108" s="273"/>
      <c r="J108" s="273"/>
      <c r="K108" s="273"/>
      <c r="L108" s="273"/>
      <c r="M108" s="273"/>
      <c r="N108" s="273"/>
      <c r="O108" s="273"/>
      <c r="P108" s="274"/>
      <c r="Q108" s="274"/>
      <c r="R108" s="274"/>
      <c r="S108" s="274"/>
      <c r="T108" s="274"/>
      <c r="U108" s="274"/>
      <c r="V108" s="274"/>
      <c r="W108" s="274"/>
      <c r="X108" s="274"/>
      <c r="Y108" s="274"/>
      <c r="Z108" s="274"/>
      <c r="AA108" s="275"/>
      <c r="AB108" s="275"/>
      <c r="AC108" s="275"/>
      <c r="AD108" s="276"/>
      <c r="AE108" s="276"/>
      <c r="AF108" s="276"/>
      <c r="AG108" s="276"/>
    </row>
    <row r="109" spans="2:33">
      <c r="B109" s="76">
        <f t="shared" si="0"/>
        <v>98</v>
      </c>
      <c r="C109" s="76" t="e">
        <f>VLOOKUP(D109,①入力用シート!$E$3:$F$52,2,FALSE)</f>
        <v>#N/A</v>
      </c>
      <c r="D109" s="273"/>
      <c r="E109" s="273"/>
      <c r="F109" s="273"/>
      <c r="G109" s="273"/>
      <c r="H109" s="273"/>
      <c r="I109" s="273"/>
      <c r="J109" s="273"/>
      <c r="K109" s="273"/>
      <c r="L109" s="273"/>
      <c r="M109" s="273"/>
      <c r="N109" s="273"/>
      <c r="O109" s="273"/>
      <c r="P109" s="274"/>
      <c r="Q109" s="274"/>
      <c r="R109" s="274"/>
      <c r="S109" s="274"/>
      <c r="T109" s="274"/>
      <c r="U109" s="274"/>
      <c r="V109" s="274"/>
      <c r="W109" s="274"/>
      <c r="X109" s="274"/>
      <c r="Y109" s="274"/>
      <c r="Z109" s="274"/>
      <c r="AA109" s="275"/>
      <c r="AB109" s="275"/>
      <c r="AC109" s="275"/>
      <c r="AD109" s="276"/>
      <c r="AE109" s="276"/>
      <c r="AF109" s="276"/>
      <c r="AG109" s="276"/>
    </row>
    <row r="110" spans="2:33">
      <c r="B110" s="76">
        <f t="shared" si="0"/>
        <v>99</v>
      </c>
      <c r="C110" s="76" t="e">
        <f>VLOOKUP(D110,①入力用シート!$E$3:$F$52,2,FALSE)</f>
        <v>#N/A</v>
      </c>
      <c r="D110" s="273"/>
      <c r="E110" s="273"/>
      <c r="F110" s="273"/>
      <c r="G110" s="273"/>
      <c r="H110" s="273"/>
      <c r="I110" s="273"/>
      <c r="J110" s="273"/>
      <c r="K110" s="273"/>
      <c r="L110" s="273"/>
      <c r="M110" s="273"/>
      <c r="N110" s="273"/>
      <c r="O110" s="273"/>
      <c r="P110" s="274"/>
      <c r="Q110" s="274"/>
      <c r="R110" s="274"/>
      <c r="S110" s="274"/>
      <c r="T110" s="274"/>
      <c r="U110" s="274"/>
      <c r="V110" s="274"/>
      <c r="W110" s="274"/>
      <c r="X110" s="274"/>
      <c r="Y110" s="274"/>
      <c r="Z110" s="274"/>
      <c r="AA110" s="275"/>
      <c r="AB110" s="275"/>
      <c r="AC110" s="275"/>
      <c r="AD110" s="276"/>
      <c r="AE110" s="276"/>
      <c r="AF110" s="276"/>
      <c r="AG110" s="276"/>
    </row>
    <row r="111" spans="2:33">
      <c r="B111" s="76">
        <f t="shared" si="0"/>
        <v>100</v>
      </c>
      <c r="C111" s="76" t="e">
        <f>VLOOKUP(D111,①入力用シート!$E$3:$F$52,2,FALSE)</f>
        <v>#N/A</v>
      </c>
      <c r="D111" s="273"/>
      <c r="E111" s="273"/>
      <c r="F111" s="273"/>
      <c r="G111" s="273"/>
      <c r="H111" s="273"/>
      <c r="I111" s="273"/>
      <c r="J111" s="273"/>
      <c r="K111" s="273"/>
      <c r="L111" s="273"/>
      <c r="M111" s="273"/>
      <c r="N111" s="273"/>
      <c r="O111" s="273"/>
      <c r="P111" s="274"/>
      <c r="Q111" s="274"/>
      <c r="R111" s="274"/>
      <c r="S111" s="274"/>
      <c r="T111" s="274"/>
      <c r="U111" s="274"/>
      <c r="V111" s="274"/>
      <c r="W111" s="274"/>
      <c r="X111" s="274"/>
      <c r="Y111" s="274"/>
      <c r="Z111" s="274"/>
      <c r="AA111" s="275"/>
      <c r="AB111" s="275"/>
      <c r="AC111" s="275"/>
      <c r="AD111" s="276"/>
      <c r="AE111" s="276"/>
      <c r="AF111" s="276"/>
      <c r="AG111" s="276"/>
    </row>
    <row r="112" spans="2:33" ht="18.600000000000001" customHeight="1">
      <c r="B112" s="76">
        <f>ROW()-11</f>
        <v>101</v>
      </c>
      <c r="C112" s="76" t="e">
        <f>VLOOKUP(D112,①入力用シート!$E$3:$F$52,2,FALSE)</f>
        <v>#N/A</v>
      </c>
      <c r="D112" s="273"/>
      <c r="E112" s="273"/>
      <c r="F112" s="273"/>
      <c r="G112" s="273"/>
      <c r="H112" s="273"/>
      <c r="I112" s="273"/>
      <c r="J112" s="273"/>
      <c r="K112" s="273"/>
      <c r="L112" s="273"/>
      <c r="M112" s="273"/>
      <c r="N112" s="273"/>
      <c r="O112" s="273"/>
      <c r="P112" s="274"/>
      <c r="Q112" s="274"/>
      <c r="R112" s="274"/>
      <c r="S112" s="274"/>
      <c r="T112" s="274"/>
      <c r="U112" s="274"/>
      <c r="V112" s="274"/>
      <c r="W112" s="274"/>
      <c r="X112" s="274"/>
      <c r="Y112" s="274"/>
      <c r="Z112" s="274"/>
      <c r="AA112" s="275"/>
      <c r="AB112" s="275"/>
      <c r="AC112" s="275"/>
      <c r="AD112" s="276"/>
      <c r="AE112" s="276"/>
      <c r="AF112" s="276"/>
      <c r="AG112" s="276"/>
    </row>
    <row r="113" spans="2:33" ht="18.600000000000001" customHeight="1">
      <c r="B113" s="76">
        <f t="shared" si="0"/>
        <v>102</v>
      </c>
      <c r="C113" s="76" t="e">
        <f>VLOOKUP(D113,①入力用シート!$E$3:$F$52,2,FALSE)</f>
        <v>#N/A</v>
      </c>
      <c r="D113" s="273"/>
      <c r="E113" s="273"/>
      <c r="F113" s="273"/>
      <c r="G113" s="273"/>
      <c r="H113" s="273"/>
      <c r="I113" s="273"/>
      <c r="J113" s="273"/>
      <c r="K113" s="273"/>
      <c r="L113" s="273"/>
      <c r="M113" s="273"/>
      <c r="N113" s="273"/>
      <c r="O113" s="273"/>
      <c r="P113" s="274"/>
      <c r="Q113" s="274"/>
      <c r="R113" s="274"/>
      <c r="S113" s="274"/>
      <c r="T113" s="274"/>
      <c r="U113" s="274"/>
      <c r="V113" s="274"/>
      <c r="W113" s="274"/>
      <c r="X113" s="274"/>
      <c r="Y113" s="274"/>
      <c r="Z113" s="274"/>
      <c r="AA113" s="275"/>
      <c r="AB113" s="275"/>
      <c r="AC113" s="275"/>
      <c r="AD113" s="276"/>
      <c r="AE113" s="276"/>
      <c r="AF113" s="276"/>
      <c r="AG113" s="276"/>
    </row>
    <row r="114" spans="2:33" ht="18.600000000000001" customHeight="1">
      <c r="B114" s="76">
        <f t="shared" ref="B114:B211" si="1">ROW()-11</f>
        <v>103</v>
      </c>
      <c r="C114" s="76" t="e">
        <f>VLOOKUP(D114,①入力用シート!$E$3:$F$52,2,FALSE)</f>
        <v>#N/A</v>
      </c>
      <c r="D114" s="273"/>
      <c r="E114" s="273"/>
      <c r="F114" s="273"/>
      <c r="G114" s="273"/>
      <c r="H114" s="273"/>
      <c r="I114" s="273"/>
      <c r="J114" s="273"/>
      <c r="K114" s="273"/>
      <c r="L114" s="273"/>
      <c r="M114" s="273"/>
      <c r="N114" s="273"/>
      <c r="O114" s="273"/>
      <c r="P114" s="274"/>
      <c r="Q114" s="274"/>
      <c r="R114" s="274"/>
      <c r="S114" s="274"/>
      <c r="T114" s="274"/>
      <c r="U114" s="274"/>
      <c r="V114" s="274"/>
      <c r="W114" s="274"/>
      <c r="X114" s="274"/>
      <c r="Y114" s="274"/>
      <c r="Z114" s="274"/>
      <c r="AA114" s="275"/>
      <c r="AB114" s="275"/>
      <c r="AC114" s="275"/>
      <c r="AD114" s="276"/>
      <c r="AE114" s="276"/>
      <c r="AF114" s="276"/>
      <c r="AG114" s="276"/>
    </row>
    <row r="115" spans="2:33" ht="18.600000000000001" customHeight="1">
      <c r="B115" s="76">
        <f t="shared" si="1"/>
        <v>104</v>
      </c>
      <c r="C115" s="76" t="e">
        <f>VLOOKUP(D115,①入力用シート!$E$3:$F$52,2,FALSE)</f>
        <v>#N/A</v>
      </c>
      <c r="D115" s="273"/>
      <c r="E115" s="273"/>
      <c r="F115" s="273"/>
      <c r="G115" s="273"/>
      <c r="H115" s="273"/>
      <c r="I115" s="273"/>
      <c r="J115" s="273"/>
      <c r="K115" s="273"/>
      <c r="L115" s="273"/>
      <c r="M115" s="273"/>
      <c r="N115" s="273"/>
      <c r="O115" s="273"/>
      <c r="P115" s="274"/>
      <c r="Q115" s="274"/>
      <c r="R115" s="274"/>
      <c r="S115" s="274"/>
      <c r="T115" s="274"/>
      <c r="U115" s="274"/>
      <c r="V115" s="274"/>
      <c r="W115" s="274"/>
      <c r="X115" s="274"/>
      <c r="Y115" s="274"/>
      <c r="Z115" s="274"/>
      <c r="AA115" s="275"/>
      <c r="AB115" s="275"/>
      <c r="AC115" s="275"/>
      <c r="AD115" s="276"/>
      <c r="AE115" s="276"/>
      <c r="AF115" s="276"/>
      <c r="AG115" s="276"/>
    </row>
    <row r="116" spans="2:33" ht="18.600000000000001" customHeight="1">
      <c r="B116" s="76">
        <f t="shared" si="1"/>
        <v>105</v>
      </c>
      <c r="C116" s="76" t="e">
        <f>VLOOKUP(D116,①入力用シート!$E$3:$F$52,2,FALSE)</f>
        <v>#N/A</v>
      </c>
      <c r="D116" s="273"/>
      <c r="E116" s="273"/>
      <c r="F116" s="273"/>
      <c r="G116" s="273"/>
      <c r="H116" s="273"/>
      <c r="I116" s="273"/>
      <c r="J116" s="273"/>
      <c r="K116" s="273"/>
      <c r="L116" s="273"/>
      <c r="M116" s="273"/>
      <c r="N116" s="273"/>
      <c r="O116" s="273"/>
      <c r="P116" s="274"/>
      <c r="Q116" s="274"/>
      <c r="R116" s="274"/>
      <c r="S116" s="274"/>
      <c r="T116" s="274"/>
      <c r="U116" s="274"/>
      <c r="V116" s="274"/>
      <c r="W116" s="274"/>
      <c r="X116" s="274"/>
      <c r="Y116" s="274"/>
      <c r="Z116" s="274"/>
      <c r="AA116" s="275"/>
      <c r="AB116" s="275"/>
      <c r="AC116" s="275"/>
      <c r="AD116" s="276"/>
      <c r="AE116" s="276"/>
      <c r="AF116" s="276"/>
      <c r="AG116" s="276"/>
    </row>
    <row r="117" spans="2:33">
      <c r="B117" s="76">
        <f t="shared" si="1"/>
        <v>106</v>
      </c>
      <c r="C117" s="76" t="e">
        <f>VLOOKUP(D117,①入力用シート!$E$3:$F$52,2,FALSE)</f>
        <v>#N/A</v>
      </c>
      <c r="D117" s="273"/>
      <c r="E117" s="273"/>
      <c r="F117" s="273"/>
      <c r="G117" s="273"/>
      <c r="H117" s="273"/>
      <c r="I117" s="273"/>
      <c r="J117" s="273"/>
      <c r="K117" s="273"/>
      <c r="L117" s="273"/>
      <c r="M117" s="273"/>
      <c r="N117" s="273"/>
      <c r="O117" s="273"/>
      <c r="P117" s="274"/>
      <c r="Q117" s="274"/>
      <c r="R117" s="274"/>
      <c r="S117" s="274"/>
      <c r="T117" s="274"/>
      <c r="U117" s="274"/>
      <c r="V117" s="274"/>
      <c r="W117" s="274"/>
      <c r="X117" s="274"/>
      <c r="Y117" s="274"/>
      <c r="Z117" s="274"/>
      <c r="AA117" s="275"/>
      <c r="AB117" s="275"/>
      <c r="AC117" s="275"/>
      <c r="AD117" s="276"/>
      <c r="AE117" s="276"/>
      <c r="AF117" s="276"/>
      <c r="AG117" s="276"/>
    </row>
    <row r="118" spans="2:33">
      <c r="B118" s="76">
        <f t="shared" si="1"/>
        <v>107</v>
      </c>
      <c r="C118" s="76" t="e">
        <f>VLOOKUP(D118,①入力用シート!$E$3:$F$52,2,FALSE)</f>
        <v>#N/A</v>
      </c>
      <c r="D118" s="273"/>
      <c r="E118" s="273"/>
      <c r="F118" s="273"/>
      <c r="G118" s="273"/>
      <c r="H118" s="273"/>
      <c r="I118" s="273"/>
      <c r="J118" s="273"/>
      <c r="K118" s="273"/>
      <c r="L118" s="273"/>
      <c r="M118" s="273"/>
      <c r="N118" s="273"/>
      <c r="O118" s="273"/>
      <c r="P118" s="274"/>
      <c r="Q118" s="274"/>
      <c r="R118" s="274"/>
      <c r="S118" s="274"/>
      <c r="T118" s="274"/>
      <c r="U118" s="274"/>
      <c r="V118" s="274"/>
      <c r="W118" s="274"/>
      <c r="X118" s="274"/>
      <c r="Y118" s="274"/>
      <c r="Z118" s="274"/>
      <c r="AA118" s="275"/>
      <c r="AB118" s="275"/>
      <c r="AC118" s="275"/>
      <c r="AD118" s="276"/>
      <c r="AE118" s="276"/>
      <c r="AF118" s="276"/>
      <c r="AG118" s="276"/>
    </row>
    <row r="119" spans="2:33">
      <c r="B119" s="76">
        <f t="shared" si="1"/>
        <v>108</v>
      </c>
      <c r="C119" s="76" t="e">
        <f>VLOOKUP(D119,①入力用シート!$E$3:$F$52,2,FALSE)</f>
        <v>#N/A</v>
      </c>
      <c r="D119" s="273"/>
      <c r="E119" s="273"/>
      <c r="F119" s="273"/>
      <c r="G119" s="273"/>
      <c r="H119" s="273"/>
      <c r="I119" s="273"/>
      <c r="J119" s="273"/>
      <c r="K119" s="273"/>
      <c r="L119" s="273"/>
      <c r="M119" s="273"/>
      <c r="N119" s="273"/>
      <c r="O119" s="273"/>
      <c r="P119" s="274"/>
      <c r="Q119" s="274"/>
      <c r="R119" s="274"/>
      <c r="S119" s="274"/>
      <c r="T119" s="274"/>
      <c r="U119" s="274"/>
      <c r="V119" s="274"/>
      <c r="W119" s="274"/>
      <c r="X119" s="274"/>
      <c r="Y119" s="274"/>
      <c r="Z119" s="274"/>
      <c r="AA119" s="275"/>
      <c r="AB119" s="275"/>
      <c r="AC119" s="275"/>
      <c r="AD119" s="276"/>
      <c r="AE119" s="276"/>
      <c r="AF119" s="276"/>
      <c r="AG119" s="276"/>
    </row>
    <row r="120" spans="2:33">
      <c r="B120" s="76">
        <f t="shared" si="1"/>
        <v>109</v>
      </c>
      <c r="C120" s="76" t="e">
        <f>VLOOKUP(D120,①入力用シート!$E$3:$F$52,2,FALSE)</f>
        <v>#N/A</v>
      </c>
      <c r="D120" s="273"/>
      <c r="E120" s="273"/>
      <c r="F120" s="273"/>
      <c r="G120" s="273"/>
      <c r="H120" s="273"/>
      <c r="I120" s="273"/>
      <c r="J120" s="273"/>
      <c r="K120" s="273"/>
      <c r="L120" s="273"/>
      <c r="M120" s="273"/>
      <c r="N120" s="273"/>
      <c r="O120" s="273"/>
      <c r="P120" s="274"/>
      <c r="Q120" s="274"/>
      <c r="R120" s="274"/>
      <c r="S120" s="274"/>
      <c r="T120" s="274"/>
      <c r="U120" s="274"/>
      <c r="V120" s="274"/>
      <c r="W120" s="274"/>
      <c r="X120" s="274"/>
      <c r="Y120" s="274"/>
      <c r="Z120" s="274"/>
      <c r="AA120" s="275"/>
      <c r="AB120" s="275"/>
      <c r="AC120" s="275"/>
      <c r="AD120" s="276"/>
      <c r="AE120" s="276"/>
      <c r="AF120" s="276"/>
      <c r="AG120" s="276"/>
    </row>
    <row r="121" spans="2:33">
      <c r="B121" s="76">
        <f t="shared" si="1"/>
        <v>110</v>
      </c>
      <c r="C121" s="76" t="e">
        <f>VLOOKUP(D121,①入力用シート!$E$3:$F$52,2,FALSE)</f>
        <v>#N/A</v>
      </c>
      <c r="D121" s="273"/>
      <c r="E121" s="273"/>
      <c r="F121" s="273"/>
      <c r="G121" s="273"/>
      <c r="H121" s="273"/>
      <c r="I121" s="273"/>
      <c r="J121" s="273"/>
      <c r="K121" s="273"/>
      <c r="L121" s="273"/>
      <c r="M121" s="273"/>
      <c r="N121" s="273"/>
      <c r="O121" s="273"/>
      <c r="P121" s="274"/>
      <c r="Q121" s="274"/>
      <c r="R121" s="274"/>
      <c r="S121" s="274"/>
      <c r="T121" s="274"/>
      <c r="U121" s="274"/>
      <c r="V121" s="274"/>
      <c r="W121" s="274"/>
      <c r="X121" s="274"/>
      <c r="Y121" s="274"/>
      <c r="Z121" s="274"/>
      <c r="AA121" s="275"/>
      <c r="AB121" s="275"/>
      <c r="AC121" s="275"/>
      <c r="AD121" s="276"/>
      <c r="AE121" s="276"/>
      <c r="AF121" s="276"/>
      <c r="AG121" s="276"/>
    </row>
    <row r="122" spans="2:33">
      <c r="B122" s="76">
        <f t="shared" si="1"/>
        <v>111</v>
      </c>
      <c r="C122" s="76" t="e">
        <f>VLOOKUP(D122,①入力用シート!$E$3:$F$52,2,FALSE)</f>
        <v>#N/A</v>
      </c>
      <c r="D122" s="273"/>
      <c r="E122" s="273"/>
      <c r="F122" s="273"/>
      <c r="G122" s="273"/>
      <c r="H122" s="273"/>
      <c r="I122" s="273"/>
      <c r="J122" s="273"/>
      <c r="K122" s="273"/>
      <c r="L122" s="273"/>
      <c r="M122" s="273"/>
      <c r="N122" s="273"/>
      <c r="O122" s="273"/>
      <c r="P122" s="274"/>
      <c r="Q122" s="274"/>
      <c r="R122" s="274"/>
      <c r="S122" s="274"/>
      <c r="T122" s="274"/>
      <c r="U122" s="274"/>
      <c r="V122" s="274"/>
      <c r="W122" s="274"/>
      <c r="X122" s="274"/>
      <c r="Y122" s="274"/>
      <c r="Z122" s="274"/>
      <c r="AA122" s="275"/>
      <c r="AB122" s="275"/>
      <c r="AC122" s="275"/>
      <c r="AD122" s="276"/>
      <c r="AE122" s="276"/>
      <c r="AF122" s="276"/>
      <c r="AG122" s="276"/>
    </row>
    <row r="123" spans="2:33">
      <c r="B123" s="76">
        <f t="shared" si="1"/>
        <v>112</v>
      </c>
      <c r="C123" s="76" t="e">
        <f>VLOOKUP(D123,①入力用シート!$E$3:$F$52,2,FALSE)</f>
        <v>#N/A</v>
      </c>
      <c r="D123" s="273"/>
      <c r="E123" s="273"/>
      <c r="F123" s="273"/>
      <c r="G123" s="273"/>
      <c r="H123" s="273"/>
      <c r="I123" s="273"/>
      <c r="J123" s="273"/>
      <c r="K123" s="273"/>
      <c r="L123" s="273"/>
      <c r="M123" s="273"/>
      <c r="N123" s="273"/>
      <c r="O123" s="273"/>
      <c r="P123" s="274"/>
      <c r="Q123" s="274"/>
      <c r="R123" s="274"/>
      <c r="S123" s="274"/>
      <c r="T123" s="274"/>
      <c r="U123" s="274"/>
      <c r="V123" s="274"/>
      <c r="W123" s="274"/>
      <c r="X123" s="274"/>
      <c r="Y123" s="274"/>
      <c r="Z123" s="274"/>
      <c r="AA123" s="275"/>
      <c r="AB123" s="275"/>
      <c r="AC123" s="275"/>
      <c r="AD123" s="276"/>
      <c r="AE123" s="276"/>
      <c r="AF123" s="276"/>
      <c r="AG123" s="276"/>
    </row>
    <row r="124" spans="2:33">
      <c r="B124" s="76">
        <f t="shared" si="1"/>
        <v>113</v>
      </c>
      <c r="C124" s="76" t="e">
        <f>VLOOKUP(D124,①入力用シート!$E$3:$F$52,2,FALSE)</f>
        <v>#N/A</v>
      </c>
      <c r="D124" s="273"/>
      <c r="E124" s="273"/>
      <c r="F124" s="273"/>
      <c r="G124" s="273"/>
      <c r="H124" s="273"/>
      <c r="I124" s="273"/>
      <c r="J124" s="273"/>
      <c r="K124" s="273"/>
      <c r="L124" s="273"/>
      <c r="M124" s="273"/>
      <c r="N124" s="273"/>
      <c r="O124" s="273"/>
      <c r="P124" s="274"/>
      <c r="Q124" s="274"/>
      <c r="R124" s="274"/>
      <c r="S124" s="274"/>
      <c r="T124" s="274"/>
      <c r="U124" s="274"/>
      <c r="V124" s="274"/>
      <c r="W124" s="274"/>
      <c r="X124" s="274"/>
      <c r="Y124" s="274"/>
      <c r="Z124" s="274"/>
      <c r="AA124" s="275"/>
      <c r="AB124" s="275"/>
      <c r="AC124" s="275"/>
      <c r="AD124" s="276"/>
      <c r="AE124" s="276"/>
      <c r="AF124" s="276"/>
      <c r="AG124" s="276"/>
    </row>
    <row r="125" spans="2:33">
      <c r="B125" s="76">
        <f t="shared" si="1"/>
        <v>114</v>
      </c>
      <c r="C125" s="76" t="e">
        <f>VLOOKUP(D125,①入力用シート!$E$3:$F$52,2,FALSE)</f>
        <v>#N/A</v>
      </c>
      <c r="D125" s="273"/>
      <c r="E125" s="273"/>
      <c r="F125" s="273"/>
      <c r="G125" s="273"/>
      <c r="H125" s="273"/>
      <c r="I125" s="273"/>
      <c r="J125" s="273"/>
      <c r="K125" s="273"/>
      <c r="L125" s="273"/>
      <c r="M125" s="273"/>
      <c r="N125" s="273"/>
      <c r="O125" s="273"/>
      <c r="P125" s="274"/>
      <c r="Q125" s="274"/>
      <c r="R125" s="274"/>
      <c r="S125" s="274"/>
      <c r="T125" s="274"/>
      <c r="U125" s="274"/>
      <c r="V125" s="274"/>
      <c r="W125" s="274"/>
      <c r="X125" s="274"/>
      <c r="Y125" s="274"/>
      <c r="Z125" s="274"/>
      <c r="AA125" s="275"/>
      <c r="AB125" s="275"/>
      <c r="AC125" s="275"/>
      <c r="AD125" s="276"/>
      <c r="AE125" s="276"/>
      <c r="AF125" s="276"/>
      <c r="AG125" s="276"/>
    </row>
    <row r="126" spans="2:33">
      <c r="B126" s="76">
        <f t="shared" si="1"/>
        <v>115</v>
      </c>
      <c r="C126" s="76" t="e">
        <f>VLOOKUP(D126,①入力用シート!$E$3:$F$52,2,FALSE)</f>
        <v>#N/A</v>
      </c>
      <c r="D126" s="273"/>
      <c r="E126" s="273"/>
      <c r="F126" s="273"/>
      <c r="G126" s="273"/>
      <c r="H126" s="273"/>
      <c r="I126" s="273"/>
      <c r="J126" s="273"/>
      <c r="K126" s="273"/>
      <c r="L126" s="273"/>
      <c r="M126" s="273"/>
      <c r="N126" s="273"/>
      <c r="O126" s="273"/>
      <c r="P126" s="274"/>
      <c r="Q126" s="274"/>
      <c r="R126" s="274"/>
      <c r="S126" s="274"/>
      <c r="T126" s="274"/>
      <c r="U126" s="274"/>
      <c r="V126" s="274"/>
      <c r="W126" s="274"/>
      <c r="X126" s="274"/>
      <c r="Y126" s="274"/>
      <c r="Z126" s="274"/>
      <c r="AA126" s="275"/>
      <c r="AB126" s="275"/>
      <c r="AC126" s="275"/>
      <c r="AD126" s="276"/>
      <c r="AE126" s="276"/>
      <c r="AF126" s="276"/>
      <c r="AG126" s="276"/>
    </row>
    <row r="127" spans="2:33">
      <c r="B127" s="76">
        <f t="shared" si="1"/>
        <v>116</v>
      </c>
      <c r="C127" s="76" t="e">
        <f>VLOOKUP(D127,①入力用シート!$E$3:$F$52,2,FALSE)</f>
        <v>#N/A</v>
      </c>
      <c r="D127" s="273"/>
      <c r="E127" s="273"/>
      <c r="F127" s="273"/>
      <c r="G127" s="273"/>
      <c r="H127" s="273"/>
      <c r="I127" s="273"/>
      <c r="J127" s="273"/>
      <c r="K127" s="273"/>
      <c r="L127" s="273"/>
      <c r="M127" s="273"/>
      <c r="N127" s="273"/>
      <c r="O127" s="273"/>
      <c r="P127" s="274"/>
      <c r="Q127" s="274"/>
      <c r="R127" s="274"/>
      <c r="S127" s="274"/>
      <c r="T127" s="274"/>
      <c r="U127" s="274"/>
      <c r="V127" s="274"/>
      <c r="W127" s="274"/>
      <c r="X127" s="274"/>
      <c r="Y127" s="274"/>
      <c r="Z127" s="274"/>
      <c r="AA127" s="275"/>
      <c r="AB127" s="275"/>
      <c r="AC127" s="275"/>
      <c r="AD127" s="276"/>
      <c r="AE127" s="276"/>
      <c r="AF127" s="276"/>
      <c r="AG127" s="276"/>
    </row>
    <row r="128" spans="2:33">
      <c r="B128" s="76">
        <f t="shared" si="1"/>
        <v>117</v>
      </c>
      <c r="C128" s="76" t="e">
        <f>VLOOKUP(D128,①入力用シート!$E$3:$F$52,2,FALSE)</f>
        <v>#N/A</v>
      </c>
      <c r="D128" s="273"/>
      <c r="E128" s="273"/>
      <c r="F128" s="273"/>
      <c r="G128" s="273"/>
      <c r="H128" s="273"/>
      <c r="I128" s="273"/>
      <c r="J128" s="273"/>
      <c r="K128" s="273"/>
      <c r="L128" s="273"/>
      <c r="M128" s="273"/>
      <c r="N128" s="273"/>
      <c r="O128" s="273"/>
      <c r="P128" s="274"/>
      <c r="Q128" s="274"/>
      <c r="R128" s="274"/>
      <c r="S128" s="274"/>
      <c r="T128" s="274"/>
      <c r="U128" s="274"/>
      <c r="V128" s="274"/>
      <c r="W128" s="274"/>
      <c r="X128" s="274"/>
      <c r="Y128" s="274"/>
      <c r="Z128" s="274"/>
      <c r="AA128" s="275"/>
      <c r="AB128" s="275"/>
      <c r="AC128" s="275"/>
      <c r="AD128" s="276"/>
      <c r="AE128" s="276"/>
      <c r="AF128" s="276"/>
      <c r="AG128" s="276"/>
    </row>
    <row r="129" spans="2:33">
      <c r="B129" s="76">
        <f t="shared" si="1"/>
        <v>118</v>
      </c>
      <c r="C129" s="76" t="e">
        <f>VLOOKUP(D129,①入力用シート!$E$3:$F$52,2,FALSE)</f>
        <v>#N/A</v>
      </c>
      <c r="D129" s="273"/>
      <c r="E129" s="273"/>
      <c r="F129" s="273"/>
      <c r="G129" s="273"/>
      <c r="H129" s="273"/>
      <c r="I129" s="273"/>
      <c r="J129" s="273"/>
      <c r="K129" s="273"/>
      <c r="L129" s="273"/>
      <c r="M129" s="273"/>
      <c r="N129" s="273"/>
      <c r="O129" s="273"/>
      <c r="P129" s="274"/>
      <c r="Q129" s="274"/>
      <c r="R129" s="274"/>
      <c r="S129" s="274"/>
      <c r="T129" s="274"/>
      <c r="U129" s="274"/>
      <c r="V129" s="274"/>
      <c r="W129" s="274"/>
      <c r="X129" s="274"/>
      <c r="Y129" s="274"/>
      <c r="Z129" s="274"/>
      <c r="AA129" s="275"/>
      <c r="AB129" s="275"/>
      <c r="AC129" s="275"/>
      <c r="AD129" s="276"/>
      <c r="AE129" s="276"/>
      <c r="AF129" s="276"/>
      <c r="AG129" s="276"/>
    </row>
    <row r="130" spans="2:33">
      <c r="B130" s="76">
        <f t="shared" si="1"/>
        <v>119</v>
      </c>
      <c r="C130" s="76" t="e">
        <f>VLOOKUP(D130,①入力用シート!$E$3:$F$52,2,FALSE)</f>
        <v>#N/A</v>
      </c>
      <c r="D130" s="273"/>
      <c r="E130" s="273"/>
      <c r="F130" s="273"/>
      <c r="G130" s="273"/>
      <c r="H130" s="273"/>
      <c r="I130" s="273"/>
      <c r="J130" s="273"/>
      <c r="K130" s="273"/>
      <c r="L130" s="273"/>
      <c r="M130" s="273"/>
      <c r="N130" s="273"/>
      <c r="O130" s="273"/>
      <c r="P130" s="274"/>
      <c r="Q130" s="274"/>
      <c r="R130" s="274"/>
      <c r="S130" s="274"/>
      <c r="T130" s="274"/>
      <c r="U130" s="274"/>
      <c r="V130" s="274"/>
      <c r="W130" s="274"/>
      <c r="X130" s="274"/>
      <c r="Y130" s="274"/>
      <c r="Z130" s="274"/>
      <c r="AA130" s="275"/>
      <c r="AB130" s="275"/>
      <c r="AC130" s="275"/>
      <c r="AD130" s="276"/>
      <c r="AE130" s="276"/>
      <c r="AF130" s="276"/>
      <c r="AG130" s="276"/>
    </row>
    <row r="131" spans="2:33">
      <c r="B131" s="76">
        <f t="shared" si="1"/>
        <v>120</v>
      </c>
      <c r="C131" s="76" t="e">
        <f>VLOOKUP(D131,①入力用シート!$E$3:$F$52,2,FALSE)</f>
        <v>#N/A</v>
      </c>
      <c r="D131" s="273"/>
      <c r="E131" s="273"/>
      <c r="F131" s="273"/>
      <c r="G131" s="273"/>
      <c r="H131" s="273"/>
      <c r="I131" s="273"/>
      <c r="J131" s="273"/>
      <c r="K131" s="273"/>
      <c r="L131" s="273"/>
      <c r="M131" s="273"/>
      <c r="N131" s="273"/>
      <c r="O131" s="273"/>
      <c r="P131" s="274"/>
      <c r="Q131" s="274"/>
      <c r="R131" s="274"/>
      <c r="S131" s="274"/>
      <c r="T131" s="274"/>
      <c r="U131" s="274"/>
      <c r="V131" s="274"/>
      <c r="W131" s="274"/>
      <c r="X131" s="274"/>
      <c r="Y131" s="274"/>
      <c r="Z131" s="274"/>
      <c r="AA131" s="275"/>
      <c r="AB131" s="275"/>
      <c r="AC131" s="275"/>
      <c r="AD131" s="276"/>
      <c r="AE131" s="276"/>
      <c r="AF131" s="276"/>
      <c r="AG131" s="276"/>
    </row>
    <row r="132" spans="2:33">
      <c r="B132" s="76">
        <f t="shared" si="1"/>
        <v>121</v>
      </c>
      <c r="C132" s="76" t="e">
        <f>VLOOKUP(D132,①入力用シート!$E$3:$F$52,2,FALSE)</f>
        <v>#N/A</v>
      </c>
      <c r="D132" s="273"/>
      <c r="E132" s="273"/>
      <c r="F132" s="273"/>
      <c r="G132" s="273"/>
      <c r="H132" s="273"/>
      <c r="I132" s="273"/>
      <c r="J132" s="273"/>
      <c r="K132" s="273"/>
      <c r="L132" s="273"/>
      <c r="M132" s="273"/>
      <c r="N132" s="273"/>
      <c r="O132" s="273"/>
      <c r="P132" s="274"/>
      <c r="Q132" s="274"/>
      <c r="R132" s="274"/>
      <c r="S132" s="274"/>
      <c r="T132" s="274"/>
      <c r="U132" s="274"/>
      <c r="V132" s="274"/>
      <c r="W132" s="274"/>
      <c r="X132" s="274"/>
      <c r="Y132" s="274"/>
      <c r="Z132" s="274"/>
      <c r="AA132" s="275"/>
      <c r="AB132" s="275"/>
      <c r="AC132" s="275"/>
      <c r="AD132" s="276"/>
      <c r="AE132" s="276"/>
      <c r="AF132" s="276"/>
      <c r="AG132" s="276"/>
    </row>
    <row r="133" spans="2:33">
      <c r="B133" s="76">
        <f t="shared" si="1"/>
        <v>122</v>
      </c>
      <c r="C133" s="76" t="e">
        <f>VLOOKUP(D133,①入力用シート!$E$3:$F$52,2,FALSE)</f>
        <v>#N/A</v>
      </c>
      <c r="D133" s="273"/>
      <c r="E133" s="273"/>
      <c r="F133" s="273"/>
      <c r="G133" s="273"/>
      <c r="H133" s="273"/>
      <c r="I133" s="273"/>
      <c r="J133" s="273"/>
      <c r="K133" s="273"/>
      <c r="L133" s="273"/>
      <c r="M133" s="273"/>
      <c r="N133" s="273"/>
      <c r="O133" s="273"/>
      <c r="P133" s="274"/>
      <c r="Q133" s="274"/>
      <c r="R133" s="274"/>
      <c r="S133" s="274"/>
      <c r="T133" s="274"/>
      <c r="U133" s="274"/>
      <c r="V133" s="274"/>
      <c r="W133" s="274"/>
      <c r="X133" s="274"/>
      <c r="Y133" s="274"/>
      <c r="Z133" s="274"/>
      <c r="AA133" s="275"/>
      <c r="AB133" s="275"/>
      <c r="AC133" s="275"/>
      <c r="AD133" s="276"/>
      <c r="AE133" s="276"/>
      <c r="AF133" s="276"/>
      <c r="AG133" s="276"/>
    </row>
    <row r="134" spans="2:33">
      <c r="B134" s="76">
        <f t="shared" si="1"/>
        <v>123</v>
      </c>
      <c r="C134" s="76" t="e">
        <f>VLOOKUP(D134,①入力用シート!$E$3:$F$52,2,FALSE)</f>
        <v>#N/A</v>
      </c>
      <c r="D134" s="273"/>
      <c r="E134" s="273"/>
      <c r="F134" s="273"/>
      <c r="G134" s="273"/>
      <c r="H134" s="273"/>
      <c r="I134" s="273"/>
      <c r="J134" s="273"/>
      <c r="K134" s="273"/>
      <c r="L134" s="273"/>
      <c r="M134" s="273"/>
      <c r="N134" s="273"/>
      <c r="O134" s="273"/>
      <c r="P134" s="274"/>
      <c r="Q134" s="274"/>
      <c r="R134" s="274"/>
      <c r="S134" s="274"/>
      <c r="T134" s="274"/>
      <c r="U134" s="274"/>
      <c r="V134" s="274"/>
      <c r="W134" s="274"/>
      <c r="X134" s="274"/>
      <c r="Y134" s="274"/>
      <c r="Z134" s="274"/>
      <c r="AA134" s="275"/>
      <c r="AB134" s="275"/>
      <c r="AC134" s="275"/>
      <c r="AD134" s="276"/>
      <c r="AE134" s="276"/>
      <c r="AF134" s="276"/>
      <c r="AG134" s="276"/>
    </row>
    <row r="135" spans="2:33">
      <c r="B135" s="76">
        <f t="shared" si="1"/>
        <v>124</v>
      </c>
      <c r="C135" s="76" t="e">
        <f>VLOOKUP(D135,①入力用シート!$E$3:$F$52,2,FALSE)</f>
        <v>#N/A</v>
      </c>
      <c r="D135" s="273"/>
      <c r="E135" s="273"/>
      <c r="F135" s="273"/>
      <c r="G135" s="273"/>
      <c r="H135" s="273"/>
      <c r="I135" s="273"/>
      <c r="J135" s="273"/>
      <c r="K135" s="273"/>
      <c r="L135" s="273"/>
      <c r="M135" s="273"/>
      <c r="N135" s="273"/>
      <c r="O135" s="273"/>
      <c r="P135" s="274"/>
      <c r="Q135" s="274"/>
      <c r="R135" s="274"/>
      <c r="S135" s="274"/>
      <c r="T135" s="274"/>
      <c r="U135" s="274"/>
      <c r="V135" s="274"/>
      <c r="W135" s="274"/>
      <c r="X135" s="274"/>
      <c r="Y135" s="274"/>
      <c r="Z135" s="274"/>
      <c r="AA135" s="275"/>
      <c r="AB135" s="275"/>
      <c r="AC135" s="275"/>
      <c r="AD135" s="276"/>
      <c r="AE135" s="276"/>
      <c r="AF135" s="276"/>
      <c r="AG135" s="276"/>
    </row>
    <row r="136" spans="2:33">
      <c r="B136" s="76">
        <f t="shared" si="1"/>
        <v>125</v>
      </c>
      <c r="C136" s="76" t="e">
        <f>VLOOKUP(D136,①入力用シート!$E$3:$F$52,2,FALSE)</f>
        <v>#N/A</v>
      </c>
      <c r="D136" s="273"/>
      <c r="E136" s="273"/>
      <c r="F136" s="273"/>
      <c r="G136" s="273"/>
      <c r="H136" s="273"/>
      <c r="I136" s="273"/>
      <c r="J136" s="273"/>
      <c r="K136" s="273"/>
      <c r="L136" s="273"/>
      <c r="M136" s="273"/>
      <c r="N136" s="273"/>
      <c r="O136" s="273"/>
      <c r="P136" s="274"/>
      <c r="Q136" s="274"/>
      <c r="R136" s="274"/>
      <c r="S136" s="274"/>
      <c r="T136" s="274"/>
      <c r="U136" s="274"/>
      <c r="V136" s="274"/>
      <c r="W136" s="274"/>
      <c r="X136" s="274"/>
      <c r="Y136" s="274"/>
      <c r="Z136" s="274"/>
      <c r="AA136" s="275"/>
      <c r="AB136" s="275"/>
      <c r="AC136" s="275"/>
      <c r="AD136" s="276"/>
      <c r="AE136" s="276"/>
      <c r="AF136" s="276"/>
      <c r="AG136" s="276"/>
    </row>
    <row r="137" spans="2:33">
      <c r="B137" s="76">
        <f t="shared" si="1"/>
        <v>126</v>
      </c>
      <c r="C137" s="76" t="e">
        <f>VLOOKUP(D137,①入力用シート!$E$3:$F$52,2,FALSE)</f>
        <v>#N/A</v>
      </c>
      <c r="D137" s="273"/>
      <c r="E137" s="273"/>
      <c r="F137" s="273"/>
      <c r="G137" s="273"/>
      <c r="H137" s="273"/>
      <c r="I137" s="273"/>
      <c r="J137" s="273"/>
      <c r="K137" s="273"/>
      <c r="L137" s="273"/>
      <c r="M137" s="273"/>
      <c r="N137" s="273"/>
      <c r="O137" s="273"/>
      <c r="P137" s="274"/>
      <c r="Q137" s="274"/>
      <c r="R137" s="274"/>
      <c r="S137" s="274"/>
      <c r="T137" s="274"/>
      <c r="U137" s="274"/>
      <c r="V137" s="274"/>
      <c r="W137" s="274"/>
      <c r="X137" s="274"/>
      <c r="Y137" s="274"/>
      <c r="Z137" s="274"/>
      <c r="AA137" s="275"/>
      <c r="AB137" s="275"/>
      <c r="AC137" s="275"/>
      <c r="AD137" s="276"/>
      <c r="AE137" s="276"/>
      <c r="AF137" s="276"/>
      <c r="AG137" s="276"/>
    </row>
    <row r="138" spans="2:33">
      <c r="B138" s="76">
        <f t="shared" si="1"/>
        <v>127</v>
      </c>
      <c r="C138" s="76" t="e">
        <f>VLOOKUP(D138,①入力用シート!$E$3:$F$52,2,FALSE)</f>
        <v>#N/A</v>
      </c>
      <c r="D138" s="273"/>
      <c r="E138" s="273"/>
      <c r="F138" s="273"/>
      <c r="G138" s="273"/>
      <c r="H138" s="273"/>
      <c r="I138" s="273"/>
      <c r="J138" s="273"/>
      <c r="K138" s="273"/>
      <c r="L138" s="273"/>
      <c r="M138" s="273"/>
      <c r="N138" s="273"/>
      <c r="O138" s="273"/>
      <c r="P138" s="274"/>
      <c r="Q138" s="274"/>
      <c r="R138" s="274"/>
      <c r="S138" s="274"/>
      <c r="T138" s="274"/>
      <c r="U138" s="274"/>
      <c r="V138" s="274"/>
      <c r="W138" s="274"/>
      <c r="X138" s="274"/>
      <c r="Y138" s="274"/>
      <c r="Z138" s="274"/>
      <c r="AA138" s="275"/>
      <c r="AB138" s="275"/>
      <c r="AC138" s="275"/>
      <c r="AD138" s="276"/>
      <c r="AE138" s="276"/>
      <c r="AF138" s="276"/>
      <c r="AG138" s="276"/>
    </row>
    <row r="139" spans="2:33">
      <c r="B139" s="76">
        <f t="shared" si="1"/>
        <v>128</v>
      </c>
      <c r="C139" s="76" t="e">
        <f>VLOOKUP(D139,①入力用シート!$E$3:$F$52,2,FALSE)</f>
        <v>#N/A</v>
      </c>
      <c r="D139" s="273"/>
      <c r="E139" s="273"/>
      <c r="F139" s="273"/>
      <c r="G139" s="273"/>
      <c r="H139" s="273"/>
      <c r="I139" s="273"/>
      <c r="J139" s="273"/>
      <c r="K139" s="273"/>
      <c r="L139" s="273"/>
      <c r="M139" s="273"/>
      <c r="N139" s="273"/>
      <c r="O139" s="273"/>
      <c r="P139" s="274"/>
      <c r="Q139" s="274"/>
      <c r="R139" s="274"/>
      <c r="S139" s="274"/>
      <c r="T139" s="274"/>
      <c r="U139" s="274"/>
      <c r="V139" s="274"/>
      <c r="W139" s="274"/>
      <c r="X139" s="274"/>
      <c r="Y139" s="274"/>
      <c r="Z139" s="274"/>
      <c r="AA139" s="275"/>
      <c r="AB139" s="275"/>
      <c r="AC139" s="275"/>
      <c r="AD139" s="276"/>
      <c r="AE139" s="276"/>
      <c r="AF139" s="276"/>
      <c r="AG139" s="276"/>
    </row>
    <row r="140" spans="2:33">
      <c r="B140" s="76">
        <f t="shared" si="1"/>
        <v>129</v>
      </c>
      <c r="C140" s="76" t="e">
        <f>VLOOKUP(D140,①入力用シート!$E$3:$F$52,2,FALSE)</f>
        <v>#N/A</v>
      </c>
      <c r="D140" s="273"/>
      <c r="E140" s="273"/>
      <c r="F140" s="273"/>
      <c r="G140" s="273"/>
      <c r="H140" s="273"/>
      <c r="I140" s="273"/>
      <c r="J140" s="273"/>
      <c r="K140" s="273"/>
      <c r="L140" s="273"/>
      <c r="M140" s="273"/>
      <c r="N140" s="273"/>
      <c r="O140" s="273"/>
      <c r="P140" s="274"/>
      <c r="Q140" s="274"/>
      <c r="R140" s="274"/>
      <c r="S140" s="274"/>
      <c r="T140" s="274"/>
      <c r="U140" s="274"/>
      <c r="V140" s="274"/>
      <c r="W140" s="274"/>
      <c r="X140" s="274"/>
      <c r="Y140" s="274"/>
      <c r="Z140" s="274"/>
      <c r="AA140" s="275"/>
      <c r="AB140" s="275"/>
      <c r="AC140" s="275"/>
      <c r="AD140" s="276"/>
      <c r="AE140" s="276"/>
      <c r="AF140" s="276"/>
      <c r="AG140" s="276"/>
    </row>
    <row r="141" spans="2:33">
      <c r="B141" s="76">
        <f t="shared" si="1"/>
        <v>130</v>
      </c>
      <c r="C141" s="76" t="e">
        <f>VLOOKUP(D141,①入力用シート!$E$3:$F$52,2,FALSE)</f>
        <v>#N/A</v>
      </c>
      <c r="D141" s="273"/>
      <c r="E141" s="273"/>
      <c r="F141" s="273"/>
      <c r="G141" s="273"/>
      <c r="H141" s="273"/>
      <c r="I141" s="273"/>
      <c r="J141" s="273"/>
      <c r="K141" s="273"/>
      <c r="L141" s="273"/>
      <c r="M141" s="273"/>
      <c r="N141" s="273"/>
      <c r="O141" s="273"/>
      <c r="P141" s="274"/>
      <c r="Q141" s="274"/>
      <c r="R141" s="274"/>
      <c r="S141" s="274"/>
      <c r="T141" s="274"/>
      <c r="U141" s="274"/>
      <c r="V141" s="274"/>
      <c r="W141" s="274"/>
      <c r="X141" s="274"/>
      <c r="Y141" s="274"/>
      <c r="Z141" s="274"/>
      <c r="AA141" s="275"/>
      <c r="AB141" s="275"/>
      <c r="AC141" s="275"/>
      <c r="AD141" s="276"/>
      <c r="AE141" s="276"/>
      <c r="AF141" s="276"/>
      <c r="AG141" s="276"/>
    </row>
    <row r="142" spans="2:33">
      <c r="B142" s="76">
        <f t="shared" si="1"/>
        <v>131</v>
      </c>
      <c r="C142" s="76" t="e">
        <f>VLOOKUP(D142,①入力用シート!$E$3:$F$52,2,FALSE)</f>
        <v>#N/A</v>
      </c>
      <c r="D142" s="273"/>
      <c r="E142" s="273"/>
      <c r="F142" s="273"/>
      <c r="G142" s="273"/>
      <c r="H142" s="273"/>
      <c r="I142" s="273"/>
      <c r="J142" s="273"/>
      <c r="K142" s="273"/>
      <c r="L142" s="273"/>
      <c r="M142" s="273"/>
      <c r="N142" s="273"/>
      <c r="O142" s="273"/>
      <c r="P142" s="274"/>
      <c r="Q142" s="274"/>
      <c r="R142" s="274"/>
      <c r="S142" s="274"/>
      <c r="T142" s="274"/>
      <c r="U142" s="274"/>
      <c r="V142" s="274"/>
      <c r="W142" s="274"/>
      <c r="X142" s="274"/>
      <c r="Y142" s="274"/>
      <c r="Z142" s="274"/>
      <c r="AA142" s="275"/>
      <c r="AB142" s="275"/>
      <c r="AC142" s="275"/>
      <c r="AD142" s="276"/>
      <c r="AE142" s="276"/>
      <c r="AF142" s="276"/>
      <c r="AG142" s="276"/>
    </row>
    <row r="143" spans="2:33">
      <c r="B143" s="76">
        <f t="shared" si="1"/>
        <v>132</v>
      </c>
      <c r="C143" s="76" t="e">
        <f>VLOOKUP(D143,①入力用シート!$E$3:$F$52,2,FALSE)</f>
        <v>#N/A</v>
      </c>
      <c r="D143" s="273"/>
      <c r="E143" s="273"/>
      <c r="F143" s="273"/>
      <c r="G143" s="273"/>
      <c r="H143" s="273"/>
      <c r="I143" s="273"/>
      <c r="J143" s="273"/>
      <c r="K143" s="273"/>
      <c r="L143" s="273"/>
      <c r="M143" s="273"/>
      <c r="N143" s="273"/>
      <c r="O143" s="273"/>
      <c r="P143" s="274"/>
      <c r="Q143" s="274"/>
      <c r="R143" s="274"/>
      <c r="S143" s="274"/>
      <c r="T143" s="274"/>
      <c r="U143" s="274"/>
      <c r="V143" s="274"/>
      <c r="W143" s="274"/>
      <c r="X143" s="274"/>
      <c r="Y143" s="274"/>
      <c r="Z143" s="274"/>
      <c r="AA143" s="275"/>
      <c r="AB143" s="275"/>
      <c r="AC143" s="275"/>
      <c r="AD143" s="276"/>
      <c r="AE143" s="276"/>
      <c r="AF143" s="276"/>
      <c r="AG143" s="276"/>
    </row>
    <row r="144" spans="2:33">
      <c r="B144" s="76">
        <f t="shared" si="1"/>
        <v>133</v>
      </c>
      <c r="C144" s="76" t="e">
        <f>VLOOKUP(D144,①入力用シート!$E$3:$F$52,2,FALSE)</f>
        <v>#N/A</v>
      </c>
      <c r="D144" s="273"/>
      <c r="E144" s="273"/>
      <c r="F144" s="273"/>
      <c r="G144" s="273"/>
      <c r="H144" s="273"/>
      <c r="I144" s="273"/>
      <c r="J144" s="273"/>
      <c r="K144" s="273"/>
      <c r="L144" s="273"/>
      <c r="M144" s="273"/>
      <c r="N144" s="273"/>
      <c r="O144" s="273"/>
      <c r="P144" s="274"/>
      <c r="Q144" s="274"/>
      <c r="R144" s="274"/>
      <c r="S144" s="274"/>
      <c r="T144" s="274"/>
      <c r="U144" s="274"/>
      <c r="V144" s="274"/>
      <c r="W144" s="274"/>
      <c r="X144" s="274"/>
      <c r="Y144" s="274"/>
      <c r="Z144" s="274"/>
      <c r="AA144" s="275"/>
      <c r="AB144" s="275"/>
      <c r="AC144" s="275"/>
      <c r="AD144" s="276"/>
      <c r="AE144" s="276"/>
      <c r="AF144" s="276"/>
      <c r="AG144" s="276"/>
    </row>
    <row r="145" spans="2:33">
      <c r="B145" s="76">
        <f t="shared" si="1"/>
        <v>134</v>
      </c>
      <c r="C145" s="76" t="e">
        <f>VLOOKUP(D145,①入力用シート!$E$3:$F$52,2,FALSE)</f>
        <v>#N/A</v>
      </c>
      <c r="D145" s="273"/>
      <c r="E145" s="273"/>
      <c r="F145" s="273"/>
      <c r="G145" s="273"/>
      <c r="H145" s="273"/>
      <c r="I145" s="273"/>
      <c r="J145" s="273"/>
      <c r="K145" s="273"/>
      <c r="L145" s="273"/>
      <c r="M145" s="273"/>
      <c r="N145" s="273"/>
      <c r="O145" s="273"/>
      <c r="P145" s="274"/>
      <c r="Q145" s="274"/>
      <c r="R145" s="274"/>
      <c r="S145" s="274"/>
      <c r="T145" s="274"/>
      <c r="U145" s="274"/>
      <c r="V145" s="274"/>
      <c r="W145" s="274"/>
      <c r="X145" s="274"/>
      <c r="Y145" s="274"/>
      <c r="Z145" s="274"/>
      <c r="AA145" s="275"/>
      <c r="AB145" s="275"/>
      <c r="AC145" s="275"/>
      <c r="AD145" s="276"/>
      <c r="AE145" s="276"/>
      <c r="AF145" s="276"/>
      <c r="AG145" s="276"/>
    </row>
    <row r="146" spans="2:33">
      <c r="B146" s="76">
        <f t="shared" si="1"/>
        <v>135</v>
      </c>
      <c r="C146" s="76" t="e">
        <f>VLOOKUP(D146,①入力用シート!$E$3:$F$52,2,FALSE)</f>
        <v>#N/A</v>
      </c>
      <c r="D146" s="273"/>
      <c r="E146" s="273"/>
      <c r="F146" s="273"/>
      <c r="G146" s="273"/>
      <c r="H146" s="273"/>
      <c r="I146" s="273"/>
      <c r="J146" s="273"/>
      <c r="K146" s="273"/>
      <c r="L146" s="273"/>
      <c r="M146" s="273"/>
      <c r="N146" s="273"/>
      <c r="O146" s="273"/>
      <c r="P146" s="274"/>
      <c r="Q146" s="274"/>
      <c r="R146" s="274"/>
      <c r="S146" s="274"/>
      <c r="T146" s="274"/>
      <c r="U146" s="274"/>
      <c r="V146" s="274"/>
      <c r="W146" s="274"/>
      <c r="X146" s="274"/>
      <c r="Y146" s="274"/>
      <c r="Z146" s="274"/>
      <c r="AA146" s="275"/>
      <c r="AB146" s="275"/>
      <c r="AC146" s="275"/>
      <c r="AD146" s="276"/>
      <c r="AE146" s="276"/>
      <c r="AF146" s="276"/>
      <c r="AG146" s="276"/>
    </row>
    <row r="147" spans="2:33">
      <c r="B147" s="76">
        <f t="shared" si="1"/>
        <v>136</v>
      </c>
      <c r="C147" s="76" t="e">
        <f>VLOOKUP(D147,①入力用シート!$E$3:$F$52,2,FALSE)</f>
        <v>#N/A</v>
      </c>
      <c r="D147" s="273"/>
      <c r="E147" s="273"/>
      <c r="F147" s="273"/>
      <c r="G147" s="273"/>
      <c r="H147" s="273"/>
      <c r="I147" s="273"/>
      <c r="J147" s="273"/>
      <c r="K147" s="273"/>
      <c r="L147" s="273"/>
      <c r="M147" s="273"/>
      <c r="N147" s="273"/>
      <c r="O147" s="273"/>
      <c r="P147" s="274"/>
      <c r="Q147" s="274"/>
      <c r="R147" s="274"/>
      <c r="S147" s="274"/>
      <c r="T147" s="274"/>
      <c r="U147" s="274"/>
      <c r="V147" s="274"/>
      <c r="W147" s="274"/>
      <c r="X147" s="274"/>
      <c r="Y147" s="274"/>
      <c r="Z147" s="274"/>
      <c r="AA147" s="275"/>
      <c r="AB147" s="275"/>
      <c r="AC147" s="275"/>
      <c r="AD147" s="276"/>
      <c r="AE147" s="276"/>
      <c r="AF147" s="276"/>
      <c r="AG147" s="276"/>
    </row>
    <row r="148" spans="2:33">
      <c r="B148" s="76">
        <f t="shared" si="1"/>
        <v>137</v>
      </c>
      <c r="C148" s="76" t="e">
        <f>VLOOKUP(D148,①入力用シート!$E$3:$F$52,2,FALSE)</f>
        <v>#N/A</v>
      </c>
      <c r="D148" s="273"/>
      <c r="E148" s="273"/>
      <c r="F148" s="273"/>
      <c r="G148" s="273"/>
      <c r="H148" s="273"/>
      <c r="I148" s="273"/>
      <c r="J148" s="273"/>
      <c r="K148" s="273"/>
      <c r="L148" s="273"/>
      <c r="M148" s="273"/>
      <c r="N148" s="273"/>
      <c r="O148" s="273"/>
      <c r="P148" s="274"/>
      <c r="Q148" s="274"/>
      <c r="R148" s="274"/>
      <c r="S148" s="274"/>
      <c r="T148" s="274"/>
      <c r="U148" s="274"/>
      <c r="V148" s="274"/>
      <c r="W148" s="274"/>
      <c r="X148" s="274"/>
      <c r="Y148" s="274"/>
      <c r="Z148" s="274"/>
      <c r="AA148" s="275"/>
      <c r="AB148" s="275"/>
      <c r="AC148" s="275"/>
      <c r="AD148" s="276"/>
      <c r="AE148" s="276"/>
      <c r="AF148" s="276"/>
      <c r="AG148" s="276"/>
    </row>
    <row r="149" spans="2:33">
      <c r="B149" s="76">
        <f t="shared" si="1"/>
        <v>138</v>
      </c>
      <c r="C149" s="76" t="e">
        <f>VLOOKUP(D149,①入力用シート!$E$3:$F$52,2,FALSE)</f>
        <v>#N/A</v>
      </c>
      <c r="D149" s="273"/>
      <c r="E149" s="273"/>
      <c r="F149" s="273"/>
      <c r="G149" s="273"/>
      <c r="H149" s="273"/>
      <c r="I149" s="273"/>
      <c r="J149" s="273"/>
      <c r="K149" s="273"/>
      <c r="L149" s="273"/>
      <c r="M149" s="273"/>
      <c r="N149" s="273"/>
      <c r="O149" s="273"/>
      <c r="P149" s="274"/>
      <c r="Q149" s="274"/>
      <c r="R149" s="274"/>
      <c r="S149" s="274"/>
      <c r="T149" s="274"/>
      <c r="U149" s="274"/>
      <c r="V149" s="274"/>
      <c r="W149" s="274"/>
      <c r="X149" s="274"/>
      <c r="Y149" s="274"/>
      <c r="Z149" s="274"/>
      <c r="AA149" s="275"/>
      <c r="AB149" s="275"/>
      <c r="AC149" s="275"/>
      <c r="AD149" s="276"/>
      <c r="AE149" s="276"/>
      <c r="AF149" s="276"/>
      <c r="AG149" s="276"/>
    </row>
    <row r="150" spans="2:33">
      <c r="B150" s="76">
        <f t="shared" si="1"/>
        <v>139</v>
      </c>
      <c r="C150" s="76" t="e">
        <f>VLOOKUP(D150,①入力用シート!$E$3:$F$52,2,FALSE)</f>
        <v>#N/A</v>
      </c>
      <c r="D150" s="273"/>
      <c r="E150" s="273"/>
      <c r="F150" s="273"/>
      <c r="G150" s="273"/>
      <c r="H150" s="273"/>
      <c r="I150" s="273"/>
      <c r="J150" s="273"/>
      <c r="K150" s="273"/>
      <c r="L150" s="273"/>
      <c r="M150" s="273"/>
      <c r="N150" s="273"/>
      <c r="O150" s="273"/>
      <c r="P150" s="274"/>
      <c r="Q150" s="274"/>
      <c r="R150" s="274"/>
      <c r="S150" s="274"/>
      <c r="T150" s="274"/>
      <c r="U150" s="274"/>
      <c r="V150" s="274"/>
      <c r="W150" s="274"/>
      <c r="X150" s="274"/>
      <c r="Y150" s="274"/>
      <c r="Z150" s="274"/>
      <c r="AA150" s="275"/>
      <c r="AB150" s="275"/>
      <c r="AC150" s="275"/>
      <c r="AD150" s="276"/>
      <c r="AE150" s="276"/>
      <c r="AF150" s="276"/>
      <c r="AG150" s="276"/>
    </row>
    <row r="151" spans="2:33">
      <c r="B151" s="76">
        <f t="shared" si="1"/>
        <v>140</v>
      </c>
      <c r="C151" s="76" t="e">
        <f>VLOOKUP(D151,①入力用シート!$E$3:$F$52,2,FALSE)</f>
        <v>#N/A</v>
      </c>
      <c r="D151" s="273"/>
      <c r="E151" s="273"/>
      <c r="F151" s="273"/>
      <c r="G151" s="273"/>
      <c r="H151" s="273"/>
      <c r="I151" s="273"/>
      <c r="J151" s="273"/>
      <c r="K151" s="273"/>
      <c r="L151" s="273"/>
      <c r="M151" s="273"/>
      <c r="N151" s="273"/>
      <c r="O151" s="273"/>
      <c r="P151" s="274"/>
      <c r="Q151" s="274"/>
      <c r="R151" s="274"/>
      <c r="S151" s="274"/>
      <c r="T151" s="274"/>
      <c r="U151" s="274"/>
      <c r="V151" s="274"/>
      <c r="W151" s="274"/>
      <c r="X151" s="274"/>
      <c r="Y151" s="274"/>
      <c r="Z151" s="274"/>
      <c r="AA151" s="275"/>
      <c r="AB151" s="275"/>
      <c r="AC151" s="275"/>
      <c r="AD151" s="276"/>
      <c r="AE151" s="276"/>
      <c r="AF151" s="276"/>
      <c r="AG151" s="276"/>
    </row>
    <row r="152" spans="2:33">
      <c r="B152" s="76">
        <f t="shared" si="1"/>
        <v>141</v>
      </c>
      <c r="C152" s="76" t="e">
        <f>VLOOKUP(D152,①入力用シート!$E$3:$F$52,2,FALSE)</f>
        <v>#N/A</v>
      </c>
      <c r="D152" s="273"/>
      <c r="E152" s="273"/>
      <c r="F152" s="273"/>
      <c r="G152" s="273"/>
      <c r="H152" s="273"/>
      <c r="I152" s="273"/>
      <c r="J152" s="273"/>
      <c r="K152" s="273"/>
      <c r="L152" s="273"/>
      <c r="M152" s="273"/>
      <c r="N152" s="273"/>
      <c r="O152" s="273"/>
      <c r="P152" s="274"/>
      <c r="Q152" s="274"/>
      <c r="R152" s="274"/>
      <c r="S152" s="274"/>
      <c r="T152" s="274"/>
      <c r="U152" s="274"/>
      <c r="V152" s="274"/>
      <c r="W152" s="274"/>
      <c r="X152" s="274"/>
      <c r="Y152" s="274"/>
      <c r="Z152" s="274"/>
      <c r="AA152" s="275"/>
      <c r="AB152" s="275"/>
      <c r="AC152" s="275"/>
      <c r="AD152" s="276"/>
      <c r="AE152" s="276"/>
      <c r="AF152" s="276"/>
      <c r="AG152" s="276"/>
    </row>
    <row r="153" spans="2:33">
      <c r="B153" s="76">
        <f t="shared" si="1"/>
        <v>142</v>
      </c>
      <c r="C153" s="76" t="e">
        <f>VLOOKUP(D153,①入力用シート!$E$3:$F$52,2,FALSE)</f>
        <v>#N/A</v>
      </c>
      <c r="D153" s="273"/>
      <c r="E153" s="273"/>
      <c r="F153" s="273"/>
      <c r="G153" s="273"/>
      <c r="H153" s="273"/>
      <c r="I153" s="273"/>
      <c r="J153" s="273"/>
      <c r="K153" s="273"/>
      <c r="L153" s="273"/>
      <c r="M153" s="273"/>
      <c r="N153" s="273"/>
      <c r="O153" s="273"/>
      <c r="P153" s="274"/>
      <c r="Q153" s="274"/>
      <c r="R153" s="274"/>
      <c r="S153" s="274"/>
      <c r="T153" s="274"/>
      <c r="U153" s="274"/>
      <c r="V153" s="274"/>
      <c r="W153" s="274"/>
      <c r="X153" s="274"/>
      <c r="Y153" s="274"/>
      <c r="Z153" s="274"/>
      <c r="AA153" s="275"/>
      <c r="AB153" s="275"/>
      <c r="AC153" s="275"/>
      <c r="AD153" s="276"/>
      <c r="AE153" s="276"/>
      <c r="AF153" s="276"/>
      <c r="AG153" s="276"/>
    </row>
    <row r="154" spans="2:33">
      <c r="B154" s="76">
        <f t="shared" si="1"/>
        <v>143</v>
      </c>
      <c r="C154" s="76" t="e">
        <f>VLOOKUP(D154,①入力用シート!$E$3:$F$52,2,FALSE)</f>
        <v>#N/A</v>
      </c>
      <c r="D154" s="273"/>
      <c r="E154" s="273"/>
      <c r="F154" s="273"/>
      <c r="G154" s="273"/>
      <c r="H154" s="273"/>
      <c r="I154" s="273"/>
      <c r="J154" s="273"/>
      <c r="K154" s="273"/>
      <c r="L154" s="273"/>
      <c r="M154" s="273"/>
      <c r="N154" s="273"/>
      <c r="O154" s="273"/>
      <c r="P154" s="274"/>
      <c r="Q154" s="274"/>
      <c r="R154" s="274"/>
      <c r="S154" s="274"/>
      <c r="T154" s="274"/>
      <c r="U154" s="274"/>
      <c r="V154" s="274"/>
      <c r="W154" s="274"/>
      <c r="X154" s="274"/>
      <c r="Y154" s="274"/>
      <c r="Z154" s="274"/>
      <c r="AA154" s="275"/>
      <c r="AB154" s="275"/>
      <c r="AC154" s="275"/>
      <c r="AD154" s="276"/>
      <c r="AE154" s="276"/>
      <c r="AF154" s="276"/>
      <c r="AG154" s="276"/>
    </row>
    <row r="155" spans="2:33">
      <c r="B155" s="76">
        <f t="shared" si="1"/>
        <v>144</v>
      </c>
      <c r="C155" s="76" t="e">
        <f>VLOOKUP(D155,①入力用シート!$E$3:$F$52,2,FALSE)</f>
        <v>#N/A</v>
      </c>
      <c r="D155" s="273"/>
      <c r="E155" s="273"/>
      <c r="F155" s="273"/>
      <c r="G155" s="273"/>
      <c r="H155" s="273"/>
      <c r="I155" s="273"/>
      <c r="J155" s="273"/>
      <c r="K155" s="273"/>
      <c r="L155" s="273"/>
      <c r="M155" s="273"/>
      <c r="N155" s="273"/>
      <c r="O155" s="273"/>
      <c r="P155" s="274"/>
      <c r="Q155" s="274"/>
      <c r="R155" s="274"/>
      <c r="S155" s="274"/>
      <c r="T155" s="274"/>
      <c r="U155" s="274"/>
      <c r="V155" s="274"/>
      <c r="W155" s="274"/>
      <c r="X155" s="274"/>
      <c r="Y155" s="274"/>
      <c r="Z155" s="274"/>
      <c r="AA155" s="275"/>
      <c r="AB155" s="275"/>
      <c r="AC155" s="275"/>
      <c r="AD155" s="276"/>
      <c r="AE155" s="276"/>
      <c r="AF155" s="276"/>
      <c r="AG155" s="276"/>
    </row>
    <row r="156" spans="2:33">
      <c r="B156" s="76">
        <f t="shared" si="1"/>
        <v>145</v>
      </c>
      <c r="C156" s="76" t="e">
        <f>VLOOKUP(D156,①入力用シート!$E$3:$F$52,2,FALSE)</f>
        <v>#N/A</v>
      </c>
      <c r="D156" s="273"/>
      <c r="E156" s="273"/>
      <c r="F156" s="273"/>
      <c r="G156" s="273"/>
      <c r="H156" s="273"/>
      <c r="I156" s="273"/>
      <c r="J156" s="273"/>
      <c r="K156" s="273"/>
      <c r="L156" s="273"/>
      <c r="M156" s="273"/>
      <c r="N156" s="273"/>
      <c r="O156" s="273"/>
      <c r="P156" s="274"/>
      <c r="Q156" s="274"/>
      <c r="R156" s="274"/>
      <c r="S156" s="274"/>
      <c r="T156" s="274"/>
      <c r="U156" s="274"/>
      <c r="V156" s="274"/>
      <c r="W156" s="274"/>
      <c r="X156" s="274"/>
      <c r="Y156" s="274"/>
      <c r="Z156" s="274"/>
      <c r="AA156" s="275"/>
      <c r="AB156" s="275"/>
      <c r="AC156" s="275"/>
      <c r="AD156" s="276"/>
      <c r="AE156" s="276"/>
      <c r="AF156" s="276"/>
      <c r="AG156" s="276"/>
    </row>
    <row r="157" spans="2:33">
      <c r="B157" s="76">
        <f t="shared" si="1"/>
        <v>146</v>
      </c>
      <c r="C157" s="76" t="e">
        <f>VLOOKUP(D157,①入力用シート!$E$3:$F$52,2,FALSE)</f>
        <v>#N/A</v>
      </c>
      <c r="D157" s="273"/>
      <c r="E157" s="273"/>
      <c r="F157" s="273"/>
      <c r="G157" s="273"/>
      <c r="H157" s="273"/>
      <c r="I157" s="273"/>
      <c r="J157" s="273"/>
      <c r="K157" s="273"/>
      <c r="L157" s="273"/>
      <c r="M157" s="273"/>
      <c r="N157" s="273"/>
      <c r="O157" s="273"/>
      <c r="P157" s="274"/>
      <c r="Q157" s="274"/>
      <c r="R157" s="274"/>
      <c r="S157" s="274"/>
      <c r="T157" s="274"/>
      <c r="U157" s="274"/>
      <c r="V157" s="274"/>
      <c r="W157" s="274"/>
      <c r="X157" s="274"/>
      <c r="Y157" s="274"/>
      <c r="Z157" s="274"/>
      <c r="AA157" s="275"/>
      <c r="AB157" s="275"/>
      <c r="AC157" s="275"/>
      <c r="AD157" s="276"/>
      <c r="AE157" s="276"/>
      <c r="AF157" s="276"/>
      <c r="AG157" s="276"/>
    </row>
    <row r="158" spans="2:33">
      <c r="B158" s="76">
        <f t="shared" si="1"/>
        <v>147</v>
      </c>
      <c r="C158" s="76" t="e">
        <f>VLOOKUP(D158,①入力用シート!$E$3:$F$52,2,FALSE)</f>
        <v>#N/A</v>
      </c>
      <c r="D158" s="273"/>
      <c r="E158" s="273"/>
      <c r="F158" s="273"/>
      <c r="G158" s="273"/>
      <c r="H158" s="273"/>
      <c r="I158" s="273"/>
      <c r="J158" s="273"/>
      <c r="K158" s="273"/>
      <c r="L158" s="273"/>
      <c r="M158" s="273"/>
      <c r="N158" s="273"/>
      <c r="O158" s="273"/>
      <c r="P158" s="274"/>
      <c r="Q158" s="274"/>
      <c r="R158" s="274"/>
      <c r="S158" s="274"/>
      <c r="T158" s="274"/>
      <c r="U158" s="274"/>
      <c r="V158" s="274"/>
      <c r="W158" s="274"/>
      <c r="X158" s="274"/>
      <c r="Y158" s="274"/>
      <c r="Z158" s="274"/>
      <c r="AA158" s="275"/>
      <c r="AB158" s="275"/>
      <c r="AC158" s="275"/>
      <c r="AD158" s="276"/>
      <c r="AE158" s="276"/>
      <c r="AF158" s="276"/>
      <c r="AG158" s="276"/>
    </row>
    <row r="159" spans="2:33">
      <c r="B159" s="76">
        <f t="shared" si="1"/>
        <v>148</v>
      </c>
      <c r="C159" s="76" t="e">
        <f>VLOOKUP(D159,①入力用シート!$E$3:$F$52,2,FALSE)</f>
        <v>#N/A</v>
      </c>
      <c r="D159" s="273"/>
      <c r="E159" s="273"/>
      <c r="F159" s="273"/>
      <c r="G159" s="273"/>
      <c r="H159" s="273"/>
      <c r="I159" s="273"/>
      <c r="J159" s="273"/>
      <c r="K159" s="273"/>
      <c r="L159" s="273"/>
      <c r="M159" s="273"/>
      <c r="N159" s="273"/>
      <c r="O159" s="273"/>
      <c r="P159" s="274"/>
      <c r="Q159" s="274"/>
      <c r="R159" s="274"/>
      <c r="S159" s="274"/>
      <c r="T159" s="274"/>
      <c r="U159" s="274"/>
      <c r="V159" s="274"/>
      <c r="W159" s="274"/>
      <c r="X159" s="274"/>
      <c r="Y159" s="274"/>
      <c r="Z159" s="274"/>
      <c r="AA159" s="275"/>
      <c r="AB159" s="275"/>
      <c r="AC159" s="275"/>
      <c r="AD159" s="276"/>
      <c r="AE159" s="276"/>
      <c r="AF159" s="276"/>
      <c r="AG159" s="276"/>
    </row>
    <row r="160" spans="2:33">
      <c r="B160" s="76">
        <f t="shared" si="1"/>
        <v>149</v>
      </c>
      <c r="C160" s="76" t="e">
        <f>VLOOKUP(D160,①入力用シート!$E$3:$F$52,2,FALSE)</f>
        <v>#N/A</v>
      </c>
      <c r="D160" s="273"/>
      <c r="E160" s="273"/>
      <c r="F160" s="273"/>
      <c r="G160" s="273"/>
      <c r="H160" s="273"/>
      <c r="I160" s="273"/>
      <c r="J160" s="273"/>
      <c r="K160" s="273"/>
      <c r="L160" s="273"/>
      <c r="M160" s="273"/>
      <c r="N160" s="273"/>
      <c r="O160" s="273"/>
      <c r="P160" s="274"/>
      <c r="Q160" s="274"/>
      <c r="R160" s="274"/>
      <c r="S160" s="274"/>
      <c r="T160" s="274"/>
      <c r="U160" s="274"/>
      <c r="V160" s="274"/>
      <c r="W160" s="274"/>
      <c r="X160" s="274"/>
      <c r="Y160" s="274"/>
      <c r="Z160" s="274"/>
      <c r="AA160" s="275"/>
      <c r="AB160" s="275"/>
      <c r="AC160" s="275"/>
      <c r="AD160" s="276"/>
      <c r="AE160" s="276"/>
      <c r="AF160" s="276"/>
      <c r="AG160" s="276"/>
    </row>
    <row r="161" spans="2:33">
      <c r="B161" s="76">
        <f t="shared" si="1"/>
        <v>150</v>
      </c>
      <c r="C161" s="76" t="e">
        <f>VLOOKUP(D161,①入力用シート!$E$3:$F$52,2,FALSE)</f>
        <v>#N/A</v>
      </c>
      <c r="D161" s="273"/>
      <c r="E161" s="273"/>
      <c r="F161" s="273"/>
      <c r="G161" s="273"/>
      <c r="H161" s="273"/>
      <c r="I161" s="273"/>
      <c r="J161" s="273"/>
      <c r="K161" s="273"/>
      <c r="L161" s="273"/>
      <c r="M161" s="273"/>
      <c r="N161" s="273"/>
      <c r="O161" s="273"/>
      <c r="P161" s="274"/>
      <c r="Q161" s="274"/>
      <c r="R161" s="274"/>
      <c r="S161" s="274"/>
      <c r="T161" s="274"/>
      <c r="U161" s="274"/>
      <c r="V161" s="274"/>
      <c r="W161" s="274"/>
      <c r="X161" s="274"/>
      <c r="Y161" s="274"/>
      <c r="Z161" s="274"/>
      <c r="AA161" s="275"/>
      <c r="AB161" s="275"/>
      <c r="AC161" s="275"/>
      <c r="AD161" s="276"/>
      <c r="AE161" s="276"/>
      <c r="AF161" s="276"/>
      <c r="AG161" s="276"/>
    </row>
    <row r="162" spans="2:33">
      <c r="B162" s="76">
        <f t="shared" si="1"/>
        <v>151</v>
      </c>
      <c r="C162" s="76" t="e">
        <f>VLOOKUP(D162,①入力用シート!$E$3:$F$52,2,FALSE)</f>
        <v>#N/A</v>
      </c>
      <c r="D162" s="273"/>
      <c r="E162" s="273"/>
      <c r="F162" s="273"/>
      <c r="G162" s="273"/>
      <c r="H162" s="273"/>
      <c r="I162" s="273"/>
      <c r="J162" s="273"/>
      <c r="K162" s="273"/>
      <c r="L162" s="273"/>
      <c r="M162" s="273"/>
      <c r="N162" s="273"/>
      <c r="O162" s="273"/>
      <c r="P162" s="274"/>
      <c r="Q162" s="274"/>
      <c r="R162" s="274"/>
      <c r="S162" s="274"/>
      <c r="T162" s="274"/>
      <c r="U162" s="274"/>
      <c r="V162" s="274"/>
      <c r="W162" s="274"/>
      <c r="X162" s="274"/>
      <c r="Y162" s="274"/>
      <c r="Z162" s="274"/>
      <c r="AA162" s="275"/>
      <c r="AB162" s="275"/>
      <c r="AC162" s="275"/>
      <c r="AD162" s="276"/>
      <c r="AE162" s="276"/>
      <c r="AF162" s="276"/>
      <c r="AG162" s="276"/>
    </row>
    <row r="163" spans="2:33">
      <c r="B163" s="76">
        <f t="shared" si="1"/>
        <v>152</v>
      </c>
      <c r="C163" s="76" t="e">
        <f>VLOOKUP(D163,①入力用シート!$E$3:$F$52,2,FALSE)</f>
        <v>#N/A</v>
      </c>
      <c r="D163" s="273"/>
      <c r="E163" s="273"/>
      <c r="F163" s="273"/>
      <c r="G163" s="273"/>
      <c r="H163" s="273"/>
      <c r="I163" s="273"/>
      <c r="J163" s="273"/>
      <c r="K163" s="273"/>
      <c r="L163" s="273"/>
      <c r="M163" s="273"/>
      <c r="N163" s="273"/>
      <c r="O163" s="273"/>
      <c r="P163" s="274"/>
      <c r="Q163" s="274"/>
      <c r="R163" s="274"/>
      <c r="S163" s="274"/>
      <c r="T163" s="274"/>
      <c r="U163" s="274"/>
      <c r="V163" s="274"/>
      <c r="W163" s="274"/>
      <c r="X163" s="274"/>
      <c r="Y163" s="274"/>
      <c r="Z163" s="274"/>
      <c r="AA163" s="275"/>
      <c r="AB163" s="275"/>
      <c r="AC163" s="275"/>
      <c r="AD163" s="276"/>
      <c r="AE163" s="276"/>
      <c r="AF163" s="276"/>
      <c r="AG163" s="276"/>
    </row>
    <row r="164" spans="2:33">
      <c r="B164" s="76">
        <f t="shared" si="1"/>
        <v>153</v>
      </c>
      <c r="C164" s="76" t="e">
        <f>VLOOKUP(D164,①入力用シート!$E$3:$F$52,2,FALSE)</f>
        <v>#N/A</v>
      </c>
      <c r="D164" s="273"/>
      <c r="E164" s="273"/>
      <c r="F164" s="273"/>
      <c r="G164" s="273"/>
      <c r="H164" s="273"/>
      <c r="I164" s="273"/>
      <c r="J164" s="273"/>
      <c r="K164" s="273"/>
      <c r="L164" s="273"/>
      <c r="M164" s="273"/>
      <c r="N164" s="273"/>
      <c r="O164" s="273"/>
      <c r="P164" s="274"/>
      <c r="Q164" s="274"/>
      <c r="R164" s="274"/>
      <c r="S164" s="274"/>
      <c r="T164" s="274"/>
      <c r="U164" s="274"/>
      <c r="V164" s="274"/>
      <c r="W164" s="274"/>
      <c r="X164" s="274"/>
      <c r="Y164" s="274"/>
      <c r="Z164" s="274"/>
      <c r="AA164" s="275"/>
      <c r="AB164" s="275"/>
      <c r="AC164" s="275"/>
      <c r="AD164" s="276"/>
      <c r="AE164" s="276"/>
      <c r="AF164" s="276"/>
      <c r="AG164" s="276"/>
    </row>
    <row r="165" spans="2:33">
      <c r="B165" s="76">
        <f t="shared" si="1"/>
        <v>154</v>
      </c>
      <c r="C165" s="76" t="e">
        <f>VLOOKUP(D165,①入力用シート!$E$3:$F$52,2,FALSE)</f>
        <v>#N/A</v>
      </c>
      <c r="D165" s="273"/>
      <c r="E165" s="273"/>
      <c r="F165" s="273"/>
      <c r="G165" s="273"/>
      <c r="H165" s="273"/>
      <c r="I165" s="273"/>
      <c r="J165" s="273"/>
      <c r="K165" s="273"/>
      <c r="L165" s="273"/>
      <c r="M165" s="273"/>
      <c r="N165" s="273"/>
      <c r="O165" s="273"/>
      <c r="P165" s="274"/>
      <c r="Q165" s="274"/>
      <c r="R165" s="274"/>
      <c r="S165" s="274"/>
      <c r="T165" s="274"/>
      <c r="U165" s="274"/>
      <c r="V165" s="274"/>
      <c r="W165" s="274"/>
      <c r="X165" s="274"/>
      <c r="Y165" s="274"/>
      <c r="Z165" s="274"/>
      <c r="AA165" s="275"/>
      <c r="AB165" s="275"/>
      <c r="AC165" s="275"/>
      <c r="AD165" s="276"/>
      <c r="AE165" s="276"/>
      <c r="AF165" s="276"/>
      <c r="AG165" s="276"/>
    </row>
    <row r="166" spans="2:33">
      <c r="B166" s="76">
        <f t="shared" si="1"/>
        <v>155</v>
      </c>
      <c r="C166" s="76" t="e">
        <f>VLOOKUP(D166,①入力用シート!$E$3:$F$52,2,FALSE)</f>
        <v>#N/A</v>
      </c>
      <c r="D166" s="273"/>
      <c r="E166" s="273"/>
      <c r="F166" s="273"/>
      <c r="G166" s="273"/>
      <c r="H166" s="273"/>
      <c r="I166" s="273"/>
      <c r="J166" s="273"/>
      <c r="K166" s="273"/>
      <c r="L166" s="273"/>
      <c r="M166" s="273"/>
      <c r="N166" s="273"/>
      <c r="O166" s="273"/>
      <c r="P166" s="274"/>
      <c r="Q166" s="274"/>
      <c r="R166" s="274"/>
      <c r="S166" s="274"/>
      <c r="T166" s="274"/>
      <c r="U166" s="274"/>
      <c r="V166" s="274"/>
      <c r="W166" s="274"/>
      <c r="X166" s="274"/>
      <c r="Y166" s="274"/>
      <c r="Z166" s="274"/>
      <c r="AA166" s="275"/>
      <c r="AB166" s="275"/>
      <c r="AC166" s="275"/>
      <c r="AD166" s="276"/>
      <c r="AE166" s="276"/>
      <c r="AF166" s="276"/>
      <c r="AG166" s="276"/>
    </row>
    <row r="167" spans="2:33">
      <c r="B167" s="76">
        <f t="shared" si="1"/>
        <v>156</v>
      </c>
      <c r="C167" s="76" t="e">
        <f>VLOOKUP(D167,①入力用シート!$E$3:$F$52,2,FALSE)</f>
        <v>#N/A</v>
      </c>
      <c r="D167" s="273"/>
      <c r="E167" s="273"/>
      <c r="F167" s="273"/>
      <c r="G167" s="273"/>
      <c r="H167" s="273"/>
      <c r="I167" s="273"/>
      <c r="J167" s="273"/>
      <c r="K167" s="273"/>
      <c r="L167" s="273"/>
      <c r="M167" s="273"/>
      <c r="N167" s="273"/>
      <c r="O167" s="273"/>
      <c r="P167" s="274"/>
      <c r="Q167" s="274"/>
      <c r="R167" s="274"/>
      <c r="S167" s="274"/>
      <c r="T167" s="274"/>
      <c r="U167" s="274"/>
      <c r="V167" s="274"/>
      <c r="W167" s="274"/>
      <c r="X167" s="274"/>
      <c r="Y167" s="274"/>
      <c r="Z167" s="274"/>
      <c r="AA167" s="275"/>
      <c r="AB167" s="275"/>
      <c r="AC167" s="275"/>
      <c r="AD167" s="276"/>
      <c r="AE167" s="276"/>
      <c r="AF167" s="276"/>
      <c r="AG167" s="276"/>
    </row>
    <row r="168" spans="2:33">
      <c r="B168" s="76">
        <f t="shared" si="1"/>
        <v>157</v>
      </c>
      <c r="C168" s="76" t="e">
        <f>VLOOKUP(D168,①入力用シート!$E$3:$F$52,2,FALSE)</f>
        <v>#N/A</v>
      </c>
      <c r="D168" s="273"/>
      <c r="E168" s="273"/>
      <c r="F168" s="273"/>
      <c r="G168" s="273"/>
      <c r="H168" s="273"/>
      <c r="I168" s="273"/>
      <c r="J168" s="273"/>
      <c r="K168" s="273"/>
      <c r="L168" s="273"/>
      <c r="M168" s="273"/>
      <c r="N168" s="273"/>
      <c r="O168" s="273"/>
      <c r="P168" s="274"/>
      <c r="Q168" s="274"/>
      <c r="R168" s="274"/>
      <c r="S168" s="274"/>
      <c r="T168" s="274"/>
      <c r="U168" s="274"/>
      <c r="V168" s="274"/>
      <c r="W168" s="274"/>
      <c r="X168" s="274"/>
      <c r="Y168" s="274"/>
      <c r="Z168" s="274"/>
      <c r="AA168" s="275"/>
      <c r="AB168" s="275"/>
      <c r="AC168" s="275"/>
      <c r="AD168" s="276"/>
      <c r="AE168" s="276"/>
      <c r="AF168" s="276"/>
      <c r="AG168" s="276"/>
    </row>
    <row r="169" spans="2:33">
      <c r="B169" s="76">
        <f t="shared" si="1"/>
        <v>158</v>
      </c>
      <c r="C169" s="76" t="e">
        <f>VLOOKUP(D169,①入力用シート!$E$3:$F$52,2,FALSE)</f>
        <v>#N/A</v>
      </c>
      <c r="D169" s="273"/>
      <c r="E169" s="273"/>
      <c r="F169" s="273"/>
      <c r="G169" s="273"/>
      <c r="H169" s="273"/>
      <c r="I169" s="273"/>
      <c r="J169" s="273"/>
      <c r="K169" s="273"/>
      <c r="L169" s="273"/>
      <c r="M169" s="273"/>
      <c r="N169" s="273"/>
      <c r="O169" s="273"/>
      <c r="P169" s="274"/>
      <c r="Q169" s="274"/>
      <c r="R169" s="274"/>
      <c r="S169" s="274"/>
      <c r="T169" s="274"/>
      <c r="U169" s="274"/>
      <c r="V169" s="274"/>
      <c r="W169" s="274"/>
      <c r="X169" s="274"/>
      <c r="Y169" s="274"/>
      <c r="Z169" s="274"/>
      <c r="AA169" s="275"/>
      <c r="AB169" s="275"/>
      <c r="AC169" s="275"/>
      <c r="AD169" s="276"/>
      <c r="AE169" s="276"/>
      <c r="AF169" s="276"/>
      <c r="AG169" s="276"/>
    </row>
    <row r="170" spans="2:33">
      <c r="B170" s="76">
        <f t="shared" si="1"/>
        <v>159</v>
      </c>
      <c r="C170" s="76" t="e">
        <f>VLOOKUP(D170,①入力用シート!$E$3:$F$52,2,FALSE)</f>
        <v>#N/A</v>
      </c>
      <c r="D170" s="273"/>
      <c r="E170" s="273"/>
      <c r="F170" s="273"/>
      <c r="G170" s="273"/>
      <c r="H170" s="273"/>
      <c r="I170" s="273"/>
      <c r="J170" s="273"/>
      <c r="K170" s="273"/>
      <c r="L170" s="273"/>
      <c r="M170" s="273"/>
      <c r="N170" s="273"/>
      <c r="O170" s="273"/>
      <c r="P170" s="274"/>
      <c r="Q170" s="274"/>
      <c r="R170" s="274"/>
      <c r="S170" s="274"/>
      <c r="T170" s="274"/>
      <c r="U170" s="274"/>
      <c r="V170" s="274"/>
      <c r="W170" s="274"/>
      <c r="X170" s="274"/>
      <c r="Y170" s="274"/>
      <c r="Z170" s="274"/>
      <c r="AA170" s="275"/>
      <c r="AB170" s="275"/>
      <c r="AC170" s="275"/>
      <c r="AD170" s="276"/>
      <c r="AE170" s="276"/>
      <c r="AF170" s="276"/>
      <c r="AG170" s="276"/>
    </row>
    <row r="171" spans="2:33">
      <c r="B171" s="76">
        <f t="shared" si="1"/>
        <v>160</v>
      </c>
      <c r="C171" s="76" t="e">
        <f>VLOOKUP(D171,①入力用シート!$E$3:$F$52,2,FALSE)</f>
        <v>#N/A</v>
      </c>
      <c r="D171" s="273"/>
      <c r="E171" s="273"/>
      <c r="F171" s="273"/>
      <c r="G171" s="273"/>
      <c r="H171" s="273"/>
      <c r="I171" s="273"/>
      <c r="J171" s="273"/>
      <c r="K171" s="273"/>
      <c r="L171" s="273"/>
      <c r="M171" s="273"/>
      <c r="N171" s="273"/>
      <c r="O171" s="273"/>
      <c r="P171" s="274"/>
      <c r="Q171" s="274"/>
      <c r="R171" s="274"/>
      <c r="S171" s="274"/>
      <c r="T171" s="274"/>
      <c r="U171" s="274"/>
      <c r="V171" s="274"/>
      <c r="W171" s="274"/>
      <c r="X171" s="274"/>
      <c r="Y171" s="274"/>
      <c r="Z171" s="274"/>
      <c r="AA171" s="275"/>
      <c r="AB171" s="275"/>
      <c r="AC171" s="275"/>
      <c r="AD171" s="276"/>
      <c r="AE171" s="276"/>
      <c r="AF171" s="276"/>
      <c r="AG171" s="276"/>
    </row>
    <row r="172" spans="2:33">
      <c r="B172" s="76">
        <f t="shared" si="1"/>
        <v>161</v>
      </c>
      <c r="C172" s="76" t="e">
        <f>VLOOKUP(D172,①入力用シート!$E$3:$F$52,2,FALSE)</f>
        <v>#N/A</v>
      </c>
      <c r="D172" s="273"/>
      <c r="E172" s="273"/>
      <c r="F172" s="273"/>
      <c r="G172" s="273"/>
      <c r="H172" s="273"/>
      <c r="I172" s="273"/>
      <c r="J172" s="273"/>
      <c r="K172" s="273"/>
      <c r="L172" s="273"/>
      <c r="M172" s="273"/>
      <c r="N172" s="273"/>
      <c r="O172" s="273"/>
      <c r="P172" s="274"/>
      <c r="Q172" s="274"/>
      <c r="R172" s="274"/>
      <c r="S172" s="274"/>
      <c r="T172" s="274"/>
      <c r="U172" s="274"/>
      <c r="V172" s="274"/>
      <c r="W172" s="274"/>
      <c r="X172" s="274"/>
      <c r="Y172" s="274"/>
      <c r="Z172" s="274"/>
      <c r="AA172" s="275"/>
      <c r="AB172" s="275"/>
      <c r="AC172" s="275"/>
      <c r="AD172" s="276"/>
      <c r="AE172" s="276"/>
      <c r="AF172" s="276"/>
      <c r="AG172" s="276"/>
    </row>
    <row r="173" spans="2:33">
      <c r="B173" s="76">
        <f t="shared" si="1"/>
        <v>162</v>
      </c>
      <c r="C173" s="76" t="e">
        <f>VLOOKUP(D173,①入力用シート!$E$3:$F$52,2,FALSE)</f>
        <v>#N/A</v>
      </c>
      <c r="D173" s="273"/>
      <c r="E173" s="273"/>
      <c r="F173" s="273"/>
      <c r="G173" s="273"/>
      <c r="H173" s="273"/>
      <c r="I173" s="273"/>
      <c r="J173" s="273"/>
      <c r="K173" s="273"/>
      <c r="L173" s="273"/>
      <c r="M173" s="273"/>
      <c r="N173" s="273"/>
      <c r="O173" s="273"/>
      <c r="P173" s="274"/>
      <c r="Q173" s="274"/>
      <c r="R173" s="274"/>
      <c r="S173" s="274"/>
      <c r="T173" s="274"/>
      <c r="U173" s="274"/>
      <c r="V173" s="274"/>
      <c r="W173" s="274"/>
      <c r="X173" s="274"/>
      <c r="Y173" s="274"/>
      <c r="Z173" s="274"/>
      <c r="AA173" s="275"/>
      <c r="AB173" s="275"/>
      <c r="AC173" s="275"/>
      <c r="AD173" s="276"/>
      <c r="AE173" s="276"/>
      <c r="AF173" s="276"/>
      <c r="AG173" s="276"/>
    </row>
    <row r="174" spans="2:33">
      <c r="B174" s="76">
        <f t="shared" si="1"/>
        <v>163</v>
      </c>
      <c r="C174" s="76" t="e">
        <f>VLOOKUP(D174,①入力用シート!$E$3:$F$52,2,FALSE)</f>
        <v>#N/A</v>
      </c>
      <c r="D174" s="273"/>
      <c r="E174" s="273"/>
      <c r="F174" s="273"/>
      <c r="G174" s="273"/>
      <c r="H174" s="273"/>
      <c r="I174" s="273"/>
      <c r="J174" s="273"/>
      <c r="K174" s="273"/>
      <c r="L174" s="273"/>
      <c r="M174" s="273"/>
      <c r="N174" s="273"/>
      <c r="O174" s="273"/>
      <c r="P174" s="274"/>
      <c r="Q174" s="274"/>
      <c r="R174" s="274"/>
      <c r="S174" s="274"/>
      <c r="T174" s="274"/>
      <c r="U174" s="274"/>
      <c r="V174" s="274"/>
      <c r="W174" s="274"/>
      <c r="X174" s="274"/>
      <c r="Y174" s="274"/>
      <c r="Z174" s="274"/>
      <c r="AA174" s="275"/>
      <c r="AB174" s="275"/>
      <c r="AC174" s="275"/>
      <c r="AD174" s="276"/>
      <c r="AE174" s="276"/>
      <c r="AF174" s="276"/>
      <c r="AG174" s="276"/>
    </row>
    <row r="175" spans="2:33">
      <c r="B175" s="76">
        <f t="shared" si="1"/>
        <v>164</v>
      </c>
      <c r="C175" s="76" t="e">
        <f>VLOOKUP(D175,①入力用シート!$E$3:$F$52,2,FALSE)</f>
        <v>#N/A</v>
      </c>
      <c r="D175" s="273"/>
      <c r="E175" s="273"/>
      <c r="F175" s="273"/>
      <c r="G175" s="273"/>
      <c r="H175" s="273"/>
      <c r="I175" s="273"/>
      <c r="J175" s="273"/>
      <c r="K175" s="273"/>
      <c r="L175" s="273"/>
      <c r="M175" s="273"/>
      <c r="N175" s="273"/>
      <c r="O175" s="273"/>
      <c r="P175" s="274"/>
      <c r="Q175" s="274"/>
      <c r="R175" s="274"/>
      <c r="S175" s="274"/>
      <c r="T175" s="274"/>
      <c r="U175" s="274"/>
      <c r="V175" s="274"/>
      <c r="W175" s="274"/>
      <c r="X175" s="274"/>
      <c r="Y175" s="274"/>
      <c r="Z175" s="274"/>
      <c r="AA175" s="275"/>
      <c r="AB175" s="275"/>
      <c r="AC175" s="275"/>
      <c r="AD175" s="276"/>
      <c r="AE175" s="276"/>
      <c r="AF175" s="276"/>
      <c r="AG175" s="276"/>
    </row>
    <row r="176" spans="2:33">
      <c r="B176" s="76">
        <f t="shared" si="1"/>
        <v>165</v>
      </c>
      <c r="C176" s="76" t="e">
        <f>VLOOKUP(D176,①入力用シート!$E$3:$F$52,2,FALSE)</f>
        <v>#N/A</v>
      </c>
      <c r="D176" s="273"/>
      <c r="E176" s="273"/>
      <c r="F176" s="273"/>
      <c r="G176" s="273"/>
      <c r="H176" s="273"/>
      <c r="I176" s="273"/>
      <c r="J176" s="273"/>
      <c r="K176" s="273"/>
      <c r="L176" s="273"/>
      <c r="M176" s="273"/>
      <c r="N176" s="273"/>
      <c r="O176" s="273"/>
      <c r="P176" s="274"/>
      <c r="Q176" s="274"/>
      <c r="R176" s="274"/>
      <c r="S176" s="274"/>
      <c r="T176" s="274"/>
      <c r="U176" s="274"/>
      <c r="V176" s="274"/>
      <c r="W176" s="274"/>
      <c r="X176" s="274"/>
      <c r="Y176" s="274"/>
      <c r="Z176" s="274"/>
      <c r="AA176" s="275"/>
      <c r="AB176" s="275"/>
      <c r="AC176" s="275"/>
      <c r="AD176" s="276"/>
      <c r="AE176" s="276"/>
      <c r="AF176" s="276"/>
      <c r="AG176" s="276"/>
    </row>
    <row r="177" spans="2:43">
      <c r="B177" s="76">
        <f t="shared" si="1"/>
        <v>166</v>
      </c>
      <c r="C177" s="76" t="e">
        <f>VLOOKUP(D177,①入力用シート!$E$3:$F$52,2,FALSE)</f>
        <v>#N/A</v>
      </c>
      <c r="D177" s="273"/>
      <c r="E177" s="273"/>
      <c r="F177" s="273"/>
      <c r="G177" s="273"/>
      <c r="H177" s="273"/>
      <c r="I177" s="273"/>
      <c r="J177" s="273"/>
      <c r="K177" s="273"/>
      <c r="L177" s="273"/>
      <c r="M177" s="273"/>
      <c r="N177" s="273"/>
      <c r="O177" s="273"/>
      <c r="P177" s="274"/>
      <c r="Q177" s="274"/>
      <c r="R177" s="274"/>
      <c r="S177" s="274"/>
      <c r="T177" s="274"/>
      <c r="U177" s="274"/>
      <c r="V177" s="274"/>
      <c r="W177" s="274"/>
      <c r="X177" s="274"/>
      <c r="Y177" s="274"/>
      <c r="Z177" s="274"/>
      <c r="AA177" s="275"/>
      <c r="AB177" s="275"/>
      <c r="AC177" s="275"/>
      <c r="AD177" s="276"/>
      <c r="AE177" s="276"/>
      <c r="AF177" s="276"/>
      <c r="AG177" s="276"/>
    </row>
    <row r="178" spans="2:43">
      <c r="B178" s="76">
        <f t="shared" si="1"/>
        <v>167</v>
      </c>
      <c r="C178" s="76" t="e">
        <f>VLOOKUP(D178,①入力用シート!$E$3:$F$52,2,FALSE)</f>
        <v>#N/A</v>
      </c>
      <c r="D178" s="273"/>
      <c r="E178" s="273"/>
      <c r="F178" s="273"/>
      <c r="G178" s="273"/>
      <c r="H178" s="273"/>
      <c r="I178" s="273"/>
      <c r="J178" s="273"/>
      <c r="K178" s="273"/>
      <c r="L178" s="273"/>
      <c r="M178" s="273"/>
      <c r="N178" s="273"/>
      <c r="O178" s="273"/>
      <c r="P178" s="274"/>
      <c r="Q178" s="274"/>
      <c r="R178" s="274"/>
      <c r="S178" s="274"/>
      <c r="T178" s="274"/>
      <c r="U178" s="274"/>
      <c r="V178" s="274"/>
      <c r="W178" s="274"/>
      <c r="X178" s="274"/>
      <c r="Y178" s="274"/>
      <c r="Z178" s="274"/>
      <c r="AA178" s="275"/>
      <c r="AB178" s="275"/>
      <c r="AC178" s="275"/>
      <c r="AD178" s="276"/>
      <c r="AE178" s="276"/>
      <c r="AF178" s="276"/>
      <c r="AG178" s="276"/>
    </row>
    <row r="179" spans="2:43">
      <c r="B179" s="76">
        <f t="shared" si="1"/>
        <v>168</v>
      </c>
      <c r="C179" s="76" t="e">
        <f>VLOOKUP(D179,①入力用シート!$E$3:$F$52,2,FALSE)</f>
        <v>#N/A</v>
      </c>
      <c r="D179" s="273"/>
      <c r="E179" s="273"/>
      <c r="F179" s="273"/>
      <c r="G179" s="273"/>
      <c r="H179" s="273"/>
      <c r="I179" s="273"/>
      <c r="J179" s="273"/>
      <c r="K179" s="273"/>
      <c r="L179" s="273"/>
      <c r="M179" s="273"/>
      <c r="N179" s="273"/>
      <c r="O179" s="273"/>
      <c r="P179" s="274"/>
      <c r="Q179" s="274"/>
      <c r="R179" s="274"/>
      <c r="S179" s="274"/>
      <c r="T179" s="274"/>
      <c r="U179" s="274"/>
      <c r="V179" s="274"/>
      <c r="W179" s="274"/>
      <c r="X179" s="274"/>
      <c r="Y179" s="274"/>
      <c r="Z179" s="274"/>
      <c r="AA179" s="275"/>
      <c r="AB179" s="275"/>
      <c r="AC179" s="275"/>
      <c r="AD179" s="276"/>
      <c r="AE179" s="276"/>
      <c r="AF179" s="276"/>
      <c r="AG179" s="276"/>
    </row>
    <row r="180" spans="2:43">
      <c r="B180" s="76">
        <f t="shared" si="1"/>
        <v>169</v>
      </c>
      <c r="C180" s="76" t="e">
        <f>VLOOKUP(D180,①入力用シート!$E$3:$F$52,2,FALSE)</f>
        <v>#N/A</v>
      </c>
      <c r="D180" s="273"/>
      <c r="E180" s="273"/>
      <c r="F180" s="273"/>
      <c r="G180" s="273"/>
      <c r="H180" s="273"/>
      <c r="I180" s="273"/>
      <c r="J180" s="273"/>
      <c r="K180" s="273"/>
      <c r="L180" s="273"/>
      <c r="M180" s="273"/>
      <c r="N180" s="273"/>
      <c r="O180" s="273"/>
      <c r="P180" s="274"/>
      <c r="Q180" s="274"/>
      <c r="R180" s="274"/>
      <c r="S180" s="274"/>
      <c r="T180" s="274"/>
      <c r="U180" s="274"/>
      <c r="V180" s="274"/>
      <c r="W180" s="274"/>
      <c r="X180" s="274"/>
      <c r="Y180" s="274"/>
      <c r="Z180" s="274"/>
      <c r="AA180" s="275"/>
      <c r="AB180" s="275"/>
      <c r="AC180" s="275"/>
      <c r="AD180" s="276"/>
      <c r="AE180" s="276"/>
      <c r="AF180" s="276"/>
      <c r="AG180" s="276"/>
    </row>
    <row r="181" spans="2:43">
      <c r="B181" s="76">
        <f t="shared" si="1"/>
        <v>170</v>
      </c>
      <c r="C181" s="76" t="e">
        <f>VLOOKUP(D181,①入力用シート!$E$3:$F$52,2,FALSE)</f>
        <v>#N/A</v>
      </c>
      <c r="D181" s="273"/>
      <c r="E181" s="273"/>
      <c r="F181" s="273"/>
      <c r="G181" s="273"/>
      <c r="H181" s="273"/>
      <c r="I181" s="273"/>
      <c r="J181" s="273"/>
      <c r="K181" s="273"/>
      <c r="L181" s="273"/>
      <c r="M181" s="273"/>
      <c r="N181" s="273"/>
      <c r="O181" s="273"/>
      <c r="P181" s="274"/>
      <c r="Q181" s="274"/>
      <c r="R181" s="274"/>
      <c r="S181" s="274"/>
      <c r="T181" s="274"/>
      <c r="U181" s="274"/>
      <c r="V181" s="274"/>
      <c r="W181" s="274"/>
      <c r="X181" s="274"/>
      <c r="Y181" s="274"/>
      <c r="Z181" s="274"/>
      <c r="AA181" s="275"/>
      <c r="AB181" s="275"/>
      <c r="AC181" s="275"/>
      <c r="AD181" s="276"/>
      <c r="AE181" s="276"/>
      <c r="AF181" s="276"/>
      <c r="AG181" s="276"/>
    </row>
    <row r="182" spans="2:43">
      <c r="B182" s="76">
        <f t="shared" si="1"/>
        <v>171</v>
      </c>
      <c r="C182" s="76" t="e">
        <f>VLOOKUP(D182,①入力用シート!$E$3:$F$52,2,FALSE)</f>
        <v>#N/A</v>
      </c>
      <c r="D182" s="273"/>
      <c r="E182" s="273"/>
      <c r="F182" s="273"/>
      <c r="G182" s="273"/>
      <c r="H182" s="273"/>
      <c r="I182" s="273"/>
      <c r="J182" s="273"/>
      <c r="K182" s="273"/>
      <c r="L182" s="273"/>
      <c r="M182" s="273"/>
      <c r="N182" s="273"/>
      <c r="O182" s="273"/>
      <c r="P182" s="274"/>
      <c r="Q182" s="274"/>
      <c r="R182" s="274"/>
      <c r="S182" s="274"/>
      <c r="T182" s="274"/>
      <c r="U182" s="274"/>
      <c r="V182" s="274"/>
      <c r="W182" s="274"/>
      <c r="X182" s="274"/>
      <c r="Y182" s="274"/>
      <c r="Z182" s="274"/>
      <c r="AA182" s="275"/>
      <c r="AB182" s="275"/>
      <c r="AC182" s="275"/>
      <c r="AD182" s="276"/>
      <c r="AE182" s="276"/>
      <c r="AF182" s="276"/>
      <c r="AG182" s="276"/>
    </row>
    <row r="183" spans="2:43">
      <c r="B183" s="76">
        <f t="shared" si="1"/>
        <v>172</v>
      </c>
      <c r="C183" s="76" t="e">
        <f>VLOOKUP(D183,①入力用シート!$E$3:$F$52,2,FALSE)</f>
        <v>#N/A</v>
      </c>
      <c r="D183" s="273"/>
      <c r="E183" s="273"/>
      <c r="F183" s="273"/>
      <c r="G183" s="273"/>
      <c r="H183" s="273"/>
      <c r="I183" s="273"/>
      <c r="J183" s="273"/>
      <c r="K183" s="273"/>
      <c r="L183" s="273"/>
      <c r="M183" s="273"/>
      <c r="N183" s="273"/>
      <c r="O183" s="273"/>
      <c r="P183" s="274"/>
      <c r="Q183" s="274"/>
      <c r="R183" s="274"/>
      <c r="S183" s="274"/>
      <c r="T183" s="274"/>
      <c r="U183" s="274"/>
      <c r="V183" s="274"/>
      <c r="W183" s="274"/>
      <c r="X183" s="274"/>
      <c r="Y183" s="274"/>
      <c r="Z183" s="274"/>
      <c r="AA183" s="275"/>
      <c r="AB183" s="275"/>
      <c r="AC183" s="275"/>
      <c r="AD183" s="276"/>
      <c r="AE183" s="276"/>
      <c r="AF183" s="276"/>
      <c r="AG183" s="276"/>
    </row>
    <row r="184" spans="2:43">
      <c r="B184" s="76">
        <f t="shared" si="1"/>
        <v>173</v>
      </c>
      <c r="C184" s="76" t="e">
        <f>VLOOKUP(D184,①入力用シート!$E$3:$F$52,2,FALSE)</f>
        <v>#N/A</v>
      </c>
      <c r="D184" s="273"/>
      <c r="E184" s="273"/>
      <c r="F184" s="273"/>
      <c r="G184" s="273"/>
      <c r="H184" s="273"/>
      <c r="I184" s="273"/>
      <c r="J184" s="273"/>
      <c r="K184" s="273"/>
      <c r="L184" s="273"/>
      <c r="M184" s="273"/>
      <c r="N184" s="273"/>
      <c r="O184" s="273"/>
      <c r="P184" s="274"/>
      <c r="Q184" s="274"/>
      <c r="R184" s="274"/>
      <c r="S184" s="274"/>
      <c r="T184" s="274"/>
      <c r="U184" s="274"/>
      <c r="V184" s="274"/>
      <c r="W184" s="274"/>
      <c r="X184" s="274"/>
      <c r="Y184" s="274"/>
      <c r="Z184" s="274"/>
      <c r="AA184" s="275"/>
      <c r="AB184" s="275"/>
      <c r="AC184" s="275"/>
      <c r="AD184" s="276"/>
      <c r="AE184" s="276"/>
      <c r="AF184" s="276"/>
      <c r="AG184" s="276"/>
      <c r="AQ184" s="116"/>
    </row>
    <row r="185" spans="2:43">
      <c r="B185" s="76">
        <f t="shared" si="1"/>
        <v>174</v>
      </c>
      <c r="C185" s="76" t="e">
        <f>VLOOKUP(D185,①入力用シート!$E$3:$F$52,2,FALSE)</f>
        <v>#N/A</v>
      </c>
      <c r="D185" s="273"/>
      <c r="E185" s="273"/>
      <c r="F185" s="273"/>
      <c r="G185" s="273"/>
      <c r="H185" s="273"/>
      <c r="I185" s="273"/>
      <c r="J185" s="273"/>
      <c r="K185" s="273"/>
      <c r="L185" s="273"/>
      <c r="M185" s="273"/>
      <c r="N185" s="273"/>
      <c r="O185" s="273"/>
      <c r="P185" s="274"/>
      <c r="Q185" s="274"/>
      <c r="R185" s="274"/>
      <c r="S185" s="274"/>
      <c r="T185" s="274"/>
      <c r="U185" s="274"/>
      <c r="V185" s="274"/>
      <c r="W185" s="274"/>
      <c r="X185" s="274"/>
      <c r="Y185" s="274"/>
      <c r="Z185" s="274"/>
      <c r="AA185" s="275"/>
      <c r="AB185" s="275"/>
      <c r="AC185" s="275"/>
      <c r="AD185" s="276"/>
      <c r="AE185" s="276"/>
      <c r="AF185" s="276"/>
      <c r="AG185" s="276"/>
    </row>
    <row r="186" spans="2:43">
      <c r="B186" s="76">
        <f t="shared" si="1"/>
        <v>175</v>
      </c>
      <c r="C186" s="76" t="e">
        <f>VLOOKUP(D186,①入力用シート!$E$3:$F$52,2,FALSE)</f>
        <v>#N/A</v>
      </c>
      <c r="D186" s="273"/>
      <c r="E186" s="273"/>
      <c r="F186" s="273"/>
      <c r="G186" s="273"/>
      <c r="H186" s="273"/>
      <c r="I186" s="273"/>
      <c r="J186" s="273"/>
      <c r="K186" s="273"/>
      <c r="L186" s="273"/>
      <c r="M186" s="273"/>
      <c r="N186" s="273"/>
      <c r="O186" s="273"/>
      <c r="P186" s="274"/>
      <c r="Q186" s="274"/>
      <c r="R186" s="274"/>
      <c r="S186" s="274"/>
      <c r="T186" s="274"/>
      <c r="U186" s="274"/>
      <c r="V186" s="274"/>
      <c r="W186" s="274"/>
      <c r="X186" s="274"/>
      <c r="Y186" s="274"/>
      <c r="Z186" s="274"/>
      <c r="AA186" s="275"/>
      <c r="AB186" s="275"/>
      <c r="AC186" s="275"/>
      <c r="AD186" s="276"/>
      <c r="AE186" s="276"/>
      <c r="AF186" s="276"/>
      <c r="AG186" s="276"/>
    </row>
    <row r="187" spans="2:43">
      <c r="B187" s="76">
        <f t="shared" si="1"/>
        <v>176</v>
      </c>
      <c r="C187" s="76" t="e">
        <f>VLOOKUP(D187,①入力用シート!$E$3:$F$52,2,FALSE)</f>
        <v>#N/A</v>
      </c>
      <c r="D187" s="273"/>
      <c r="E187" s="273"/>
      <c r="F187" s="273"/>
      <c r="G187" s="273"/>
      <c r="H187" s="273"/>
      <c r="I187" s="273"/>
      <c r="J187" s="273"/>
      <c r="K187" s="273"/>
      <c r="L187" s="273"/>
      <c r="M187" s="273"/>
      <c r="N187" s="273"/>
      <c r="O187" s="273"/>
      <c r="P187" s="274"/>
      <c r="Q187" s="274"/>
      <c r="R187" s="274"/>
      <c r="S187" s="274"/>
      <c r="T187" s="274"/>
      <c r="U187" s="274"/>
      <c r="V187" s="274"/>
      <c r="W187" s="274"/>
      <c r="X187" s="274"/>
      <c r="Y187" s="274"/>
      <c r="Z187" s="274"/>
      <c r="AA187" s="275"/>
      <c r="AB187" s="275"/>
      <c r="AC187" s="275"/>
      <c r="AD187" s="276"/>
      <c r="AE187" s="276"/>
      <c r="AF187" s="276"/>
      <c r="AG187" s="276"/>
    </row>
    <row r="188" spans="2:43">
      <c r="B188" s="76">
        <f t="shared" si="1"/>
        <v>177</v>
      </c>
      <c r="C188" s="76" t="e">
        <f>VLOOKUP(D188,①入力用シート!$E$3:$F$52,2,FALSE)</f>
        <v>#N/A</v>
      </c>
      <c r="D188" s="273"/>
      <c r="E188" s="273"/>
      <c r="F188" s="273"/>
      <c r="G188" s="273"/>
      <c r="H188" s="273"/>
      <c r="I188" s="273"/>
      <c r="J188" s="273"/>
      <c r="K188" s="273"/>
      <c r="L188" s="273"/>
      <c r="M188" s="273"/>
      <c r="N188" s="273"/>
      <c r="O188" s="273"/>
      <c r="P188" s="274"/>
      <c r="Q188" s="274"/>
      <c r="R188" s="274"/>
      <c r="S188" s="274"/>
      <c r="T188" s="274"/>
      <c r="U188" s="274"/>
      <c r="V188" s="274"/>
      <c r="W188" s="274"/>
      <c r="X188" s="274"/>
      <c r="Y188" s="274"/>
      <c r="Z188" s="274"/>
      <c r="AA188" s="275"/>
      <c r="AB188" s="275"/>
      <c r="AC188" s="275"/>
      <c r="AD188" s="276"/>
      <c r="AE188" s="276"/>
      <c r="AF188" s="276"/>
      <c r="AG188" s="276"/>
    </row>
    <row r="189" spans="2:43">
      <c r="B189" s="76">
        <f t="shared" si="1"/>
        <v>178</v>
      </c>
      <c r="C189" s="76" t="e">
        <f>VLOOKUP(D189,①入力用シート!$E$3:$F$52,2,FALSE)</f>
        <v>#N/A</v>
      </c>
      <c r="D189" s="273"/>
      <c r="E189" s="273"/>
      <c r="F189" s="273"/>
      <c r="G189" s="273"/>
      <c r="H189" s="273"/>
      <c r="I189" s="273"/>
      <c r="J189" s="273"/>
      <c r="K189" s="273"/>
      <c r="L189" s="273"/>
      <c r="M189" s="273"/>
      <c r="N189" s="273"/>
      <c r="O189" s="273"/>
      <c r="P189" s="274"/>
      <c r="Q189" s="274"/>
      <c r="R189" s="274"/>
      <c r="S189" s="274"/>
      <c r="T189" s="274"/>
      <c r="U189" s="274"/>
      <c r="V189" s="274"/>
      <c r="W189" s="274"/>
      <c r="X189" s="274"/>
      <c r="Y189" s="274"/>
      <c r="Z189" s="274"/>
      <c r="AA189" s="275"/>
      <c r="AB189" s="275"/>
      <c r="AC189" s="275"/>
      <c r="AD189" s="276"/>
      <c r="AE189" s="276"/>
      <c r="AF189" s="276"/>
      <c r="AG189" s="276"/>
    </row>
    <row r="190" spans="2:43">
      <c r="B190" s="76">
        <f t="shared" si="1"/>
        <v>179</v>
      </c>
      <c r="C190" s="76" t="e">
        <f>VLOOKUP(D190,①入力用シート!$E$3:$F$52,2,FALSE)</f>
        <v>#N/A</v>
      </c>
      <c r="D190" s="273"/>
      <c r="E190" s="273"/>
      <c r="F190" s="273"/>
      <c r="G190" s="273"/>
      <c r="H190" s="273"/>
      <c r="I190" s="273"/>
      <c r="J190" s="273"/>
      <c r="K190" s="273"/>
      <c r="L190" s="273"/>
      <c r="M190" s="273"/>
      <c r="N190" s="273"/>
      <c r="O190" s="273"/>
      <c r="P190" s="274"/>
      <c r="Q190" s="274"/>
      <c r="R190" s="274"/>
      <c r="S190" s="274"/>
      <c r="T190" s="274"/>
      <c r="U190" s="274"/>
      <c r="V190" s="274"/>
      <c r="W190" s="274"/>
      <c r="X190" s="274"/>
      <c r="Y190" s="274"/>
      <c r="Z190" s="274"/>
      <c r="AA190" s="275"/>
      <c r="AB190" s="275"/>
      <c r="AC190" s="275"/>
      <c r="AD190" s="276"/>
      <c r="AE190" s="276"/>
      <c r="AF190" s="276"/>
      <c r="AG190" s="276"/>
    </row>
    <row r="191" spans="2:43">
      <c r="B191" s="76">
        <f t="shared" si="1"/>
        <v>180</v>
      </c>
      <c r="C191" s="76" t="e">
        <f>VLOOKUP(D191,①入力用シート!$E$3:$F$52,2,FALSE)</f>
        <v>#N/A</v>
      </c>
      <c r="D191" s="273"/>
      <c r="E191" s="273"/>
      <c r="F191" s="273"/>
      <c r="G191" s="273"/>
      <c r="H191" s="273"/>
      <c r="I191" s="273"/>
      <c r="J191" s="273"/>
      <c r="K191" s="273"/>
      <c r="L191" s="273"/>
      <c r="M191" s="273"/>
      <c r="N191" s="273"/>
      <c r="O191" s="273"/>
      <c r="P191" s="274"/>
      <c r="Q191" s="274"/>
      <c r="R191" s="274"/>
      <c r="S191" s="274"/>
      <c r="T191" s="274"/>
      <c r="U191" s="274"/>
      <c r="V191" s="274"/>
      <c r="W191" s="274"/>
      <c r="X191" s="274"/>
      <c r="Y191" s="274"/>
      <c r="Z191" s="274"/>
      <c r="AA191" s="275"/>
      <c r="AB191" s="275"/>
      <c r="AC191" s="275"/>
      <c r="AD191" s="276"/>
      <c r="AE191" s="276"/>
      <c r="AF191" s="276"/>
      <c r="AG191" s="276"/>
    </row>
    <row r="192" spans="2:43">
      <c r="B192" s="76">
        <f t="shared" si="1"/>
        <v>181</v>
      </c>
      <c r="C192" s="76" t="e">
        <f>VLOOKUP(D192,①入力用シート!$E$3:$F$52,2,FALSE)</f>
        <v>#N/A</v>
      </c>
      <c r="D192" s="273"/>
      <c r="E192" s="273"/>
      <c r="F192" s="273"/>
      <c r="G192" s="273"/>
      <c r="H192" s="273"/>
      <c r="I192" s="273"/>
      <c r="J192" s="273"/>
      <c r="K192" s="273"/>
      <c r="L192" s="273"/>
      <c r="M192" s="273"/>
      <c r="N192" s="273"/>
      <c r="O192" s="273"/>
      <c r="P192" s="274"/>
      <c r="Q192" s="274"/>
      <c r="R192" s="274"/>
      <c r="S192" s="274"/>
      <c r="T192" s="274"/>
      <c r="U192" s="274"/>
      <c r="V192" s="274"/>
      <c r="W192" s="274"/>
      <c r="X192" s="274"/>
      <c r="Y192" s="274"/>
      <c r="Z192" s="274"/>
      <c r="AA192" s="275"/>
      <c r="AB192" s="275"/>
      <c r="AC192" s="275"/>
      <c r="AD192" s="276"/>
      <c r="AE192" s="276"/>
      <c r="AF192" s="276"/>
      <c r="AG192" s="276"/>
    </row>
    <row r="193" spans="2:33">
      <c r="B193" s="76">
        <f t="shared" si="1"/>
        <v>182</v>
      </c>
      <c r="C193" s="76" t="e">
        <f>VLOOKUP(D193,①入力用シート!$E$3:$F$52,2,FALSE)</f>
        <v>#N/A</v>
      </c>
      <c r="D193" s="273"/>
      <c r="E193" s="273"/>
      <c r="F193" s="273"/>
      <c r="G193" s="273"/>
      <c r="H193" s="273"/>
      <c r="I193" s="273"/>
      <c r="J193" s="273"/>
      <c r="K193" s="273"/>
      <c r="L193" s="273"/>
      <c r="M193" s="273"/>
      <c r="N193" s="273"/>
      <c r="O193" s="273"/>
      <c r="P193" s="274"/>
      <c r="Q193" s="274"/>
      <c r="R193" s="274"/>
      <c r="S193" s="274"/>
      <c r="T193" s="274"/>
      <c r="U193" s="274"/>
      <c r="V193" s="274"/>
      <c r="W193" s="274"/>
      <c r="X193" s="274"/>
      <c r="Y193" s="274"/>
      <c r="Z193" s="274"/>
      <c r="AA193" s="275"/>
      <c r="AB193" s="275"/>
      <c r="AC193" s="275"/>
      <c r="AD193" s="276"/>
      <c r="AE193" s="276"/>
      <c r="AF193" s="276"/>
      <c r="AG193" s="276"/>
    </row>
    <row r="194" spans="2:33">
      <c r="B194" s="76">
        <f t="shared" si="1"/>
        <v>183</v>
      </c>
      <c r="C194" s="76" t="e">
        <f>VLOOKUP(D194,①入力用シート!$E$3:$F$52,2,FALSE)</f>
        <v>#N/A</v>
      </c>
      <c r="D194" s="273"/>
      <c r="E194" s="273"/>
      <c r="F194" s="273"/>
      <c r="G194" s="273"/>
      <c r="H194" s="273"/>
      <c r="I194" s="273"/>
      <c r="J194" s="273"/>
      <c r="K194" s="273"/>
      <c r="L194" s="273"/>
      <c r="M194" s="273"/>
      <c r="N194" s="273"/>
      <c r="O194" s="273"/>
      <c r="P194" s="274"/>
      <c r="Q194" s="274"/>
      <c r="R194" s="274"/>
      <c r="S194" s="274"/>
      <c r="T194" s="274"/>
      <c r="U194" s="274"/>
      <c r="V194" s="274"/>
      <c r="W194" s="274"/>
      <c r="X194" s="274"/>
      <c r="Y194" s="274"/>
      <c r="Z194" s="274"/>
      <c r="AA194" s="275"/>
      <c r="AB194" s="275"/>
      <c r="AC194" s="275"/>
      <c r="AD194" s="276"/>
      <c r="AE194" s="276"/>
      <c r="AF194" s="276"/>
      <c r="AG194" s="276"/>
    </row>
    <row r="195" spans="2:33">
      <c r="B195" s="76">
        <f t="shared" si="1"/>
        <v>184</v>
      </c>
      <c r="C195" s="76" t="e">
        <f>VLOOKUP(D195,①入力用シート!$E$3:$F$52,2,FALSE)</f>
        <v>#N/A</v>
      </c>
      <c r="D195" s="273"/>
      <c r="E195" s="273"/>
      <c r="F195" s="273"/>
      <c r="G195" s="273"/>
      <c r="H195" s="273"/>
      <c r="I195" s="273"/>
      <c r="J195" s="273"/>
      <c r="K195" s="273"/>
      <c r="L195" s="273"/>
      <c r="M195" s="273"/>
      <c r="N195" s="273"/>
      <c r="O195" s="273"/>
      <c r="P195" s="274"/>
      <c r="Q195" s="274"/>
      <c r="R195" s="274"/>
      <c r="S195" s="274"/>
      <c r="T195" s="274"/>
      <c r="U195" s="274"/>
      <c r="V195" s="274"/>
      <c r="W195" s="274"/>
      <c r="X195" s="274"/>
      <c r="Y195" s="274"/>
      <c r="Z195" s="274"/>
      <c r="AA195" s="275"/>
      <c r="AB195" s="275"/>
      <c r="AC195" s="275"/>
      <c r="AD195" s="276"/>
      <c r="AE195" s="276"/>
      <c r="AF195" s="276"/>
      <c r="AG195" s="276"/>
    </row>
    <row r="196" spans="2:33">
      <c r="B196" s="76">
        <f t="shared" si="1"/>
        <v>185</v>
      </c>
      <c r="C196" s="76" t="e">
        <f>VLOOKUP(D196,①入力用シート!$E$3:$F$52,2,FALSE)</f>
        <v>#N/A</v>
      </c>
      <c r="D196" s="273"/>
      <c r="E196" s="273"/>
      <c r="F196" s="273"/>
      <c r="G196" s="273"/>
      <c r="H196" s="273"/>
      <c r="I196" s="273"/>
      <c r="J196" s="273"/>
      <c r="K196" s="273"/>
      <c r="L196" s="273"/>
      <c r="M196" s="273"/>
      <c r="N196" s="273"/>
      <c r="O196" s="273"/>
      <c r="P196" s="274"/>
      <c r="Q196" s="274"/>
      <c r="R196" s="274"/>
      <c r="S196" s="274"/>
      <c r="T196" s="274"/>
      <c r="U196" s="274"/>
      <c r="V196" s="274"/>
      <c r="W196" s="274"/>
      <c r="X196" s="274"/>
      <c r="Y196" s="274"/>
      <c r="Z196" s="274"/>
      <c r="AA196" s="275"/>
      <c r="AB196" s="275"/>
      <c r="AC196" s="275"/>
      <c r="AD196" s="276"/>
      <c r="AE196" s="276"/>
      <c r="AF196" s="276"/>
      <c r="AG196" s="276"/>
    </row>
    <row r="197" spans="2:33">
      <c r="B197" s="76">
        <f t="shared" si="1"/>
        <v>186</v>
      </c>
      <c r="C197" s="76" t="e">
        <f>VLOOKUP(D197,①入力用シート!$E$3:$F$52,2,FALSE)</f>
        <v>#N/A</v>
      </c>
      <c r="D197" s="273"/>
      <c r="E197" s="273"/>
      <c r="F197" s="273"/>
      <c r="G197" s="273"/>
      <c r="H197" s="273"/>
      <c r="I197" s="273"/>
      <c r="J197" s="273"/>
      <c r="K197" s="273"/>
      <c r="L197" s="273"/>
      <c r="M197" s="273"/>
      <c r="N197" s="273"/>
      <c r="O197" s="273"/>
      <c r="P197" s="274"/>
      <c r="Q197" s="274"/>
      <c r="R197" s="274"/>
      <c r="S197" s="274"/>
      <c r="T197" s="274"/>
      <c r="U197" s="274"/>
      <c r="V197" s="274"/>
      <c r="W197" s="274"/>
      <c r="X197" s="274"/>
      <c r="Y197" s="274"/>
      <c r="Z197" s="274"/>
      <c r="AA197" s="275"/>
      <c r="AB197" s="275"/>
      <c r="AC197" s="275"/>
      <c r="AD197" s="276"/>
      <c r="AE197" s="276"/>
      <c r="AF197" s="276"/>
      <c r="AG197" s="276"/>
    </row>
    <row r="198" spans="2:33">
      <c r="B198" s="76">
        <f t="shared" si="1"/>
        <v>187</v>
      </c>
      <c r="C198" s="76" t="e">
        <f>VLOOKUP(D198,①入力用シート!$E$3:$F$52,2,FALSE)</f>
        <v>#N/A</v>
      </c>
      <c r="D198" s="273"/>
      <c r="E198" s="273"/>
      <c r="F198" s="273"/>
      <c r="G198" s="273"/>
      <c r="H198" s="273"/>
      <c r="I198" s="273"/>
      <c r="J198" s="273"/>
      <c r="K198" s="273"/>
      <c r="L198" s="273"/>
      <c r="M198" s="273"/>
      <c r="N198" s="273"/>
      <c r="O198" s="273"/>
      <c r="P198" s="274"/>
      <c r="Q198" s="274"/>
      <c r="R198" s="274"/>
      <c r="S198" s="274"/>
      <c r="T198" s="274"/>
      <c r="U198" s="274"/>
      <c r="V198" s="274"/>
      <c r="W198" s="274"/>
      <c r="X198" s="274"/>
      <c r="Y198" s="274"/>
      <c r="Z198" s="274"/>
      <c r="AA198" s="275"/>
      <c r="AB198" s="275"/>
      <c r="AC198" s="275"/>
      <c r="AD198" s="276"/>
      <c r="AE198" s="276"/>
      <c r="AF198" s="276"/>
      <c r="AG198" s="276"/>
    </row>
    <row r="199" spans="2:33">
      <c r="B199" s="76">
        <f t="shared" si="1"/>
        <v>188</v>
      </c>
      <c r="C199" s="76" t="e">
        <f>VLOOKUP(D199,①入力用シート!$E$3:$F$52,2,FALSE)</f>
        <v>#N/A</v>
      </c>
      <c r="D199" s="273"/>
      <c r="E199" s="273"/>
      <c r="F199" s="273"/>
      <c r="G199" s="273"/>
      <c r="H199" s="273"/>
      <c r="I199" s="273"/>
      <c r="J199" s="273"/>
      <c r="K199" s="273"/>
      <c r="L199" s="273"/>
      <c r="M199" s="273"/>
      <c r="N199" s="273"/>
      <c r="O199" s="273"/>
      <c r="P199" s="274"/>
      <c r="Q199" s="274"/>
      <c r="R199" s="274"/>
      <c r="S199" s="274"/>
      <c r="T199" s="274"/>
      <c r="U199" s="274"/>
      <c r="V199" s="274"/>
      <c r="W199" s="274"/>
      <c r="X199" s="274"/>
      <c r="Y199" s="274"/>
      <c r="Z199" s="274"/>
      <c r="AA199" s="275"/>
      <c r="AB199" s="275"/>
      <c r="AC199" s="275"/>
      <c r="AD199" s="276"/>
      <c r="AE199" s="276"/>
      <c r="AF199" s="276"/>
      <c r="AG199" s="276"/>
    </row>
    <row r="200" spans="2:33">
      <c r="B200" s="76">
        <f t="shared" si="1"/>
        <v>189</v>
      </c>
      <c r="C200" s="76" t="e">
        <f>VLOOKUP(D200,①入力用シート!$E$3:$F$52,2,FALSE)</f>
        <v>#N/A</v>
      </c>
      <c r="D200" s="273"/>
      <c r="E200" s="273"/>
      <c r="F200" s="273"/>
      <c r="G200" s="273"/>
      <c r="H200" s="273"/>
      <c r="I200" s="273"/>
      <c r="J200" s="273"/>
      <c r="K200" s="273"/>
      <c r="L200" s="273"/>
      <c r="M200" s="273"/>
      <c r="N200" s="273"/>
      <c r="O200" s="273"/>
      <c r="P200" s="274"/>
      <c r="Q200" s="274"/>
      <c r="R200" s="274"/>
      <c r="S200" s="274"/>
      <c r="T200" s="274"/>
      <c r="U200" s="274"/>
      <c r="V200" s="274"/>
      <c r="W200" s="274"/>
      <c r="X200" s="274"/>
      <c r="Y200" s="274"/>
      <c r="Z200" s="274"/>
      <c r="AA200" s="275"/>
      <c r="AB200" s="275"/>
      <c r="AC200" s="275"/>
      <c r="AD200" s="276"/>
      <c r="AE200" s="276"/>
      <c r="AF200" s="276"/>
      <c r="AG200" s="276"/>
    </row>
    <row r="201" spans="2:33">
      <c r="B201" s="76">
        <f t="shared" si="1"/>
        <v>190</v>
      </c>
      <c r="C201" s="76" t="e">
        <f>VLOOKUP(D201,①入力用シート!$E$3:$F$52,2,FALSE)</f>
        <v>#N/A</v>
      </c>
      <c r="D201" s="273"/>
      <c r="E201" s="273"/>
      <c r="F201" s="273"/>
      <c r="G201" s="273"/>
      <c r="H201" s="273"/>
      <c r="I201" s="273"/>
      <c r="J201" s="273"/>
      <c r="K201" s="273"/>
      <c r="L201" s="273"/>
      <c r="M201" s="273"/>
      <c r="N201" s="273"/>
      <c r="O201" s="273"/>
      <c r="P201" s="274"/>
      <c r="Q201" s="274"/>
      <c r="R201" s="274"/>
      <c r="S201" s="274"/>
      <c r="T201" s="274"/>
      <c r="U201" s="274"/>
      <c r="V201" s="274"/>
      <c r="W201" s="274"/>
      <c r="X201" s="274"/>
      <c r="Y201" s="274"/>
      <c r="Z201" s="274"/>
      <c r="AA201" s="275"/>
      <c r="AB201" s="275"/>
      <c r="AC201" s="275"/>
      <c r="AD201" s="276"/>
      <c r="AE201" s="276"/>
      <c r="AF201" s="276"/>
      <c r="AG201" s="276"/>
    </row>
    <row r="202" spans="2:33">
      <c r="B202" s="76">
        <f t="shared" si="1"/>
        <v>191</v>
      </c>
      <c r="C202" s="76" t="e">
        <f>VLOOKUP(D202,①入力用シート!$E$3:$F$52,2,FALSE)</f>
        <v>#N/A</v>
      </c>
      <c r="D202" s="273"/>
      <c r="E202" s="273"/>
      <c r="F202" s="273"/>
      <c r="G202" s="273"/>
      <c r="H202" s="273"/>
      <c r="I202" s="273"/>
      <c r="J202" s="273"/>
      <c r="K202" s="273"/>
      <c r="L202" s="273"/>
      <c r="M202" s="273"/>
      <c r="N202" s="273"/>
      <c r="O202" s="273"/>
      <c r="P202" s="274"/>
      <c r="Q202" s="274"/>
      <c r="R202" s="274"/>
      <c r="S202" s="274"/>
      <c r="T202" s="274"/>
      <c r="U202" s="274"/>
      <c r="V202" s="274"/>
      <c r="W202" s="274"/>
      <c r="X202" s="274"/>
      <c r="Y202" s="274"/>
      <c r="Z202" s="274"/>
      <c r="AA202" s="275"/>
      <c r="AB202" s="275"/>
      <c r="AC202" s="275"/>
      <c r="AD202" s="276"/>
      <c r="AE202" s="276"/>
      <c r="AF202" s="276"/>
      <c r="AG202" s="276"/>
    </row>
    <row r="203" spans="2:33">
      <c r="B203" s="76">
        <f t="shared" si="1"/>
        <v>192</v>
      </c>
      <c r="C203" s="76" t="e">
        <f>VLOOKUP(D203,①入力用シート!$E$3:$F$52,2,FALSE)</f>
        <v>#N/A</v>
      </c>
      <c r="D203" s="273"/>
      <c r="E203" s="273"/>
      <c r="F203" s="273"/>
      <c r="G203" s="273"/>
      <c r="H203" s="273"/>
      <c r="I203" s="273"/>
      <c r="J203" s="273"/>
      <c r="K203" s="273"/>
      <c r="L203" s="273"/>
      <c r="M203" s="273"/>
      <c r="N203" s="273"/>
      <c r="O203" s="273"/>
      <c r="P203" s="274"/>
      <c r="Q203" s="274"/>
      <c r="R203" s="274"/>
      <c r="S203" s="274"/>
      <c r="T203" s="274"/>
      <c r="U203" s="274"/>
      <c r="V203" s="274"/>
      <c r="W203" s="274"/>
      <c r="X203" s="274"/>
      <c r="Y203" s="274"/>
      <c r="Z203" s="274"/>
      <c r="AA203" s="275"/>
      <c r="AB203" s="275"/>
      <c r="AC203" s="275"/>
      <c r="AD203" s="276"/>
      <c r="AE203" s="276"/>
      <c r="AF203" s="276"/>
      <c r="AG203" s="276"/>
    </row>
    <row r="204" spans="2:33">
      <c r="B204" s="76">
        <f t="shared" si="1"/>
        <v>193</v>
      </c>
      <c r="C204" s="76" t="e">
        <f>VLOOKUP(D204,①入力用シート!$E$3:$F$52,2,FALSE)</f>
        <v>#N/A</v>
      </c>
      <c r="D204" s="273"/>
      <c r="E204" s="273"/>
      <c r="F204" s="273"/>
      <c r="G204" s="273"/>
      <c r="H204" s="273"/>
      <c r="I204" s="273"/>
      <c r="J204" s="273"/>
      <c r="K204" s="273"/>
      <c r="L204" s="273"/>
      <c r="M204" s="273"/>
      <c r="N204" s="273"/>
      <c r="O204" s="273"/>
      <c r="P204" s="274"/>
      <c r="Q204" s="274"/>
      <c r="R204" s="274"/>
      <c r="S204" s="274"/>
      <c r="T204" s="274"/>
      <c r="U204" s="274"/>
      <c r="V204" s="274"/>
      <c r="W204" s="274"/>
      <c r="X204" s="274"/>
      <c r="Y204" s="274"/>
      <c r="Z204" s="274"/>
      <c r="AA204" s="275"/>
      <c r="AB204" s="275"/>
      <c r="AC204" s="275"/>
      <c r="AD204" s="276"/>
      <c r="AE204" s="276"/>
      <c r="AF204" s="276"/>
      <c r="AG204" s="276"/>
    </row>
    <row r="205" spans="2:33">
      <c r="B205" s="76">
        <f t="shared" si="1"/>
        <v>194</v>
      </c>
      <c r="C205" s="76" t="e">
        <f>VLOOKUP(D205,①入力用シート!$E$3:$F$52,2,FALSE)</f>
        <v>#N/A</v>
      </c>
      <c r="D205" s="273"/>
      <c r="E205" s="273"/>
      <c r="F205" s="273"/>
      <c r="G205" s="273"/>
      <c r="H205" s="273"/>
      <c r="I205" s="273"/>
      <c r="J205" s="273"/>
      <c r="K205" s="273"/>
      <c r="L205" s="273"/>
      <c r="M205" s="273"/>
      <c r="N205" s="273"/>
      <c r="O205" s="273"/>
      <c r="P205" s="274"/>
      <c r="Q205" s="274"/>
      <c r="R205" s="274"/>
      <c r="S205" s="274"/>
      <c r="T205" s="274"/>
      <c r="U205" s="274"/>
      <c r="V205" s="274"/>
      <c r="W205" s="274"/>
      <c r="X205" s="274"/>
      <c r="Y205" s="274"/>
      <c r="Z205" s="274"/>
      <c r="AA205" s="275"/>
      <c r="AB205" s="275"/>
      <c r="AC205" s="275"/>
      <c r="AD205" s="276"/>
      <c r="AE205" s="276"/>
      <c r="AF205" s="276"/>
      <c r="AG205" s="276"/>
    </row>
    <row r="206" spans="2:33">
      <c r="B206" s="76">
        <f t="shared" si="1"/>
        <v>195</v>
      </c>
      <c r="C206" s="76" t="e">
        <f>VLOOKUP(D206,①入力用シート!$E$3:$F$52,2,FALSE)</f>
        <v>#N/A</v>
      </c>
      <c r="D206" s="273"/>
      <c r="E206" s="273"/>
      <c r="F206" s="273"/>
      <c r="G206" s="273"/>
      <c r="H206" s="273"/>
      <c r="I206" s="273"/>
      <c r="J206" s="273"/>
      <c r="K206" s="273"/>
      <c r="L206" s="273"/>
      <c r="M206" s="273"/>
      <c r="N206" s="273"/>
      <c r="O206" s="273"/>
      <c r="P206" s="274"/>
      <c r="Q206" s="274"/>
      <c r="R206" s="274"/>
      <c r="S206" s="274"/>
      <c r="T206" s="274"/>
      <c r="U206" s="274"/>
      <c r="V206" s="274"/>
      <c r="W206" s="274"/>
      <c r="X206" s="274"/>
      <c r="Y206" s="274"/>
      <c r="Z206" s="274"/>
      <c r="AA206" s="275"/>
      <c r="AB206" s="275"/>
      <c r="AC206" s="275"/>
      <c r="AD206" s="276"/>
      <c r="AE206" s="276"/>
      <c r="AF206" s="276"/>
      <c r="AG206" s="276"/>
    </row>
    <row r="207" spans="2:33">
      <c r="B207" s="76">
        <f t="shared" si="1"/>
        <v>196</v>
      </c>
      <c r="C207" s="76" t="e">
        <f>VLOOKUP(D207,①入力用シート!$E$3:$F$52,2,FALSE)</f>
        <v>#N/A</v>
      </c>
      <c r="D207" s="273"/>
      <c r="E207" s="273"/>
      <c r="F207" s="273"/>
      <c r="G207" s="273"/>
      <c r="H207" s="273"/>
      <c r="I207" s="273"/>
      <c r="J207" s="273"/>
      <c r="K207" s="273"/>
      <c r="L207" s="273"/>
      <c r="M207" s="273"/>
      <c r="N207" s="273"/>
      <c r="O207" s="273"/>
      <c r="P207" s="274"/>
      <c r="Q207" s="274"/>
      <c r="R207" s="274"/>
      <c r="S207" s="274"/>
      <c r="T207" s="274"/>
      <c r="U207" s="274"/>
      <c r="V207" s="274"/>
      <c r="W207" s="274"/>
      <c r="X207" s="274"/>
      <c r="Y207" s="274"/>
      <c r="Z207" s="274"/>
      <c r="AA207" s="275"/>
      <c r="AB207" s="275"/>
      <c r="AC207" s="275"/>
      <c r="AD207" s="276"/>
      <c r="AE207" s="276"/>
      <c r="AF207" s="276"/>
      <c r="AG207" s="276"/>
    </row>
    <row r="208" spans="2:33">
      <c r="B208" s="76">
        <f t="shared" si="1"/>
        <v>197</v>
      </c>
      <c r="C208" s="76" t="e">
        <f>VLOOKUP(D208,①入力用シート!$E$3:$F$52,2,FALSE)</f>
        <v>#N/A</v>
      </c>
      <c r="D208" s="273"/>
      <c r="E208" s="273"/>
      <c r="F208" s="273"/>
      <c r="G208" s="273"/>
      <c r="H208" s="273"/>
      <c r="I208" s="273"/>
      <c r="J208" s="273"/>
      <c r="K208" s="273"/>
      <c r="L208" s="273"/>
      <c r="M208" s="273"/>
      <c r="N208" s="273"/>
      <c r="O208" s="273"/>
      <c r="P208" s="274"/>
      <c r="Q208" s="274"/>
      <c r="R208" s="274"/>
      <c r="S208" s="274"/>
      <c r="T208" s="274"/>
      <c r="U208" s="274"/>
      <c r="V208" s="274"/>
      <c r="W208" s="274"/>
      <c r="X208" s="274"/>
      <c r="Y208" s="274"/>
      <c r="Z208" s="274"/>
      <c r="AA208" s="275"/>
      <c r="AB208" s="275"/>
      <c r="AC208" s="275"/>
      <c r="AD208" s="276"/>
      <c r="AE208" s="276"/>
      <c r="AF208" s="276"/>
      <c r="AG208" s="276"/>
    </row>
    <row r="209" spans="2:33">
      <c r="B209" s="76">
        <f t="shared" si="1"/>
        <v>198</v>
      </c>
      <c r="C209" s="76" t="e">
        <f>VLOOKUP(D209,①入力用シート!$E$3:$F$52,2,FALSE)</f>
        <v>#N/A</v>
      </c>
      <c r="D209" s="273"/>
      <c r="E209" s="273"/>
      <c r="F209" s="273"/>
      <c r="G209" s="273"/>
      <c r="H209" s="273"/>
      <c r="I209" s="273"/>
      <c r="J209" s="273"/>
      <c r="K209" s="273"/>
      <c r="L209" s="273"/>
      <c r="M209" s="273"/>
      <c r="N209" s="273"/>
      <c r="O209" s="273"/>
      <c r="P209" s="274"/>
      <c r="Q209" s="274"/>
      <c r="R209" s="274"/>
      <c r="S209" s="274"/>
      <c r="T209" s="274"/>
      <c r="U209" s="274"/>
      <c r="V209" s="274"/>
      <c r="W209" s="274"/>
      <c r="X209" s="274"/>
      <c r="Y209" s="274"/>
      <c r="Z209" s="274"/>
      <c r="AA209" s="275"/>
      <c r="AB209" s="275"/>
      <c r="AC209" s="275"/>
      <c r="AD209" s="276"/>
      <c r="AE209" s="276"/>
      <c r="AF209" s="276"/>
      <c r="AG209" s="276"/>
    </row>
    <row r="210" spans="2:33">
      <c r="B210" s="76">
        <f t="shared" si="1"/>
        <v>199</v>
      </c>
      <c r="C210" s="76" t="e">
        <f>VLOOKUP(D210,①入力用シート!$E$3:$F$52,2,FALSE)</f>
        <v>#N/A</v>
      </c>
      <c r="D210" s="273"/>
      <c r="E210" s="273"/>
      <c r="F210" s="273"/>
      <c r="G210" s="273"/>
      <c r="H210" s="273"/>
      <c r="I210" s="273"/>
      <c r="J210" s="273"/>
      <c r="K210" s="273"/>
      <c r="L210" s="273"/>
      <c r="M210" s="273"/>
      <c r="N210" s="273"/>
      <c r="O210" s="273"/>
      <c r="P210" s="274"/>
      <c r="Q210" s="274"/>
      <c r="R210" s="274"/>
      <c r="S210" s="274"/>
      <c r="T210" s="274"/>
      <c r="U210" s="274"/>
      <c r="V210" s="274"/>
      <c r="W210" s="274"/>
      <c r="X210" s="274"/>
      <c r="Y210" s="274"/>
      <c r="Z210" s="274"/>
      <c r="AA210" s="275"/>
      <c r="AB210" s="275"/>
      <c r="AC210" s="275"/>
      <c r="AD210" s="276"/>
      <c r="AE210" s="276"/>
      <c r="AF210" s="276"/>
      <c r="AG210" s="276"/>
    </row>
    <row r="211" spans="2:33">
      <c r="B211" s="76">
        <f t="shared" si="1"/>
        <v>200</v>
      </c>
      <c r="C211" s="76" t="e">
        <f>VLOOKUP(D211,①入力用シート!$E$3:$F$52,2,FALSE)</f>
        <v>#N/A</v>
      </c>
      <c r="D211" s="273"/>
      <c r="E211" s="273"/>
      <c r="F211" s="273"/>
      <c r="G211" s="273"/>
      <c r="H211" s="273"/>
      <c r="I211" s="273"/>
      <c r="J211" s="273"/>
      <c r="K211" s="273"/>
      <c r="L211" s="273"/>
      <c r="M211" s="273"/>
      <c r="N211" s="273"/>
      <c r="O211" s="273"/>
      <c r="P211" s="274"/>
      <c r="Q211" s="274"/>
      <c r="R211" s="274"/>
      <c r="S211" s="274"/>
      <c r="T211" s="274"/>
      <c r="U211" s="274"/>
      <c r="V211" s="274"/>
      <c r="W211" s="274"/>
      <c r="X211" s="274"/>
      <c r="Y211" s="274"/>
      <c r="Z211" s="274"/>
      <c r="AA211" s="275"/>
      <c r="AB211" s="275"/>
      <c r="AC211" s="275"/>
      <c r="AD211" s="276"/>
      <c r="AE211" s="276"/>
      <c r="AF211" s="276"/>
      <c r="AG211" s="276"/>
    </row>
    <row r="212" spans="2:33">
      <c r="B212" s="137"/>
      <c r="C212" s="137"/>
      <c r="D212" s="325" t="s">
        <v>252</v>
      </c>
      <c r="E212" s="326"/>
      <c r="F212" s="326"/>
      <c r="G212" s="326"/>
      <c r="H212" s="326"/>
      <c r="I212" s="326"/>
      <c r="J212" s="326"/>
      <c r="K212" s="326"/>
      <c r="L212" s="326"/>
      <c r="M212" s="326"/>
      <c r="N212" s="326"/>
      <c r="O212" s="326"/>
      <c r="P212" s="317"/>
      <c r="Q212" s="318"/>
      <c r="R212" s="318"/>
      <c r="S212" s="318"/>
      <c r="T212" s="318"/>
      <c r="U212" s="318"/>
      <c r="V212" s="318"/>
      <c r="W212" s="318"/>
      <c r="X212" s="318"/>
      <c r="Y212" s="318"/>
      <c r="Z212" s="319"/>
      <c r="AA212" s="320"/>
      <c r="AB212" s="320"/>
      <c r="AC212" s="321"/>
      <c r="AD212" s="322"/>
      <c r="AE212" s="323"/>
      <c r="AF212" s="323"/>
      <c r="AG212" s="324"/>
    </row>
    <row r="213" spans="2:33">
      <c r="B213" s="280" t="s">
        <v>149</v>
      </c>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2"/>
      <c r="AA213" s="277">
        <f>SUM(AA12:AA212)</f>
        <v>0</v>
      </c>
      <c r="AB213" s="277"/>
      <c r="AC213" s="277"/>
      <c r="AD213" s="278"/>
      <c r="AE213" s="278"/>
      <c r="AF213" s="278"/>
      <c r="AG213" s="279"/>
    </row>
    <row r="218" spans="2:33">
      <c r="B218" s="85" t="s">
        <v>216</v>
      </c>
      <c r="C218" s="85"/>
    </row>
    <row r="219" spans="2:33">
      <c r="B219" s="85" t="s">
        <v>217</v>
      </c>
      <c r="C219" s="85"/>
    </row>
    <row r="220" spans="2:33">
      <c r="B220" s="85" t="s">
        <v>218</v>
      </c>
      <c r="C220" s="85"/>
    </row>
    <row r="221" spans="2:33">
      <c r="B221" s="85" t="s">
        <v>219</v>
      </c>
      <c r="C221" s="85"/>
    </row>
    <row r="222" spans="2:33">
      <c r="B222" s="85" t="s">
        <v>220</v>
      </c>
      <c r="C222" s="85"/>
    </row>
    <row r="223" spans="2:33">
      <c r="B223" s="85" t="s">
        <v>221</v>
      </c>
      <c r="C223" s="85"/>
    </row>
    <row r="224" spans="2:33">
      <c r="B224" s="85" t="s">
        <v>222</v>
      </c>
      <c r="C224" s="85"/>
    </row>
    <row r="225" spans="2:3">
      <c r="B225" s="85" t="s">
        <v>223</v>
      </c>
      <c r="C225" s="85"/>
    </row>
    <row r="226" spans="2:3">
      <c r="B226" s="85" t="s">
        <v>250</v>
      </c>
      <c r="C226" s="85"/>
    </row>
  </sheetData>
  <sheetProtection sheet="1" formatRows="0" insertRows="0"/>
  <mergeCells count="1029">
    <mergeCell ref="P212:Z212"/>
    <mergeCell ref="AA212:AC212"/>
    <mergeCell ref="AD212:AG212"/>
    <mergeCell ref="D212:O212"/>
    <mergeCell ref="L68:O68"/>
    <mergeCell ref="AD64:AG64"/>
    <mergeCell ref="D69:K69"/>
    <mergeCell ref="L69:O69"/>
    <mergeCell ref="P69:Z69"/>
    <mergeCell ref="AA69:AC69"/>
    <mergeCell ref="AD69:AG69"/>
    <mergeCell ref="D70:K70"/>
    <mergeCell ref="L70:O70"/>
    <mergeCell ref="P70:Z70"/>
    <mergeCell ref="AA70:AC70"/>
    <mergeCell ref="AD70:AG70"/>
    <mergeCell ref="D71:K71"/>
    <mergeCell ref="L71:O71"/>
    <mergeCell ref="P71:Z71"/>
    <mergeCell ref="AA71:AC71"/>
    <mergeCell ref="AD71:AG71"/>
    <mergeCell ref="D65:K65"/>
    <mergeCell ref="L65:O65"/>
    <mergeCell ref="P65:Z65"/>
    <mergeCell ref="AA65:AC65"/>
    <mergeCell ref="AD65:AG65"/>
    <mergeCell ref="D66:K66"/>
    <mergeCell ref="L66:O66"/>
    <mergeCell ref="P66:Z66"/>
    <mergeCell ref="AA66:AC66"/>
    <mergeCell ref="AD66:AG66"/>
    <mergeCell ref="D67:K67"/>
    <mergeCell ref="L67:O67"/>
    <mergeCell ref="P67:Z67"/>
    <mergeCell ref="AA67:AC67"/>
    <mergeCell ref="AD67:AG67"/>
    <mergeCell ref="D68:K68"/>
    <mergeCell ref="D59:K59"/>
    <mergeCell ref="L59:O59"/>
    <mergeCell ref="P59:Z59"/>
    <mergeCell ref="AA59:AC59"/>
    <mergeCell ref="AD59:AG59"/>
    <mergeCell ref="D60:K60"/>
    <mergeCell ref="L60:O60"/>
    <mergeCell ref="P60:Z60"/>
    <mergeCell ref="AA60:AC60"/>
    <mergeCell ref="AD60:AG60"/>
    <mergeCell ref="P68:Z68"/>
    <mergeCell ref="AA68:AC68"/>
    <mergeCell ref="AD68:AG68"/>
    <mergeCell ref="D61:K61"/>
    <mergeCell ref="L61:O61"/>
    <mergeCell ref="P61:Z61"/>
    <mergeCell ref="AA61:AC61"/>
    <mergeCell ref="AD61:AG61"/>
    <mergeCell ref="D62:K62"/>
    <mergeCell ref="L62:O62"/>
    <mergeCell ref="P62:Z62"/>
    <mergeCell ref="AA62:AC62"/>
    <mergeCell ref="AD62:AG62"/>
    <mergeCell ref="D63:K63"/>
    <mergeCell ref="L63:O63"/>
    <mergeCell ref="P63:Z63"/>
    <mergeCell ref="AA63:AC63"/>
    <mergeCell ref="AD63:AG63"/>
    <mergeCell ref="D64:K64"/>
    <mergeCell ref="L64:O64"/>
    <mergeCell ref="P64:Z64"/>
    <mergeCell ref="AA64:AC64"/>
    <mergeCell ref="D55:K55"/>
    <mergeCell ref="L55:O55"/>
    <mergeCell ref="P55:Z55"/>
    <mergeCell ref="AA55:AC55"/>
    <mergeCell ref="AD55:AG55"/>
    <mergeCell ref="D56:K56"/>
    <mergeCell ref="L56:O56"/>
    <mergeCell ref="P56:Z56"/>
    <mergeCell ref="AA56:AC56"/>
    <mergeCell ref="AD56:AG56"/>
    <mergeCell ref="D57:K57"/>
    <mergeCell ref="L57:O57"/>
    <mergeCell ref="P57:Z57"/>
    <mergeCell ref="AA57:AC57"/>
    <mergeCell ref="AD57:AG57"/>
    <mergeCell ref="D58:K58"/>
    <mergeCell ref="L58:O58"/>
    <mergeCell ref="P58:Z58"/>
    <mergeCell ref="AA58:AC58"/>
    <mergeCell ref="AD58:AG58"/>
    <mergeCell ref="D51:K51"/>
    <mergeCell ref="L51:O51"/>
    <mergeCell ref="P51:Z51"/>
    <mergeCell ref="AA51:AC51"/>
    <mergeCell ref="AD51:AG51"/>
    <mergeCell ref="D52:K52"/>
    <mergeCell ref="L52:O52"/>
    <mergeCell ref="P52:Z52"/>
    <mergeCell ref="AA52:AC52"/>
    <mergeCell ref="AD52:AG52"/>
    <mergeCell ref="D53:K53"/>
    <mergeCell ref="L53:O53"/>
    <mergeCell ref="P53:Z53"/>
    <mergeCell ref="AA53:AC53"/>
    <mergeCell ref="AD53:AG53"/>
    <mergeCell ref="D54:K54"/>
    <mergeCell ref="L54:O54"/>
    <mergeCell ref="P54:Z54"/>
    <mergeCell ref="AA54:AC54"/>
    <mergeCell ref="AD54:AG54"/>
    <mergeCell ref="D47:K47"/>
    <mergeCell ref="L47:O47"/>
    <mergeCell ref="P47:Z47"/>
    <mergeCell ref="AA47:AC47"/>
    <mergeCell ref="AD47:AG47"/>
    <mergeCell ref="D48:K48"/>
    <mergeCell ref="L48:O48"/>
    <mergeCell ref="P48:Z48"/>
    <mergeCell ref="AA48:AC48"/>
    <mergeCell ref="AD48:AG48"/>
    <mergeCell ref="D49:K49"/>
    <mergeCell ref="L49:O49"/>
    <mergeCell ref="P49:Z49"/>
    <mergeCell ref="AA49:AC49"/>
    <mergeCell ref="AD49:AG49"/>
    <mergeCell ref="D50:K50"/>
    <mergeCell ref="L50:O50"/>
    <mergeCell ref="P50:Z50"/>
    <mergeCell ref="AA50:AC50"/>
    <mergeCell ref="AD50:AG50"/>
    <mergeCell ref="D43:K43"/>
    <mergeCell ref="L43:O43"/>
    <mergeCell ref="P43:Z43"/>
    <mergeCell ref="AA43:AC43"/>
    <mergeCell ref="AD43:AG43"/>
    <mergeCell ref="D44:K44"/>
    <mergeCell ref="L44:O44"/>
    <mergeCell ref="P44:Z44"/>
    <mergeCell ref="AA44:AC44"/>
    <mergeCell ref="AD44:AG44"/>
    <mergeCell ref="D45:K45"/>
    <mergeCell ref="L45:O45"/>
    <mergeCell ref="P45:Z45"/>
    <mergeCell ref="AA45:AC45"/>
    <mergeCell ref="AD45:AG45"/>
    <mergeCell ref="D46:K46"/>
    <mergeCell ref="L46:O46"/>
    <mergeCell ref="P46:Z46"/>
    <mergeCell ref="AA46:AC46"/>
    <mergeCell ref="AD46:AG46"/>
    <mergeCell ref="P39:Z39"/>
    <mergeCell ref="AA39:AC39"/>
    <mergeCell ref="AD39:AG39"/>
    <mergeCell ref="D40:K40"/>
    <mergeCell ref="L40:O40"/>
    <mergeCell ref="P40:Z40"/>
    <mergeCell ref="AA40:AC40"/>
    <mergeCell ref="AD40:AG40"/>
    <mergeCell ref="D41:K41"/>
    <mergeCell ref="L41:O41"/>
    <mergeCell ref="P41:Z41"/>
    <mergeCell ref="AA41:AC41"/>
    <mergeCell ref="AD41:AG41"/>
    <mergeCell ref="D42:K42"/>
    <mergeCell ref="L42:O42"/>
    <mergeCell ref="P42:Z42"/>
    <mergeCell ref="AA42:AC42"/>
    <mergeCell ref="AD42:AG42"/>
    <mergeCell ref="I3:J3"/>
    <mergeCell ref="K3:L3"/>
    <mergeCell ref="B5:E5"/>
    <mergeCell ref="F5:H5"/>
    <mergeCell ref="I5:K5"/>
    <mergeCell ref="L5:N5"/>
    <mergeCell ref="I7:K7"/>
    <mergeCell ref="I8:K8"/>
    <mergeCell ref="L6:N8"/>
    <mergeCell ref="B8:E8"/>
    <mergeCell ref="AA33:AC33"/>
    <mergeCell ref="AD33:AG33"/>
    <mergeCell ref="D34:K34"/>
    <mergeCell ref="L34:O34"/>
    <mergeCell ref="P34:Z34"/>
    <mergeCell ref="AA34:AC34"/>
    <mergeCell ref="AD34:AG34"/>
    <mergeCell ref="L14:O14"/>
    <mergeCell ref="P14:Z14"/>
    <mergeCell ref="AA14:AC14"/>
    <mergeCell ref="AD14:AG14"/>
    <mergeCell ref="D15:K15"/>
    <mergeCell ref="L15:O15"/>
    <mergeCell ref="P15:Z15"/>
    <mergeCell ref="AA15:AC15"/>
    <mergeCell ref="AD15:AG15"/>
    <mergeCell ref="D16:K16"/>
    <mergeCell ref="L16:O16"/>
    <mergeCell ref="P16:Z16"/>
    <mergeCell ref="O5:AH5"/>
    <mergeCell ref="AA11:AC11"/>
    <mergeCell ref="AD11:AG11"/>
    <mergeCell ref="D12:K12"/>
    <mergeCell ref="D13:K13"/>
    <mergeCell ref="D14:K14"/>
    <mergeCell ref="L12:O12"/>
    <mergeCell ref="P12:Z12"/>
    <mergeCell ref="AA12:AC12"/>
    <mergeCell ref="AD12:AG12"/>
    <mergeCell ref="L13:O13"/>
    <mergeCell ref="AA13:AC13"/>
    <mergeCell ref="AD13:AG13"/>
    <mergeCell ref="D11:K11"/>
    <mergeCell ref="L11:O11"/>
    <mergeCell ref="P11:Z11"/>
    <mergeCell ref="P13:Z13"/>
    <mergeCell ref="F8:H8"/>
    <mergeCell ref="B6:E6"/>
    <mergeCell ref="F6:H6"/>
    <mergeCell ref="I6:K6"/>
    <mergeCell ref="B7:E7"/>
    <mergeCell ref="F7:H7"/>
    <mergeCell ref="P18:Z18"/>
    <mergeCell ref="AA18:AC18"/>
    <mergeCell ref="AD18:AG18"/>
    <mergeCell ref="D19:K19"/>
    <mergeCell ref="L19:O19"/>
    <mergeCell ref="P19:Z19"/>
    <mergeCell ref="AA19:AC19"/>
    <mergeCell ref="AD19:AG19"/>
    <mergeCell ref="D20:K20"/>
    <mergeCell ref="L20:O20"/>
    <mergeCell ref="D18:K18"/>
    <mergeCell ref="L18:O18"/>
    <mergeCell ref="P20:Z20"/>
    <mergeCell ref="AA16:AC16"/>
    <mergeCell ref="AD16:AG16"/>
    <mergeCell ref="D17:K17"/>
    <mergeCell ref="L17:O17"/>
    <mergeCell ref="P17:Z17"/>
    <mergeCell ref="AA17:AC17"/>
    <mergeCell ref="AD17:AG17"/>
    <mergeCell ref="P22:Z22"/>
    <mergeCell ref="AA22:AC22"/>
    <mergeCell ref="AD22:AG22"/>
    <mergeCell ref="D23:K23"/>
    <mergeCell ref="L23:O23"/>
    <mergeCell ref="P23:Z23"/>
    <mergeCell ref="AA23:AC23"/>
    <mergeCell ref="AD23:AG23"/>
    <mergeCell ref="D24:K24"/>
    <mergeCell ref="L24:O24"/>
    <mergeCell ref="D22:K22"/>
    <mergeCell ref="L22:O22"/>
    <mergeCell ref="P24:Z24"/>
    <mergeCell ref="AA20:AC20"/>
    <mergeCell ref="AD20:AG20"/>
    <mergeCell ref="D21:K21"/>
    <mergeCell ref="L21:O21"/>
    <mergeCell ref="P21:Z21"/>
    <mergeCell ref="AA21:AC21"/>
    <mergeCell ref="AD21:AG21"/>
    <mergeCell ref="L95:O95"/>
    <mergeCell ref="P95:Z95"/>
    <mergeCell ref="AA95:AC95"/>
    <mergeCell ref="AA24:AC24"/>
    <mergeCell ref="AD24:AG24"/>
    <mergeCell ref="D25:K25"/>
    <mergeCell ref="L25:O25"/>
    <mergeCell ref="P25:Z25"/>
    <mergeCell ref="AA25:AC25"/>
    <mergeCell ref="AD25:AG25"/>
    <mergeCell ref="D35:K35"/>
    <mergeCell ref="L35:O35"/>
    <mergeCell ref="P35:Z35"/>
    <mergeCell ref="AA35:AC35"/>
    <mergeCell ref="AD35:AG35"/>
    <mergeCell ref="D36:K36"/>
    <mergeCell ref="L36:O36"/>
    <mergeCell ref="P36:Z36"/>
    <mergeCell ref="AA36:AC36"/>
    <mergeCell ref="AD36:AG36"/>
    <mergeCell ref="D37:K37"/>
    <mergeCell ref="L37:O37"/>
    <mergeCell ref="P37:Z37"/>
    <mergeCell ref="AA37:AC37"/>
    <mergeCell ref="AD37:AG37"/>
    <mergeCell ref="D38:K38"/>
    <mergeCell ref="L38:O38"/>
    <mergeCell ref="P38:Z38"/>
    <mergeCell ref="AA38:AC38"/>
    <mergeCell ref="AD38:AG38"/>
    <mergeCell ref="D39:K39"/>
    <mergeCell ref="L39:O39"/>
    <mergeCell ref="AA213:AC213"/>
    <mergeCell ref="AD213:AG213"/>
    <mergeCell ref="B213:Z213"/>
    <mergeCell ref="P111:Z111"/>
    <mergeCell ref="AA111:AC111"/>
    <mergeCell ref="AD111:AG111"/>
    <mergeCell ref="D111:K111"/>
    <mergeCell ref="L111:O111"/>
    <mergeCell ref="D110:K110"/>
    <mergeCell ref="L110:O110"/>
    <mergeCell ref="P110:Z110"/>
    <mergeCell ref="AA110:AC110"/>
    <mergeCell ref="AD110:AG110"/>
    <mergeCell ref="D112:K112"/>
    <mergeCell ref="L112:O112"/>
    <mergeCell ref="P112:Z112"/>
    <mergeCell ref="AA112:AC112"/>
    <mergeCell ref="AD112:AG112"/>
    <mergeCell ref="D113:K113"/>
    <mergeCell ref="L113:O113"/>
    <mergeCell ref="P113:Z113"/>
    <mergeCell ref="AA113:AC113"/>
    <mergeCell ref="AD113:AG113"/>
    <mergeCell ref="D114:K114"/>
    <mergeCell ref="L114:O114"/>
    <mergeCell ref="P114:Z114"/>
    <mergeCell ref="AA114:AC114"/>
    <mergeCell ref="AD114:AG114"/>
    <mergeCell ref="D115:K115"/>
    <mergeCell ref="L115:O115"/>
    <mergeCell ref="P115:Z115"/>
    <mergeCell ref="AA115:AC115"/>
    <mergeCell ref="L33:O33"/>
    <mergeCell ref="P33:Z33"/>
    <mergeCell ref="D107:K107"/>
    <mergeCell ref="L107:O107"/>
    <mergeCell ref="P107:Z107"/>
    <mergeCell ref="AA107:AC107"/>
    <mergeCell ref="AD107:AG107"/>
    <mergeCell ref="D26:K26"/>
    <mergeCell ref="L26:O26"/>
    <mergeCell ref="P26:Z26"/>
    <mergeCell ref="AA26:AC26"/>
    <mergeCell ref="AD26:AG26"/>
    <mergeCell ref="D27:K27"/>
    <mergeCell ref="L27:O27"/>
    <mergeCell ref="P27:Z27"/>
    <mergeCell ref="AA27:AC27"/>
    <mergeCell ref="AD27:AG27"/>
    <mergeCell ref="D28:K28"/>
    <mergeCell ref="L28:O28"/>
    <mergeCell ref="P28:Z28"/>
    <mergeCell ref="AA28:AC28"/>
    <mergeCell ref="AD28:AG28"/>
    <mergeCell ref="D29:K29"/>
    <mergeCell ref="L29:O29"/>
    <mergeCell ref="P29:Z29"/>
    <mergeCell ref="AA29:AC29"/>
    <mergeCell ref="AA105:AC105"/>
    <mergeCell ref="AD105:AG105"/>
    <mergeCell ref="D106:K106"/>
    <mergeCell ref="L106:O106"/>
    <mergeCell ref="P106:Z106"/>
    <mergeCell ref="AA106:AC106"/>
    <mergeCell ref="D73:K73"/>
    <mergeCell ref="L73:O73"/>
    <mergeCell ref="P73:Z73"/>
    <mergeCell ref="AA73:AC73"/>
    <mergeCell ref="AD73:AG73"/>
    <mergeCell ref="D74:K74"/>
    <mergeCell ref="L74:O74"/>
    <mergeCell ref="P74:Z74"/>
    <mergeCell ref="AA74:AC74"/>
    <mergeCell ref="AD74:AG74"/>
    <mergeCell ref="AD29:AG29"/>
    <mergeCell ref="D30:K30"/>
    <mergeCell ref="L30:O30"/>
    <mergeCell ref="P30:Z30"/>
    <mergeCell ref="AA30:AC30"/>
    <mergeCell ref="AD30:AG30"/>
    <mergeCell ref="D72:K72"/>
    <mergeCell ref="L72:O72"/>
    <mergeCell ref="P72:Z72"/>
    <mergeCell ref="AA72:AC72"/>
    <mergeCell ref="AD72:AG72"/>
    <mergeCell ref="D31:K31"/>
    <mergeCell ref="L31:O31"/>
    <mergeCell ref="P31:Z31"/>
    <mergeCell ref="AA31:AC31"/>
    <mergeCell ref="AD31:AG31"/>
    <mergeCell ref="D32:K32"/>
    <mergeCell ref="L32:O32"/>
    <mergeCell ref="P32:Z32"/>
    <mergeCell ref="AA32:AC32"/>
    <mergeCell ref="AD32:AG32"/>
    <mergeCell ref="D33:K33"/>
    <mergeCell ref="D77:K77"/>
    <mergeCell ref="L77:O77"/>
    <mergeCell ref="P77:Z77"/>
    <mergeCell ref="AA77:AC77"/>
    <mergeCell ref="AD77:AG77"/>
    <mergeCell ref="D78:K78"/>
    <mergeCell ref="L78:O78"/>
    <mergeCell ref="P78:Z78"/>
    <mergeCell ref="AA78:AC78"/>
    <mergeCell ref="AD78:AG78"/>
    <mergeCell ref="D75:K75"/>
    <mergeCell ref="L75:O75"/>
    <mergeCell ref="P75:Z75"/>
    <mergeCell ref="AA75:AC75"/>
    <mergeCell ref="AD75:AG75"/>
    <mergeCell ref="D76:K76"/>
    <mergeCell ref="L76:O76"/>
    <mergeCell ref="P76:Z76"/>
    <mergeCell ref="AA76:AC76"/>
    <mergeCell ref="AD76:AG76"/>
    <mergeCell ref="D81:K81"/>
    <mergeCell ref="L81:O81"/>
    <mergeCell ref="P81:Z81"/>
    <mergeCell ref="AA81:AC81"/>
    <mergeCell ref="AD81:AG81"/>
    <mergeCell ref="D82:K82"/>
    <mergeCell ref="L82:O82"/>
    <mergeCell ref="P82:Z82"/>
    <mergeCell ref="AA82:AC82"/>
    <mergeCell ref="AD82:AG82"/>
    <mergeCell ref="D79:K79"/>
    <mergeCell ref="L79:O79"/>
    <mergeCell ref="P79:Z79"/>
    <mergeCell ref="AA79:AC79"/>
    <mergeCell ref="AD79:AG79"/>
    <mergeCell ref="D80:K80"/>
    <mergeCell ref="L80:O80"/>
    <mergeCell ref="P80:Z80"/>
    <mergeCell ref="AA80:AC80"/>
    <mergeCell ref="AD80:AG80"/>
    <mergeCell ref="D85:K85"/>
    <mergeCell ref="L85:O85"/>
    <mergeCell ref="P85:Z85"/>
    <mergeCell ref="AA85:AC85"/>
    <mergeCell ref="AD85:AG85"/>
    <mergeCell ref="D86:K86"/>
    <mergeCell ref="L86:O86"/>
    <mergeCell ref="P86:Z86"/>
    <mergeCell ref="AA86:AC86"/>
    <mergeCell ref="AD86:AG86"/>
    <mergeCell ref="D83:K83"/>
    <mergeCell ref="L83:O83"/>
    <mergeCell ref="P83:Z83"/>
    <mergeCell ref="AA83:AC83"/>
    <mergeCell ref="AD83:AG83"/>
    <mergeCell ref="D84:K84"/>
    <mergeCell ref="L84:O84"/>
    <mergeCell ref="P84:Z84"/>
    <mergeCell ref="AA84:AC84"/>
    <mergeCell ref="AD84:AG84"/>
    <mergeCell ref="D89:K89"/>
    <mergeCell ref="L89:O89"/>
    <mergeCell ref="P89:Z89"/>
    <mergeCell ref="AA89:AC89"/>
    <mergeCell ref="AD89:AG89"/>
    <mergeCell ref="D90:K90"/>
    <mergeCell ref="L90:O90"/>
    <mergeCell ref="P90:Z90"/>
    <mergeCell ref="AA90:AC90"/>
    <mergeCell ref="AD90:AG90"/>
    <mergeCell ref="D87:K87"/>
    <mergeCell ref="L87:O87"/>
    <mergeCell ref="P87:Z87"/>
    <mergeCell ref="AA87:AC87"/>
    <mergeCell ref="AD87:AG87"/>
    <mergeCell ref="D88:K88"/>
    <mergeCell ref="L88:O88"/>
    <mergeCell ref="P88:Z88"/>
    <mergeCell ref="AA88:AC88"/>
    <mergeCell ref="AD88:AG88"/>
    <mergeCell ref="AD95:AG95"/>
    <mergeCell ref="D96:K96"/>
    <mergeCell ref="L96:O96"/>
    <mergeCell ref="P96:Z96"/>
    <mergeCell ref="AA96:AC96"/>
    <mergeCell ref="AD96:AG96"/>
    <mergeCell ref="D97:K97"/>
    <mergeCell ref="L97:O97"/>
    <mergeCell ref="P97:Z97"/>
    <mergeCell ref="AA97:AC97"/>
    <mergeCell ref="AD97:AG97"/>
    <mergeCell ref="D93:K93"/>
    <mergeCell ref="L93:O93"/>
    <mergeCell ref="P93:Z93"/>
    <mergeCell ref="AA93:AC93"/>
    <mergeCell ref="AD93:AG93"/>
    <mergeCell ref="D91:K91"/>
    <mergeCell ref="L91:O91"/>
    <mergeCell ref="P91:Z91"/>
    <mergeCell ref="AA91:AC91"/>
    <mergeCell ref="AD91:AG91"/>
    <mergeCell ref="D92:K92"/>
    <mergeCell ref="L92:O92"/>
    <mergeCell ref="P92:Z92"/>
    <mergeCell ref="AA92:AC92"/>
    <mergeCell ref="AD92:AG92"/>
    <mergeCell ref="P94:Z94"/>
    <mergeCell ref="AA94:AC94"/>
    <mergeCell ref="AD94:AG94"/>
    <mergeCell ref="D94:K94"/>
    <mergeCell ref="L94:O94"/>
    <mergeCell ref="D95:K95"/>
    <mergeCell ref="D100:K100"/>
    <mergeCell ref="L100:O100"/>
    <mergeCell ref="P100:Z100"/>
    <mergeCell ref="AA100:AC100"/>
    <mergeCell ref="AD100:AG100"/>
    <mergeCell ref="D101:K101"/>
    <mergeCell ref="L101:O101"/>
    <mergeCell ref="P101:Z101"/>
    <mergeCell ref="AA101:AC101"/>
    <mergeCell ref="AD101:AG101"/>
    <mergeCell ref="D98:K98"/>
    <mergeCell ref="L98:O98"/>
    <mergeCell ref="P98:Z98"/>
    <mergeCell ref="AA98:AC98"/>
    <mergeCell ref="AD98:AG98"/>
    <mergeCell ref="D99:K99"/>
    <mergeCell ref="L99:O99"/>
    <mergeCell ref="P99:Z99"/>
    <mergeCell ref="AA99:AC99"/>
    <mergeCell ref="AD99:AG99"/>
    <mergeCell ref="AD115:AG115"/>
    <mergeCell ref="D102:K102"/>
    <mergeCell ref="L102:O102"/>
    <mergeCell ref="P102:Z102"/>
    <mergeCell ref="AA102:AC102"/>
    <mergeCell ref="AD102:AG102"/>
    <mergeCell ref="D103:K103"/>
    <mergeCell ref="L103:O103"/>
    <mergeCell ref="P103:Z103"/>
    <mergeCell ref="AA103:AC103"/>
    <mergeCell ref="AD103:AG103"/>
    <mergeCell ref="D108:K108"/>
    <mergeCell ref="L108:O108"/>
    <mergeCell ref="P108:Z108"/>
    <mergeCell ref="AA108:AC108"/>
    <mergeCell ref="AD108:AG108"/>
    <mergeCell ref="D109:K109"/>
    <mergeCell ref="L109:O109"/>
    <mergeCell ref="P109:Z109"/>
    <mergeCell ref="AA109:AC109"/>
    <mergeCell ref="AD109:AG109"/>
    <mergeCell ref="AD106:AG106"/>
    <mergeCell ref="D104:K104"/>
    <mergeCell ref="L104:O104"/>
    <mergeCell ref="P104:Z104"/>
    <mergeCell ref="AA104:AC104"/>
    <mergeCell ref="AD104:AG104"/>
    <mergeCell ref="D105:K105"/>
    <mergeCell ref="L105:O105"/>
    <mergeCell ref="P105:Z105"/>
    <mergeCell ref="D118:K118"/>
    <mergeCell ref="L118:O118"/>
    <mergeCell ref="P118:Z118"/>
    <mergeCell ref="AA118:AC118"/>
    <mergeCell ref="AD118:AG118"/>
    <mergeCell ref="D119:K119"/>
    <mergeCell ref="L119:O119"/>
    <mergeCell ref="P119:Z119"/>
    <mergeCell ref="AA119:AC119"/>
    <mergeCell ref="AD119:AG119"/>
    <mergeCell ref="D116:K116"/>
    <mergeCell ref="L116:O116"/>
    <mergeCell ref="P116:Z116"/>
    <mergeCell ref="AA116:AC116"/>
    <mergeCell ref="AD116:AG116"/>
    <mergeCell ref="D117:K117"/>
    <mergeCell ref="L117:O117"/>
    <mergeCell ref="P117:Z117"/>
    <mergeCell ref="AA117:AC117"/>
    <mergeCell ref="AD117:AG117"/>
    <mergeCell ref="D122:K122"/>
    <mergeCell ref="L122:O122"/>
    <mergeCell ref="P122:Z122"/>
    <mergeCell ref="AA122:AC122"/>
    <mergeCell ref="AD122:AG122"/>
    <mergeCell ref="D123:K123"/>
    <mergeCell ref="L123:O123"/>
    <mergeCell ref="P123:Z123"/>
    <mergeCell ref="AA123:AC123"/>
    <mergeCell ref="AD123:AG123"/>
    <mergeCell ref="D120:K120"/>
    <mergeCell ref="L120:O120"/>
    <mergeCell ref="P120:Z120"/>
    <mergeCell ref="AA120:AC120"/>
    <mergeCell ref="AD120:AG120"/>
    <mergeCell ref="D121:K121"/>
    <mergeCell ref="L121:O121"/>
    <mergeCell ref="P121:Z121"/>
    <mergeCell ref="AA121:AC121"/>
    <mergeCell ref="AD121:AG121"/>
    <mergeCell ref="D126:K126"/>
    <mergeCell ref="L126:O126"/>
    <mergeCell ref="P126:Z126"/>
    <mergeCell ref="AA126:AC126"/>
    <mergeCell ref="AD126:AG126"/>
    <mergeCell ref="D127:K127"/>
    <mergeCell ref="L127:O127"/>
    <mergeCell ref="P127:Z127"/>
    <mergeCell ref="AA127:AC127"/>
    <mergeCell ref="AD127:AG127"/>
    <mergeCell ref="D124:K124"/>
    <mergeCell ref="L124:O124"/>
    <mergeCell ref="P124:Z124"/>
    <mergeCell ref="AA124:AC124"/>
    <mergeCell ref="AD124:AG124"/>
    <mergeCell ref="D125:K125"/>
    <mergeCell ref="L125:O125"/>
    <mergeCell ref="P125:Z125"/>
    <mergeCell ref="AA125:AC125"/>
    <mergeCell ref="AD125:AG125"/>
    <mergeCell ref="D130:K130"/>
    <mergeCell ref="L130:O130"/>
    <mergeCell ref="P130:Z130"/>
    <mergeCell ref="AA130:AC130"/>
    <mergeCell ref="AD130:AG130"/>
    <mergeCell ref="D131:K131"/>
    <mergeCell ref="L131:O131"/>
    <mergeCell ref="P131:Z131"/>
    <mergeCell ref="AA131:AC131"/>
    <mergeCell ref="AD131:AG131"/>
    <mergeCell ref="D128:K128"/>
    <mergeCell ref="L128:O128"/>
    <mergeCell ref="P128:Z128"/>
    <mergeCell ref="AA128:AC128"/>
    <mergeCell ref="AD128:AG128"/>
    <mergeCell ref="D129:K129"/>
    <mergeCell ref="L129:O129"/>
    <mergeCell ref="P129:Z129"/>
    <mergeCell ref="AA129:AC129"/>
    <mergeCell ref="AD129:AG129"/>
    <mergeCell ref="D134:K134"/>
    <mergeCell ref="L134:O134"/>
    <mergeCell ref="P134:Z134"/>
    <mergeCell ref="AA134:AC134"/>
    <mergeCell ref="AD134:AG134"/>
    <mergeCell ref="D135:K135"/>
    <mergeCell ref="L135:O135"/>
    <mergeCell ref="P135:Z135"/>
    <mergeCell ref="AA135:AC135"/>
    <mergeCell ref="AD135:AG135"/>
    <mergeCell ref="D132:K132"/>
    <mergeCell ref="L132:O132"/>
    <mergeCell ref="P132:Z132"/>
    <mergeCell ref="AA132:AC132"/>
    <mergeCell ref="AD132:AG132"/>
    <mergeCell ref="D133:K133"/>
    <mergeCell ref="L133:O133"/>
    <mergeCell ref="P133:Z133"/>
    <mergeCell ref="AA133:AC133"/>
    <mergeCell ref="AD133:AG133"/>
    <mergeCell ref="D138:K138"/>
    <mergeCell ref="L138:O138"/>
    <mergeCell ref="P138:Z138"/>
    <mergeCell ref="AA138:AC138"/>
    <mergeCell ref="AD138:AG138"/>
    <mergeCell ref="D139:K139"/>
    <mergeCell ref="L139:O139"/>
    <mergeCell ref="P139:Z139"/>
    <mergeCell ref="AA139:AC139"/>
    <mergeCell ref="AD139:AG139"/>
    <mergeCell ref="D136:K136"/>
    <mergeCell ref="L136:O136"/>
    <mergeCell ref="P136:Z136"/>
    <mergeCell ref="AA136:AC136"/>
    <mergeCell ref="AD136:AG136"/>
    <mergeCell ref="D137:K137"/>
    <mergeCell ref="L137:O137"/>
    <mergeCell ref="P137:Z137"/>
    <mergeCell ref="AA137:AC137"/>
    <mergeCell ref="AD137:AG137"/>
    <mergeCell ref="D142:K142"/>
    <mergeCell ref="L142:O142"/>
    <mergeCell ref="P142:Z142"/>
    <mergeCell ref="AA142:AC142"/>
    <mergeCell ref="AD142:AG142"/>
    <mergeCell ref="D143:K143"/>
    <mergeCell ref="L143:O143"/>
    <mergeCell ref="P143:Z143"/>
    <mergeCell ref="AA143:AC143"/>
    <mergeCell ref="AD143:AG143"/>
    <mergeCell ref="D140:K140"/>
    <mergeCell ref="L140:O140"/>
    <mergeCell ref="P140:Z140"/>
    <mergeCell ref="AA140:AC140"/>
    <mergeCell ref="AD140:AG140"/>
    <mergeCell ref="D141:K141"/>
    <mergeCell ref="L141:O141"/>
    <mergeCell ref="P141:Z141"/>
    <mergeCell ref="AA141:AC141"/>
    <mergeCell ref="AD141:AG141"/>
    <mergeCell ref="D146:K146"/>
    <mergeCell ref="L146:O146"/>
    <mergeCell ref="P146:Z146"/>
    <mergeCell ref="AA146:AC146"/>
    <mergeCell ref="AD146:AG146"/>
    <mergeCell ref="D147:K147"/>
    <mergeCell ref="L147:O147"/>
    <mergeCell ref="P147:Z147"/>
    <mergeCell ref="AA147:AC147"/>
    <mergeCell ref="AD147:AG147"/>
    <mergeCell ref="D144:K144"/>
    <mergeCell ref="L144:O144"/>
    <mergeCell ref="P144:Z144"/>
    <mergeCell ref="AA144:AC144"/>
    <mergeCell ref="AD144:AG144"/>
    <mergeCell ref="D145:K145"/>
    <mergeCell ref="L145:O145"/>
    <mergeCell ref="P145:Z145"/>
    <mergeCell ref="AA145:AC145"/>
    <mergeCell ref="AD145:AG145"/>
    <mergeCell ref="D150:K150"/>
    <mergeCell ref="L150:O150"/>
    <mergeCell ref="P150:Z150"/>
    <mergeCell ref="AA150:AC150"/>
    <mergeCell ref="AD150:AG150"/>
    <mergeCell ref="D151:K151"/>
    <mergeCell ref="L151:O151"/>
    <mergeCell ref="P151:Z151"/>
    <mergeCell ref="AA151:AC151"/>
    <mergeCell ref="AD151:AG151"/>
    <mergeCell ref="D148:K148"/>
    <mergeCell ref="L148:O148"/>
    <mergeCell ref="P148:Z148"/>
    <mergeCell ref="AA148:AC148"/>
    <mergeCell ref="AD148:AG148"/>
    <mergeCell ref="D149:K149"/>
    <mergeCell ref="L149:O149"/>
    <mergeCell ref="P149:Z149"/>
    <mergeCell ref="AA149:AC149"/>
    <mergeCell ref="AD149:AG149"/>
    <mergeCell ref="D154:K154"/>
    <mergeCell ref="L154:O154"/>
    <mergeCell ref="P154:Z154"/>
    <mergeCell ref="AA154:AC154"/>
    <mergeCell ref="AD154:AG154"/>
    <mergeCell ref="D155:K155"/>
    <mergeCell ref="L155:O155"/>
    <mergeCell ref="P155:Z155"/>
    <mergeCell ref="AA155:AC155"/>
    <mergeCell ref="AD155:AG155"/>
    <mergeCell ref="D152:K152"/>
    <mergeCell ref="L152:O152"/>
    <mergeCell ref="P152:Z152"/>
    <mergeCell ref="AA152:AC152"/>
    <mergeCell ref="AD152:AG152"/>
    <mergeCell ref="D153:K153"/>
    <mergeCell ref="L153:O153"/>
    <mergeCell ref="P153:Z153"/>
    <mergeCell ref="AA153:AC153"/>
    <mergeCell ref="AD153:AG153"/>
    <mergeCell ref="D158:K158"/>
    <mergeCell ref="L158:O158"/>
    <mergeCell ref="P158:Z158"/>
    <mergeCell ref="AA158:AC158"/>
    <mergeCell ref="AD158:AG158"/>
    <mergeCell ref="D159:K159"/>
    <mergeCell ref="L159:O159"/>
    <mergeCell ref="P159:Z159"/>
    <mergeCell ref="AA159:AC159"/>
    <mergeCell ref="AD159:AG159"/>
    <mergeCell ref="D156:K156"/>
    <mergeCell ref="L156:O156"/>
    <mergeCell ref="P156:Z156"/>
    <mergeCell ref="AA156:AC156"/>
    <mergeCell ref="AD156:AG156"/>
    <mergeCell ref="D157:K157"/>
    <mergeCell ref="L157:O157"/>
    <mergeCell ref="P157:Z157"/>
    <mergeCell ref="AA157:AC157"/>
    <mergeCell ref="AD157:AG157"/>
    <mergeCell ref="D162:K162"/>
    <mergeCell ref="L162:O162"/>
    <mergeCell ref="P162:Z162"/>
    <mergeCell ref="AA162:AC162"/>
    <mergeCell ref="AD162:AG162"/>
    <mergeCell ref="D163:K163"/>
    <mergeCell ref="L163:O163"/>
    <mergeCell ref="P163:Z163"/>
    <mergeCell ref="AA163:AC163"/>
    <mergeCell ref="AD163:AG163"/>
    <mergeCell ref="D160:K160"/>
    <mergeCell ref="L160:O160"/>
    <mergeCell ref="P160:Z160"/>
    <mergeCell ref="AA160:AC160"/>
    <mergeCell ref="AD160:AG160"/>
    <mergeCell ref="D161:K161"/>
    <mergeCell ref="L161:O161"/>
    <mergeCell ref="P161:Z161"/>
    <mergeCell ref="AA161:AC161"/>
    <mergeCell ref="AD161:AG161"/>
    <mergeCell ref="D166:K166"/>
    <mergeCell ref="L166:O166"/>
    <mergeCell ref="P166:Z166"/>
    <mergeCell ref="AA166:AC166"/>
    <mergeCell ref="AD166:AG166"/>
    <mergeCell ref="D167:K167"/>
    <mergeCell ref="L167:O167"/>
    <mergeCell ref="P167:Z167"/>
    <mergeCell ref="AA167:AC167"/>
    <mergeCell ref="AD167:AG167"/>
    <mergeCell ref="D164:K164"/>
    <mergeCell ref="L164:O164"/>
    <mergeCell ref="P164:Z164"/>
    <mergeCell ref="AA164:AC164"/>
    <mergeCell ref="AD164:AG164"/>
    <mergeCell ref="D165:K165"/>
    <mergeCell ref="L165:O165"/>
    <mergeCell ref="P165:Z165"/>
    <mergeCell ref="AA165:AC165"/>
    <mergeCell ref="AD165:AG165"/>
    <mergeCell ref="D170:K170"/>
    <mergeCell ref="L170:O170"/>
    <mergeCell ref="P170:Z170"/>
    <mergeCell ref="AA170:AC170"/>
    <mergeCell ref="AD170:AG170"/>
    <mergeCell ref="D171:K171"/>
    <mergeCell ref="L171:O171"/>
    <mergeCell ref="P171:Z171"/>
    <mergeCell ref="AA171:AC171"/>
    <mergeCell ref="AD171:AG171"/>
    <mergeCell ref="D168:K168"/>
    <mergeCell ref="L168:O168"/>
    <mergeCell ref="P168:Z168"/>
    <mergeCell ref="AA168:AC168"/>
    <mergeCell ref="AD168:AG168"/>
    <mergeCell ref="D169:K169"/>
    <mergeCell ref="L169:O169"/>
    <mergeCell ref="P169:Z169"/>
    <mergeCell ref="AA169:AC169"/>
    <mergeCell ref="AD169:AG169"/>
    <mergeCell ref="D174:K174"/>
    <mergeCell ref="L174:O174"/>
    <mergeCell ref="P174:Z174"/>
    <mergeCell ref="AA174:AC174"/>
    <mergeCell ref="AD174:AG174"/>
    <mergeCell ref="D175:K175"/>
    <mergeCell ref="L175:O175"/>
    <mergeCell ref="P175:Z175"/>
    <mergeCell ref="AA175:AC175"/>
    <mergeCell ref="AD175:AG175"/>
    <mergeCell ref="D172:K172"/>
    <mergeCell ref="L172:O172"/>
    <mergeCell ref="P172:Z172"/>
    <mergeCell ref="AA172:AC172"/>
    <mergeCell ref="AD172:AG172"/>
    <mergeCell ref="D173:K173"/>
    <mergeCell ref="L173:O173"/>
    <mergeCell ref="P173:Z173"/>
    <mergeCell ref="AA173:AC173"/>
    <mergeCell ref="AD173:AG173"/>
    <mergeCell ref="D178:K178"/>
    <mergeCell ref="L178:O178"/>
    <mergeCell ref="P178:Z178"/>
    <mergeCell ref="AA178:AC178"/>
    <mergeCell ref="AD178:AG178"/>
    <mergeCell ref="D179:K179"/>
    <mergeCell ref="L179:O179"/>
    <mergeCell ref="P179:Z179"/>
    <mergeCell ref="AA179:AC179"/>
    <mergeCell ref="AD179:AG179"/>
    <mergeCell ref="D176:K176"/>
    <mergeCell ref="L176:O176"/>
    <mergeCell ref="P176:Z176"/>
    <mergeCell ref="AA176:AC176"/>
    <mergeCell ref="AD176:AG176"/>
    <mergeCell ref="D177:K177"/>
    <mergeCell ref="L177:O177"/>
    <mergeCell ref="P177:Z177"/>
    <mergeCell ref="AA177:AC177"/>
    <mergeCell ref="AD177:AG177"/>
    <mergeCell ref="D182:K182"/>
    <mergeCell ref="L182:O182"/>
    <mergeCell ref="P182:Z182"/>
    <mergeCell ref="AA182:AC182"/>
    <mergeCell ref="AD182:AG182"/>
    <mergeCell ref="D183:K183"/>
    <mergeCell ref="L183:O183"/>
    <mergeCell ref="P183:Z183"/>
    <mergeCell ref="AA183:AC183"/>
    <mergeCell ref="AD183:AG183"/>
    <mergeCell ref="D180:K180"/>
    <mergeCell ref="L180:O180"/>
    <mergeCell ref="P180:Z180"/>
    <mergeCell ref="AA180:AC180"/>
    <mergeCell ref="AD180:AG180"/>
    <mergeCell ref="D181:K181"/>
    <mergeCell ref="L181:O181"/>
    <mergeCell ref="P181:Z181"/>
    <mergeCell ref="AA181:AC181"/>
    <mergeCell ref="AD181:AG181"/>
    <mergeCell ref="D186:K186"/>
    <mergeCell ref="L186:O186"/>
    <mergeCell ref="P186:Z186"/>
    <mergeCell ref="AA186:AC186"/>
    <mergeCell ref="AD186:AG186"/>
    <mergeCell ref="D187:K187"/>
    <mergeCell ref="L187:O187"/>
    <mergeCell ref="P187:Z187"/>
    <mergeCell ref="AA187:AC187"/>
    <mergeCell ref="AD187:AG187"/>
    <mergeCell ref="D184:K184"/>
    <mergeCell ref="L184:O184"/>
    <mergeCell ref="P184:Z184"/>
    <mergeCell ref="AA184:AC184"/>
    <mergeCell ref="AD184:AG184"/>
    <mergeCell ref="D185:K185"/>
    <mergeCell ref="L185:O185"/>
    <mergeCell ref="P185:Z185"/>
    <mergeCell ref="AA185:AC185"/>
    <mergeCell ref="AD185:AG185"/>
    <mergeCell ref="D190:K190"/>
    <mergeCell ref="L190:O190"/>
    <mergeCell ref="P190:Z190"/>
    <mergeCell ref="AA190:AC190"/>
    <mergeCell ref="AD190:AG190"/>
    <mergeCell ref="D191:K191"/>
    <mergeCell ref="L191:O191"/>
    <mergeCell ref="P191:Z191"/>
    <mergeCell ref="AA191:AC191"/>
    <mergeCell ref="AD191:AG191"/>
    <mergeCell ref="D188:K188"/>
    <mergeCell ref="L188:O188"/>
    <mergeCell ref="P188:Z188"/>
    <mergeCell ref="AA188:AC188"/>
    <mergeCell ref="AD188:AG188"/>
    <mergeCell ref="D189:K189"/>
    <mergeCell ref="L189:O189"/>
    <mergeCell ref="P189:Z189"/>
    <mergeCell ref="AA189:AC189"/>
    <mergeCell ref="AD189:AG189"/>
    <mergeCell ref="D194:K194"/>
    <mergeCell ref="L194:O194"/>
    <mergeCell ref="P194:Z194"/>
    <mergeCell ref="AA194:AC194"/>
    <mergeCell ref="AD194:AG194"/>
    <mergeCell ref="D195:K195"/>
    <mergeCell ref="L195:O195"/>
    <mergeCell ref="P195:Z195"/>
    <mergeCell ref="AA195:AC195"/>
    <mergeCell ref="AD195:AG195"/>
    <mergeCell ref="D192:K192"/>
    <mergeCell ref="L192:O192"/>
    <mergeCell ref="P192:Z192"/>
    <mergeCell ref="AA192:AC192"/>
    <mergeCell ref="AD192:AG192"/>
    <mergeCell ref="D193:K193"/>
    <mergeCell ref="L193:O193"/>
    <mergeCell ref="P193:Z193"/>
    <mergeCell ref="AA193:AC193"/>
    <mergeCell ref="AD193:AG193"/>
    <mergeCell ref="D198:K198"/>
    <mergeCell ref="L198:O198"/>
    <mergeCell ref="P198:Z198"/>
    <mergeCell ref="AA198:AC198"/>
    <mergeCell ref="AD198:AG198"/>
    <mergeCell ref="D199:K199"/>
    <mergeCell ref="L199:O199"/>
    <mergeCell ref="P199:Z199"/>
    <mergeCell ref="AA199:AC199"/>
    <mergeCell ref="AD199:AG199"/>
    <mergeCell ref="D196:K196"/>
    <mergeCell ref="L196:O196"/>
    <mergeCell ref="P196:Z196"/>
    <mergeCell ref="AA196:AC196"/>
    <mergeCell ref="AD196:AG196"/>
    <mergeCell ref="D197:K197"/>
    <mergeCell ref="L197:O197"/>
    <mergeCell ref="P197:Z197"/>
    <mergeCell ref="AA197:AC197"/>
    <mergeCell ref="AD197:AG197"/>
    <mergeCell ref="D202:K202"/>
    <mergeCell ref="L202:O202"/>
    <mergeCell ref="P202:Z202"/>
    <mergeCell ref="AA202:AC202"/>
    <mergeCell ref="AD202:AG202"/>
    <mergeCell ref="D203:K203"/>
    <mergeCell ref="L203:O203"/>
    <mergeCell ref="P203:Z203"/>
    <mergeCell ref="AA203:AC203"/>
    <mergeCell ref="AD203:AG203"/>
    <mergeCell ref="D200:K200"/>
    <mergeCell ref="L200:O200"/>
    <mergeCell ref="P200:Z200"/>
    <mergeCell ref="AA200:AC200"/>
    <mergeCell ref="AD200:AG200"/>
    <mergeCell ref="D201:K201"/>
    <mergeCell ref="L201:O201"/>
    <mergeCell ref="P201:Z201"/>
    <mergeCell ref="AA201:AC201"/>
    <mergeCell ref="AD201:AG201"/>
    <mergeCell ref="D206:K206"/>
    <mergeCell ref="L206:O206"/>
    <mergeCell ref="P206:Z206"/>
    <mergeCell ref="AA206:AC206"/>
    <mergeCell ref="AD206:AG206"/>
    <mergeCell ref="D207:K207"/>
    <mergeCell ref="L207:O207"/>
    <mergeCell ref="P207:Z207"/>
    <mergeCell ref="AA207:AC207"/>
    <mergeCell ref="AD207:AG207"/>
    <mergeCell ref="D204:K204"/>
    <mergeCell ref="L204:O204"/>
    <mergeCell ref="P204:Z204"/>
    <mergeCell ref="AA204:AC204"/>
    <mergeCell ref="AD204:AG204"/>
    <mergeCell ref="D205:K205"/>
    <mergeCell ref="L205:O205"/>
    <mergeCell ref="P205:Z205"/>
    <mergeCell ref="AA205:AC205"/>
    <mergeCell ref="AD205:AG205"/>
    <mergeCell ref="D210:K210"/>
    <mergeCell ref="L210:O210"/>
    <mergeCell ref="P210:Z210"/>
    <mergeCell ref="AA210:AC210"/>
    <mergeCell ref="AD210:AG210"/>
    <mergeCell ref="D211:K211"/>
    <mergeCell ref="L211:O211"/>
    <mergeCell ref="P211:Z211"/>
    <mergeCell ref="AA211:AC211"/>
    <mergeCell ref="AD211:AG211"/>
    <mergeCell ref="D208:K208"/>
    <mergeCell ref="L208:O208"/>
    <mergeCell ref="P208:Z208"/>
    <mergeCell ref="AA208:AC208"/>
    <mergeCell ref="AD208:AG208"/>
    <mergeCell ref="D209:K209"/>
    <mergeCell ref="L209:O209"/>
    <mergeCell ref="P209:Z209"/>
    <mergeCell ref="AA209:AC209"/>
    <mergeCell ref="AD209:AG209"/>
  </mergeCells>
  <phoneticPr fontId="2"/>
  <conditionalFormatting sqref="I8:K8">
    <cfRule type="cellIs" dxfId="1" priority="1" operator="greaterThan">
      <formula>$L$6</formula>
    </cfRule>
  </conditionalFormatting>
  <dataValidations count="1">
    <dataValidation type="list" allowBlank="1" showInputMessage="1" showErrorMessage="1" sqref="L13:O211" xr:uid="{00000000-0002-0000-0600-000000000000}">
      <formula1>$B$218:$B$225</formula1>
    </dataValidation>
  </dataValidations>
  <printOptions horizontalCentered="1"/>
  <pageMargins left="0.39370078740157483" right="0.39370078740157483" top="0.59055118110236227" bottom="0.39370078740157483" header="0.51181102362204722" footer="0.51181102362204722"/>
  <pageSetup paperSize="9" scale="93" fitToHeight="0" orientation="landscape" blackAndWhite="1" r:id="rId1"/>
  <rowBreaks count="1" manualBreakCount="1">
    <brk id="29" max="3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5297B44-25E7-4A50-84B7-D376A928F774}">
          <x14:formula1>
            <xm:f>①入力用シート!$E$3:$E$52</xm:f>
          </x14:formula1>
          <xm:sqref>D13:K211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X80"/>
  <sheetViews>
    <sheetView showZeros="0" view="pageBreakPreview" zoomScale="85" zoomScaleNormal="85" zoomScaleSheetLayoutView="85" zoomScalePageLayoutView="70" workbookViewId="0"/>
  </sheetViews>
  <sheetFormatPr defaultColWidth="4.125" defaultRowHeight="18.75"/>
  <cols>
    <col min="1" max="5" width="4.125" style="2"/>
    <col min="6" max="6" width="4.125" style="2" customWidth="1"/>
    <col min="7" max="21" width="4.125" style="2"/>
  </cols>
  <sheetData>
    <row r="3" spans="1:22">
      <c r="B3" s="113" t="s">
        <v>270</v>
      </c>
      <c r="C3" s="5"/>
      <c r="D3" s="5"/>
      <c r="E3" s="5"/>
      <c r="F3" s="5"/>
      <c r="G3" s="5"/>
      <c r="H3" s="5"/>
      <c r="I3" s="5"/>
      <c r="J3" s="5"/>
      <c r="K3" s="5"/>
    </row>
    <row r="8" spans="1:22">
      <c r="A8" s="187" t="s">
        <v>159</v>
      </c>
      <c r="B8" s="187"/>
      <c r="C8" s="187"/>
      <c r="D8" s="187"/>
      <c r="E8" s="187"/>
      <c r="F8" s="187"/>
      <c r="G8" s="187"/>
      <c r="H8" s="187"/>
      <c r="I8" s="187"/>
      <c r="J8" s="187"/>
      <c r="K8" s="187"/>
      <c r="L8" s="187"/>
      <c r="M8" s="187"/>
      <c r="N8" s="187"/>
      <c r="O8" s="187"/>
      <c r="P8" s="187"/>
      <c r="Q8" s="187"/>
      <c r="R8" s="187"/>
      <c r="S8" s="187"/>
      <c r="T8" s="187"/>
      <c r="U8" s="187"/>
      <c r="V8" s="187"/>
    </row>
    <row r="10" spans="1:22">
      <c r="N10" s="191" t="str">
        <f>①入力用シート!B4</f>
        <v>令和</v>
      </c>
      <c r="O10" s="191"/>
      <c r="P10" s="112"/>
      <c r="Q10" s="52" t="s">
        <v>126</v>
      </c>
      <c r="R10" s="112"/>
      <c r="S10" s="45" t="s">
        <v>125</v>
      </c>
      <c r="T10" s="112"/>
      <c r="U10" s="45" t="s">
        <v>124</v>
      </c>
    </row>
    <row r="13" spans="1:22" ht="15" customHeight="1">
      <c r="A13" s="186" t="s">
        <v>2</v>
      </c>
      <c r="B13" s="186"/>
      <c r="C13" s="186"/>
      <c r="D13" s="186"/>
      <c r="E13" s="186"/>
      <c r="F13" s="186"/>
    </row>
    <row r="14" spans="1:22" ht="15" customHeight="1"/>
    <row r="15" spans="1:22" ht="15" customHeight="1"/>
    <row r="16" spans="1:22" ht="15" customHeight="1"/>
    <row r="17" spans="1:24">
      <c r="I17" s="190" t="s">
        <v>31</v>
      </c>
      <c r="J17" s="190"/>
      <c r="K17" s="190"/>
      <c r="L17" s="190" t="s">
        <v>32</v>
      </c>
      <c r="M17" s="190"/>
      <c r="N17" s="190"/>
      <c r="O17" s="188"/>
      <c r="P17" s="188"/>
      <c r="Q17" s="188"/>
      <c r="R17" s="188"/>
      <c r="S17" s="188"/>
      <c r="T17" s="188"/>
      <c r="U17" s="188"/>
    </row>
    <row r="18" spans="1:24">
      <c r="L18" s="190" t="s">
        <v>33</v>
      </c>
      <c r="M18" s="190"/>
      <c r="N18" s="190"/>
      <c r="O18" s="189"/>
      <c r="P18" s="189"/>
      <c r="Q18" s="189"/>
      <c r="R18" s="189"/>
      <c r="S18" s="189"/>
      <c r="T18" s="189"/>
      <c r="U18" s="189"/>
    </row>
    <row r="19" spans="1:24">
      <c r="L19" s="190" t="s">
        <v>34</v>
      </c>
      <c r="M19" s="190"/>
      <c r="N19" s="190"/>
      <c r="O19" s="189"/>
      <c r="P19" s="189"/>
      <c r="Q19" s="189"/>
      <c r="R19" s="189"/>
      <c r="S19" s="189"/>
    </row>
    <row r="20" spans="1:24">
      <c r="L20" s="329" t="s">
        <v>35</v>
      </c>
      <c r="M20" s="329"/>
      <c r="N20" s="329"/>
      <c r="O20" s="329"/>
      <c r="P20" s="329"/>
      <c r="Q20" s="329"/>
      <c r="R20" s="329"/>
      <c r="S20" s="329"/>
      <c r="T20" s="329"/>
      <c r="U20" s="329"/>
    </row>
    <row r="23" spans="1:24">
      <c r="A23" s="4"/>
      <c r="B23" s="330" t="str">
        <f>①入力用シート!B4</f>
        <v>令和</v>
      </c>
      <c r="C23" s="330"/>
      <c r="D23" s="149">
        <f>①入力用シート!B5</f>
        <v>8</v>
      </c>
      <c r="E23" s="331" t="s">
        <v>74</v>
      </c>
      <c r="F23" s="331"/>
      <c r="G23" s="331"/>
      <c r="H23" s="331"/>
      <c r="I23" s="331"/>
      <c r="J23" s="331"/>
      <c r="K23" s="331"/>
      <c r="L23" s="331"/>
      <c r="M23" s="331"/>
      <c r="N23" s="331"/>
      <c r="O23" s="331"/>
      <c r="P23" s="331"/>
      <c r="Q23" s="331"/>
      <c r="R23" s="331"/>
      <c r="S23" s="331"/>
      <c r="T23" s="331"/>
      <c r="U23" s="331"/>
      <c r="V23" s="331"/>
      <c r="W23" s="331"/>
      <c r="X23" s="4"/>
    </row>
    <row r="24" spans="1:24" ht="19.5" thickBot="1"/>
    <row r="25" spans="1:24" ht="39.950000000000003" customHeight="1">
      <c r="B25" s="327" t="s">
        <v>241</v>
      </c>
      <c r="C25" s="204"/>
      <c r="D25" s="204"/>
      <c r="E25" s="293"/>
      <c r="F25" s="43"/>
      <c r="G25" s="43"/>
      <c r="H25" s="43"/>
      <c r="I25" s="328">
        <f>'⑫収支報告書（全体）'!E71:E71</f>
        <v>0</v>
      </c>
      <c r="J25" s="328"/>
      <c r="K25" s="328"/>
      <c r="L25" s="328"/>
      <c r="M25" s="328"/>
      <c r="N25" s="328"/>
      <c r="O25" s="328"/>
      <c r="P25" s="43" t="s">
        <v>37</v>
      </c>
      <c r="Q25" s="43"/>
      <c r="R25" s="43"/>
      <c r="S25" s="43"/>
      <c r="T25" s="44"/>
    </row>
    <row r="26" spans="1:24" ht="5.25" customHeight="1">
      <c r="B26" s="29"/>
      <c r="C26" s="30"/>
      <c r="D26" s="30"/>
      <c r="E26" s="31"/>
      <c r="F26" s="22"/>
      <c r="G26" s="22"/>
      <c r="H26" s="22"/>
      <c r="I26" s="22"/>
      <c r="J26" s="22"/>
      <c r="K26" s="22"/>
      <c r="L26" s="22"/>
      <c r="M26" s="22"/>
      <c r="N26" s="22"/>
      <c r="O26" s="28"/>
      <c r="P26" s="22"/>
      <c r="Q26" s="22"/>
      <c r="R26" s="22"/>
      <c r="S26" s="22"/>
      <c r="T26" s="62"/>
    </row>
    <row r="27" spans="1:24" ht="39.950000000000003" customHeight="1">
      <c r="B27" s="339" t="s">
        <v>75</v>
      </c>
      <c r="C27" s="335"/>
      <c r="D27" s="335"/>
      <c r="E27" s="337"/>
      <c r="F27" s="332" t="str">
        <f>①入力用シート!B4</f>
        <v>令和</v>
      </c>
      <c r="G27" s="333"/>
      <c r="H27" s="119"/>
      <c r="I27" s="46" t="s">
        <v>0</v>
      </c>
      <c r="J27" s="119"/>
      <c r="K27" s="46" t="s">
        <v>1</v>
      </c>
      <c r="L27" s="119"/>
      <c r="M27" s="59" t="s">
        <v>76</v>
      </c>
      <c r="N27" s="24"/>
      <c r="O27" s="340" t="s">
        <v>293</v>
      </c>
      <c r="P27" s="341"/>
      <c r="Q27" s="24" t="s">
        <v>41</v>
      </c>
      <c r="R27" s="107" t="s">
        <v>242</v>
      </c>
      <c r="S27" s="119"/>
      <c r="T27" s="60" t="s">
        <v>77</v>
      </c>
    </row>
    <row r="28" spans="1:24" ht="3.75" customHeight="1">
      <c r="B28" s="336"/>
      <c r="C28" s="335"/>
      <c r="D28" s="335"/>
      <c r="E28" s="337"/>
      <c r="F28" s="35"/>
      <c r="G28" s="26"/>
      <c r="H28" s="26"/>
      <c r="I28" s="37"/>
      <c r="J28" s="37"/>
      <c r="K28" s="37"/>
      <c r="L28" s="37"/>
      <c r="M28" s="37"/>
      <c r="N28" s="37"/>
      <c r="O28" s="39"/>
      <c r="P28" s="22"/>
      <c r="Q28" s="22"/>
      <c r="R28" s="22"/>
      <c r="S28" s="22"/>
      <c r="T28" s="62"/>
    </row>
    <row r="29" spans="1:24" ht="39.950000000000003" customHeight="1">
      <c r="B29" s="336"/>
      <c r="C29" s="335"/>
      <c r="D29" s="335"/>
      <c r="E29" s="337"/>
      <c r="F29" s="332" t="str">
        <f>①入力用シート!B4</f>
        <v>令和</v>
      </c>
      <c r="G29" s="333"/>
      <c r="H29" s="119"/>
      <c r="I29" s="46" t="s">
        <v>0</v>
      </c>
      <c r="J29" s="119"/>
      <c r="K29" s="46" t="s">
        <v>1</v>
      </c>
      <c r="L29" s="119"/>
      <c r="M29" s="59" t="s">
        <v>76</v>
      </c>
      <c r="N29" s="24"/>
      <c r="O29" s="340" t="s">
        <v>293</v>
      </c>
      <c r="P29" s="341"/>
      <c r="Q29" s="24" t="s">
        <v>41</v>
      </c>
      <c r="R29" s="107" t="s">
        <v>242</v>
      </c>
      <c r="S29" s="119"/>
      <c r="T29" s="60" t="s">
        <v>77</v>
      </c>
    </row>
    <row r="30" spans="1:24" ht="3.75" customHeight="1">
      <c r="B30" s="336"/>
      <c r="C30" s="335"/>
      <c r="D30" s="335"/>
      <c r="E30" s="337"/>
      <c r="F30" s="22"/>
      <c r="G30" s="22"/>
      <c r="H30" s="22"/>
      <c r="I30" s="22"/>
      <c r="J30" s="22"/>
      <c r="K30" s="22"/>
      <c r="L30" s="22"/>
      <c r="M30" s="22"/>
      <c r="N30" s="22"/>
      <c r="O30" s="36"/>
      <c r="P30" s="22"/>
      <c r="Q30" s="22"/>
      <c r="R30" s="22"/>
      <c r="S30" s="22"/>
      <c r="T30" s="62"/>
    </row>
    <row r="31" spans="1:24" ht="39.950000000000003" customHeight="1">
      <c r="B31" s="336"/>
      <c r="C31" s="335"/>
      <c r="D31" s="335"/>
      <c r="E31" s="337"/>
      <c r="F31" s="334" t="str">
        <f>①入力用シート!B4</f>
        <v>令和</v>
      </c>
      <c r="G31" s="335"/>
      <c r="H31" s="120"/>
      <c r="I31" s="47" t="s">
        <v>0</v>
      </c>
      <c r="J31" s="120"/>
      <c r="K31" s="47" t="s">
        <v>1</v>
      </c>
      <c r="L31" s="120"/>
      <c r="M31" s="61" t="s">
        <v>76</v>
      </c>
      <c r="N31" s="37"/>
      <c r="O31" s="342" t="s">
        <v>293</v>
      </c>
      <c r="P31" s="343"/>
      <c r="Q31" s="22" t="s">
        <v>41</v>
      </c>
      <c r="R31" s="108" t="s">
        <v>242</v>
      </c>
      <c r="S31" s="120"/>
      <c r="T31" s="62" t="s">
        <v>77</v>
      </c>
    </row>
    <row r="32" spans="1:24" ht="5.25" customHeight="1">
      <c r="B32" s="32"/>
      <c r="C32" s="33"/>
      <c r="D32" s="33"/>
      <c r="E32" s="34"/>
      <c r="F32" s="24"/>
      <c r="G32" s="24"/>
      <c r="H32" s="24"/>
      <c r="I32" s="24"/>
      <c r="J32" s="24"/>
      <c r="K32" s="24"/>
      <c r="L32" s="24"/>
      <c r="M32" s="24"/>
      <c r="N32" s="24"/>
      <c r="O32" s="38"/>
      <c r="P32" s="24"/>
      <c r="Q32" s="24"/>
      <c r="R32" s="24"/>
      <c r="S32" s="24"/>
      <c r="T32" s="60"/>
    </row>
    <row r="33" spans="2:20" ht="7.5" customHeight="1">
      <c r="B33" s="25"/>
      <c r="C33" s="26"/>
      <c r="D33" s="26"/>
      <c r="E33" s="27"/>
      <c r="F33" s="22"/>
      <c r="G33" s="22"/>
      <c r="H33" s="22"/>
      <c r="I33" s="22"/>
      <c r="J33" s="22"/>
      <c r="K33" s="22"/>
      <c r="L33" s="22"/>
      <c r="M33" s="22"/>
      <c r="N33" s="22"/>
      <c r="O33" s="22"/>
      <c r="P33" s="22"/>
      <c r="Q33" s="22"/>
      <c r="R33" s="22"/>
      <c r="S33" s="22"/>
      <c r="T33" s="62"/>
    </row>
    <row r="34" spans="2:20" ht="9.75" customHeight="1">
      <c r="B34" s="25"/>
      <c r="C34" s="26"/>
      <c r="D34" s="26"/>
      <c r="E34" s="27"/>
      <c r="F34" s="22"/>
      <c r="G34" s="22"/>
      <c r="H34" s="22"/>
      <c r="I34" s="22"/>
      <c r="J34" s="22"/>
      <c r="K34" s="22"/>
      <c r="L34" s="22"/>
      <c r="M34" s="22"/>
      <c r="N34" s="22"/>
      <c r="O34" s="22"/>
      <c r="P34" s="22"/>
      <c r="Q34" s="22"/>
      <c r="R34" s="22"/>
      <c r="S34" s="22"/>
      <c r="T34" s="62"/>
    </row>
    <row r="35" spans="2:20" ht="18.75" customHeight="1">
      <c r="B35" s="336" t="s">
        <v>72</v>
      </c>
      <c r="C35" s="335"/>
      <c r="D35" s="335"/>
      <c r="E35" s="337"/>
      <c r="F35" s="114" t="s">
        <v>259</v>
      </c>
      <c r="G35" s="22"/>
      <c r="H35" s="22"/>
      <c r="I35" s="22"/>
      <c r="J35" s="22"/>
      <c r="K35" s="22"/>
      <c r="L35" s="22"/>
      <c r="M35" s="22"/>
      <c r="N35" s="22"/>
      <c r="O35" s="22"/>
      <c r="P35" s="22"/>
      <c r="Q35" s="22"/>
      <c r="R35" s="22"/>
      <c r="S35" s="22"/>
      <c r="T35" s="62"/>
    </row>
    <row r="36" spans="2:20">
      <c r="B36" s="336"/>
      <c r="C36" s="335"/>
      <c r="D36" s="335"/>
      <c r="E36" s="337"/>
      <c r="F36" s="114" t="s">
        <v>258</v>
      </c>
      <c r="G36" s="22"/>
      <c r="H36" s="22"/>
      <c r="I36" s="22"/>
      <c r="J36" s="22"/>
      <c r="K36" s="22"/>
      <c r="L36" s="22"/>
      <c r="M36" s="22"/>
      <c r="N36" s="22"/>
      <c r="O36" s="22"/>
      <c r="P36" s="22"/>
      <c r="Q36" s="22"/>
      <c r="R36" s="22"/>
      <c r="S36" s="22"/>
      <c r="T36" s="62"/>
    </row>
    <row r="37" spans="2:20">
      <c r="B37" s="336"/>
      <c r="C37" s="335"/>
      <c r="D37" s="335"/>
      <c r="E37" s="337"/>
      <c r="F37" s="22" t="s">
        <v>260</v>
      </c>
      <c r="G37" s="22"/>
      <c r="H37" s="22"/>
      <c r="I37" s="22"/>
      <c r="J37" s="22"/>
      <c r="K37" s="22"/>
      <c r="L37" s="22"/>
      <c r="M37" s="22"/>
      <c r="N37" s="22"/>
      <c r="O37" s="22"/>
      <c r="P37" s="22"/>
      <c r="Q37" s="22"/>
      <c r="R37" s="22"/>
      <c r="S37" s="22"/>
      <c r="T37" s="62"/>
    </row>
    <row r="38" spans="2:20">
      <c r="B38" s="336"/>
      <c r="C38" s="335"/>
      <c r="D38" s="335"/>
      <c r="E38" s="337"/>
      <c r="F38" s="22" t="s">
        <v>261</v>
      </c>
      <c r="G38" s="22"/>
      <c r="H38" s="22"/>
      <c r="I38" s="22"/>
      <c r="J38" s="22"/>
      <c r="K38" s="22"/>
      <c r="L38" s="22"/>
      <c r="M38" s="22"/>
      <c r="N38" s="22"/>
      <c r="O38" s="22"/>
      <c r="P38" s="22"/>
      <c r="Q38" s="22"/>
      <c r="R38" s="22"/>
      <c r="S38" s="22"/>
      <c r="T38" s="62"/>
    </row>
    <row r="39" spans="2:20">
      <c r="B39" s="336"/>
      <c r="C39" s="335"/>
      <c r="D39" s="335"/>
      <c r="E39" s="337"/>
      <c r="F39" s="22" t="s">
        <v>262</v>
      </c>
      <c r="G39" s="22"/>
      <c r="H39" s="22"/>
      <c r="I39" s="22"/>
      <c r="J39" s="22"/>
      <c r="K39" s="22"/>
      <c r="L39" s="22"/>
      <c r="M39" s="22"/>
      <c r="N39" s="22"/>
      <c r="O39" s="22"/>
      <c r="P39" s="22"/>
      <c r="Q39" s="22"/>
      <c r="R39" s="22"/>
      <c r="S39" s="22"/>
      <c r="T39" s="62"/>
    </row>
    <row r="40" spans="2:20">
      <c r="B40" s="336"/>
      <c r="C40" s="335"/>
      <c r="D40" s="335"/>
      <c r="E40" s="337"/>
      <c r="F40" s="114" t="s">
        <v>160</v>
      </c>
      <c r="G40" s="114"/>
      <c r="H40" s="114"/>
      <c r="I40" s="114"/>
      <c r="J40" s="114"/>
      <c r="K40" s="114"/>
      <c r="L40" s="114"/>
      <c r="M40" s="114"/>
      <c r="N40" s="114"/>
      <c r="O40" s="114"/>
      <c r="P40" s="114"/>
      <c r="Q40" s="114"/>
      <c r="R40" s="114"/>
      <c r="S40" s="114"/>
      <c r="T40" s="115"/>
    </row>
    <row r="41" spans="2:20" ht="19.5" thickBot="1">
      <c r="B41" s="214"/>
      <c r="C41" s="338"/>
      <c r="D41" s="338"/>
      <c r="E41" s="215"/>
      <c r="F41" s="23"/>
      <c r="G41" s="23"/>
      <c r="H41" s="23"/>
      <c r="I41" s="23"/>
      <c r="J41" s="23"/>
      <c r="K41" s="23"/>
      <c r="L41" s="23"/>
      <c r="M41" s="23"/>
      <c r="N41" s="23"/>
      <c r="O41" s="23"/>
      <c r="P41" s="23"/>
      <c r="Q41" s="23"/>
      <c r="R41" s="23"/>
      <c r="S41" s="23"/>
      <c r="T41" s="63"/>
    </row>
    <row r="53" spans="1:1">
      <c r="A53" s="3" t="s">
        <v>3</v>
      </c>
    </row>
    <row r="54" spans="1:1">
      <c r="A54" s="3" t="s">
        <v>4</v>
      </c>
    </row>
    <row r="55" spans="1:1">
      <c r="A55" s="3" t="s">
        <v>5</v>
      </c>
    </row>
    <row r="56" spans="1:1">
      <c r="A56" s="3" t="s">
        <v>6</v>
      </c>
    </row>
    <row r="57" spans="1:1">
      <c r="A57" s="3" t="s">
        <v>7</v>
      </c>
    </row>
    <row r="58" spans="1:1">
      <c r="A58" s="3" t="s">
        <v>8</v>
      </c>
    </row>
    <row r="59" spans="1:1">
      <c r="A59" s="3" t="s">
        <v>9</v>
      </c>
    </row>
    <row r="60" spans="1:1">
      <c r="A60" s="3" t="s">
        <v>10</v>
      </c>
    </row>
    <row r="61" spans="1:1">
      <c r="A61" s="3" t="s">
        <v>11</v>
      </c>
    </row>
    <row r="62" spans="1:1">
      <c r="A62" s="3" t="s">
        <v>12</v>
      </c>
    </row>
    <row r="63" spans="1:1">
      <c r="A63" s="3" t="s">
        <v>13</v>
      </c>
    </row>
    <row r="64" spans="1:1">
      <c r="A64" s="3" t="s">
        <v>14</v>
      </c>
    </row>
    <row r="65" spans="1:1">
      <c r="A65" s="3" t="s">
        <v>15</v>
      </c>
    </row>
    <row r="66" spans="1:1">
      <c r="A66" s="3" t="s">
        <v>16</v>
      </c>
    </row>
    <row r="67" spans="1:1">
      <c r="A67" s="3" t="s">
        <v>17</v>
      </c>
    </row>
    <row r="68" spans="1:1">
      <c r="A68" s="3" t="s">
        <v>18</v>
      </c>
    </row>
    <row r="69" spans="1:1">
      <c r="A69" s="3" t="s">
        <v>19</v>
      </c>
    </row>
    <row r="70" spans="1:1">
      <c r="A70" s="3" t="s">
        <v>20</v>
      </c>
    </row>
    <row r="71" spans="1:1">
      <c r="A71" s="3" t="s">
        <v>21</v>
      </c>
    </row>
    <row r="72" spans="1:1">
      <c r="A72" s="3" t="s">
        <v>22</v>
      </c>
    </row>
    <row r="73" spans="1:1">
      <c r="A73" s="3" t="s">
        <v>23</v>
      </c>
    </row>
    <row r="74" spans="1:1">
      <c r="A74" s="3" t="s">
        <v>24</v>
      </c>
    </row>
    <row r="75" spans="1:1">
      <c r="A75" s="3" t="s">
        <v>25</v>
      </c>
    </row>
    <row r="76" spans="1:1">
      <c r="A76" s="3" t="s">
        <v>26</v>
      </c>
    </row>
    <row r="77" spans="1:1">
      <c r="A77" s="3" t="s">
        <v>27</v>
      </c>
    </row>
    <row r="78" spans="1:1">
      <c r="A78" s="3" t="s">
        <v>28</v>
      </c>
    </row>
    <row r="79" spans="1:1">
      <c r="A79" s="3" t="s">
        <v>29</v>
      </c>
    </row>
    <row r="80" spans="1:1">
      <c r="A80" s="3" t="s">
        <v>30</v>
      </c>
    </row>
  </sheetData>
  <sheetProtection sheet="1" objects="1" scenarios="1" formatRows="0" insertRows="0"/>
  <mergeCells count="23">
    <mergeCell ref="F29:G29"/>
    <mergeCell ref="F31:G31"/>
    <mergeCell ref="B35:E41"/>
    <mergeCell ref="B27:E31"/>
    <mergeCell ref="O27:P27"/>
    <mergeCell ref="O29:P29"/>
    <mergeCell ref="O31:P31"/>
    <mergeCell ref="F27:G27"/>
    <mergeCell ref="A8:V8"/>
    <mergeCell ref="B25:E25"/>
    <mergeCell ref="I25:O25"/>
    <mergeCell ref="A13:F13"/>
    <mergeCell ref="I17:K17"/>
    <mergeCell ref="L17:N17"/>
    <mergeCell ref="O17:U17"/>
    <mergeCell ref="L18:N18"/>
    <mergeCell ref="O18:U18"/>
    <mergeCell ref="L19:N19"/>
    <mergeCell ref="O19:S19"/>
    <mergeCell ref="L20:U20"/>
    <mergeCell ref="B23:C23"/>
    <mergeCell ref="E23:W23"/>
    <mergeCell ref="N10:O10"/>
  </mergeCells>
  <phoneticPr fontId="2"/>
  <dataValidations count="1">
    <dataValidation type="list" allowBlank="1" showInputMessage="1" showErrorMessage="1" sqref="O17:U17" xr:uid="{00000000-0002-0000-0800-000000000000}">
      <formula1>$A$53:$A$80</formula1>
    </dataValidation>
  </dataValidations>
  <printOptions horizontalCentered="1"/>
  <pageMargins left="0.39370078740157483" right="0.39370078740157483" top="0.59055118110236227" bottom="0.39370078740157483" header="0.51181102362204722" footer="0.51181102362204722"/>
  <pageSetup paperSize="9" scale="95"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T654"/>
  <sheetViews>
    <sheetView showZeros="0" view="pageBreakPreview" zoomScale="85" zoomScaleNormal="85" zoomScaleSheetLayoutView="85" workbookViewId="0"/>
  </sheetViews>
  <sheetFormatPr defaultColWidth="4.125" defaultRowHeight="18.75"/>
  <cols>
    <col min="1" max="1" width="9.125" style="2" customWidth="1"/>
    <col min="2" max="2" width="14.5" style="2" customWidth="1"/>
    <col min="3" max="13" width="4.125" style="2"/>
    <col min="14" max="14" width="3.25" style="2" customWidth="1"/>
    <col min="15" max="20" width="4.125" style="2"/>
    <col min="21" max="21" width="1.5" customWidth="1"/>
  </cols>
  <sheetData>
    <row r="3" spans="1:20">
      <c r="A3" s="113" t="s">
        <v>271</v>
      </c>
      <c r="B3" s="1"/>
      <c r="C3" s="1"/>
      <c r="D3" s="192" t="str">
        <f>①入力用シート!B4</f>
        <v>令和</v>
      </c>
      <c r="E3" s="192"/>
      <c r="F3" s="217">
        <f>①入力用シート!B5</f>
        <v>8</v>
      </c>
      <c r="G3" s="217"/>
      <c r="H3" s="74" t="s">
        <v>157</v>
      </c>
      <c r="I3" s="1"/>
      <c r="J3" s="1"/>
    </row>
    <row r="4" spans="1:20" ht="6.75" customHeight="1"/>
    <row r="6" spans="1:20" ht="5.25" customHeight="1" thickBot="1"/>
    <row r="7" spans="1:20" ht="18" customHeight="1">
      <c r="A7" s="202" t="s">
        <v>162</v>
      </c>
      <c r="B7" s="203"/>
      <c r="C7" s="204">
        <f>①入力用シート!$E$3</f>
        <v>0</v>
      </c>
      <c r="D7" s="204"/>
      <c r="E7" s="204"/>
      <c r="F7" s="204"/>
      <c r="G7" s="204"/>
      <c r="H7" s="204"/>
      <c r="I7" s="204"/>
      <c r="J7" s="204"/>
      <c r="K7" s="204"/>
      <c r="L7" s="204"/>
      <c r="M7" s="204"/>
      <c r="N7" s="204"/>
      <c r="O7" s="204"/>
      <c r="P7" s="204"/>
      <c r="Q7" s="204"/>
      <c r="R7" s="204"/>
      <c r="S7" s="204"/>
      <c r="T7" s="205"/>
    </row>
    <row r="8" spans="1:20" ht="18" customHeight="1">
      <c r="A8" s="206" t="s">
        <v>103</v>
      </c>
      <c r="B8" s="207"/>
      <c r="C8" s="193"/>
      <c r="D8" s="194"/>
      <c r="E8" s="194"/>
      <c r="F8" s="194"/>
      <c r="G8" s="194"/>
      <c r="H8" s="194"/>
      <c r="I8" s="194"/>
      <c r="J8" s="194"/>
      <c r="K8" s="194"/>
      <c r="L8" s="194"/>
      <c r="M8" s="194"/>
      <c r="N8" s="194"/>
      <c r="O8" s="194"/>
      <c r="P8" s="194"/>
      <c r="Q8" s="194"/>
      <c r="R8" s="194"/>
      <c r="S8" s="194"/>
      <c r="T8" s="195"/>
    </row>
    <row r="9" spans="1:20" ht="18" customHeight="1">
      <c r="A9" s="206"/>
      <c r="B9" s="207"/>
      <c r="C9" s="196"/>
      <c r="D9" s="197"/>
      <c r="E9" s="197"/>
      <c r="F9" s="197"/>
      <c r="G9" s="197"/>
      <c r="H9" s="197"/>
      <c r="I9" s="197"/>
      <c r="J9" s="197"/>
      <c r="K9" s="197"/>
      <c r="L9" s="197"/>
      <c r="M9" s="197"/>
      <c r="N9" s="197"/>
      <c r="O9" s="197"/>
      <c r="P9" s="197"/>
      <c r="Q9" s="197"/>
      <c r="R9" s="197"/>
      <c r="S9" s="197"/>
      <c r="T9" s="198"/>
    </row>
    <row r="10" spans="1:20" ht="18" customHeight="1">
      <c r="A10" s="206"/>
      <c r="B10" s="207"/>
      <c r="C10" s="196"/>
      <c r="D10" s="197"/>
      <c r="E10" s="197"/>
      <c r="F10" s="197"/>
      <c r="G10" s="197"/>
      <c r="H10" s="197"/>
      <c r="I10" s="197"/>
      <c r="J10" s="197"/>
      <c r="K10" s="197"/>
      <c r="L10" s="197"/>
      <c r="M10" s="197"/>
      <c r="N10" s="197"/>
      <c r="O10" s="197"/>
      <c r="P10" s="197"/>
      <c r="Q10" s="197"/>
      <c r="R10" s="197"/>
      <c r="S10" s="197"/>
      <c r="T10" s="198"/>
    </row>
    <row r="11" spans="1:20" ht="18" customHeight="1">
      <c r="A11" s="208" t="s">
        <v>104</v>
      </c>
      <c r="B11" s="209"/>
      <c r="C11" s="359"/>
      <c r="D11" s="359"/>
      <c r="E11" s="359"/>
      <c r="F11" s="359"/>
      <c r="G11" s="359"/>
      <c r="H11" s="359"/>
      <c r="I11" s="200" t="s">
        <v>108</v>
      </c>
      <c r="J11" s="200"/>
      <c r="K11" s="200"/>
      <c r="L11" s="200"/>
      <c r="M11" s="200"/>
      <c r="N11" s="200"/>
      <c r="O11" s="359"/>
      <c r="P11" s="359"/>
      <c r="Q11" s="359"/>
      <c r="R11" s="359"/>
      <c r="S11" s="359"/>
      <c r="T11" s="359"/>
    </row>
    <row r="12" spans="1:20" ht="18" customHeight="1">
      <c r="A12" s="210" t="s">
        <v>115</v>
      </c>
      <c r="B12" s="200"/>
      <c r="C12" s="201"/>
      <c r="D12" s="201"/>
      <c r="E12" s="201"/>
      <c r="F12" s="201"/>
      <c r="G12" s="201"/>
      <c r="H12" s="201"/>
      <c r="I12" s="200" t="s">
        <v>116</v>
      </c>
      <c r="J12" s="200"/>
      <c r="K12" s="200"/>
      <c r="L12" s="200"/>
      <c r="M12" s="200"/>
      <c r="N12" s="200"/>
      <c r="O12" s="201"/>
      <c r="P12" s="201"/>
      <c r="Q12" s="201"/>
      <c r="R12" s="201"/>
      <c r="S12" s="201"/>
      <c r="T12" s="201"/>
    </row>
    <row r="13" spans="1:20" ht="18" customHeight="1">
      <c r="A13" s="210" t="s">
        <v>106</v>
      </c>
      <c r="B13" s="200"/>
      <c r="C13" s="201"/>
      <c r="D13" s="201"/>
      <c r="E13" s="201"/>
      <c r="F13" s="201"/>
      <c r="G13" s="201"/>
      <c r="H13" s="201"/>
      <c r="I13" s="200" t="s">
        <v>120</v>
      </c>
      <c r="J13" s="200"/>
      <c r="K13" s="200"/>
      <c r="L13" s="200"/>
      <c r="M13" s="200"/>
      <c r="N13" s="200"/>
      <c r="O13" s="201"/>
      <c r="P13" s="201"/>
      <c r="Q13" s="201"/>
      <c r="R13" s="201"/>
      <c r="S13" s="201"/>
      <c r="T13" s="201"/>
    </row>
    <row r="14" spans="1:20" ht="31.5" customHeight="1">
      <c r="A14" s="339" t="s">
        <v>117</v>
      </c>
      <c r="B14" s="354"/>
      <c r="C14" s="193"/>
      <c r="D14" s="194"/>
      <c r="E14" s="194"/>
      <c r="F14" s="194"/>
      <c r="G14" s="194"/>
      <c r="H14" s="194"/>
      <c r="I14" s="194"/>
      <c r="J14" s="194"/>
      <c r="K14" s="194"/>
      <c r="L14" s="194"/>
      <c r="M14" s="194"/>
      <c r="N14" s="194"/>
      <c r="O14" s="194"/>
      <c r="P14" s="194"/>
      <c r="Q14" s="194"/>
      <c r="R14" s="194"/>
      <c r="S14" s="194"/>
      <c r="T14" s="195"/>
    </row>
    <row r="15" spans="1:20" ht="18" customHeight="1">
      <c r="A15" s="357" t="s">
        <v>123</v>
      </c>
      <c r="B15" s="358"/>
      <c r="C15" s="364"/>
      <c r="D15" s="364"/>
      <c r="E15" s="364"/>
      <c r="F15" s="364"/>
      <c r="G15" s="360" t="s">
        <v>243</v>
      </c>
      <c r="H15" s="360"/>
      <c r="I15" s="360"/>
      <c r="J15" s="360"/>
      <c r="K15" s="360"/>
      <c r="L15" s="360"/>
      <c r="M15" s="360"/>
      <c r="N15" s="360"/>
      <c r="O15" s="360"/>
      <c r="P15" s="360"/>
      <c r="Q15" s="360"/>
      <c r="R15" s="360"/>
      <c r="S15" s="360"/>
      <c r="T15" s="361"/>
    </row>
    <row r="16" spans="1:20" ht="31.5" customHeight="1">
      <c r="A16" s="350" t="s">
        <v>118</v>
      </c>
      <c r="B16" s="351"/>
      <c r="C16" s="345"/>
      <c r="D16" s="346"/>
      <c r="E16" s="346"/>
      <c r="F16" s="346"/>
      <c r="G16" s="346"/>
      <c r="H16" s="346"/>
      <c r="I16" s="346"/>
      <c r="J16" s="346"/>
      <c r="K16" s="346"/>
      <c r="L16" s="346"/>
      <c r="M16" s="346"/>
      <c r="N16" s="346"/>
      <c r="O16" s="346"/>
      <c r="P16" s="346"/>
      <c r="Q16" s="346"/>
      <c r="R16" s="346"/>
      <c r="S16" s="346"/>
      <c r="T16" s="347"/>
    </row>
    <row r="17" spans="1:20" ht="31.5" customHeight="1" thickBot="1">
      <c r="A17" s="352" t="s">
        <v>244</v>
      </c>
      <c r="B17" s="353"/>
      <c r="C17" s="211"/>
      <c r="D17" s="212"/>
      <c r="E17" s="212"/>
      <c r="F17" s="212"/>
      <c r="G17" s="212"/>
      <c r="H17" s="212"/>
      <c r="I17" s="212"/>
      <c r="J17" s="212"/>
      <c r="K17" s="212"/>
      <c r="L17" s="212"/>
      <c r="M17" s="212"/>
      <c r="N17" s="212"/>
      <c r="O17" s="212"/>
      <c r="P17" s="212"/>
      <c r="Q17" s="212"/>
      <c r="R17" s="212"/>
      <c r="S17" s="212"/>
      <c r="T17" s="213"/>
    </row>
    <row r="18" spans="1:20" ht="5.25" customHeight="1" thickBot="1"/>
    <row r="19" spans="1:20">
      <c r="A19" s="202" t="s">
        <v>163</v>
      </c>
      <c r="B19" s="203"/>
      <c r="C19" s="204">
        <f>①入力用シート!$E$4</f>
        <v>0</v>
      </c>
      <c r="D19" s="204"/>
      <c r="E19" s="204"/>
      <c r="F19" s="204"/>
      <c r="G19" s="204"/>
      <c r="H19" s="204"/>
      <c r="I19" s="204"/>
      <c r="J19" s="204"/>
      <c r="K19" s="204"/>
      <c r="L19" s="204"/>
      <c r="M19" s="204"/>
      <c r="N19" s="204"/>
      <c r="O19" s="204"/>
      <c r="P19" s="204"/>
      <c r="Q19" s="204"/>
      <c r="R19" s="204"/>
      <c r="S19" s="204"/>
      <c r="T19" s="205"/>
    </row>
    <row r="20" spans="1:20">
      <c r="A20" s="206" t="s">
        <v>103</v>
      </c>
      <c r="B20" s="207"/>
      <c r="C20" s="193"/>
      <c r="D20" s="194"/>
      <c r="E20" s="194"/>
      <c r="F20" s="194"/>
      <c r="G20" s="194"/>
      <c r="H20" s="194"/>
      <c r="I20" s="194"/>
      <c r="J20" s="194"/>
      <c r="K20" s="194"/>
      <c r="L20" s="194"/>
      <c r="M20" s="194"/>
      <c r="N20" s="194"/>
      <c r="O20" s="194"/>
      <c r="P20" s="194"/>
      <c r="Q20" s="194"/>
      <c r="R20" s="194"/>
      <c r="S20" s="194"/>
      <c r="T20" s="195"/>
    </row>
    <row r="21" spans="1:20">
      <c r="A21" s="206"/>
      <c r="B21" s="207"/>
      <c r="C21" s="196"/>
      <c r="D21" s="197"/>
      <c r="E21" s="197"/>
      <c r="F21" s="197"/>
      <c r="G21" s="197"/>
      <c r="H21" s="197"/>
      <c r="I21" s="197"/>
      <c r="J21" s="197"/>
      <c r="K21" s="197"/>
      <c r="L21" s="197"/>
      <c r="M21" s="197"/>
      <c r="N21" s="197"/>
      <c r="O21" s="197"/>
      <c r="P21" s="197"/>
      <c r="Q21" s="197"/>
      <c r="R21" s="197"/>
      <c r="S21" s="197"/>
      <c r="T21" s="198"/>
    </row>
    <row r="22" spans="1:20">
      <c r="A22" s="206"/>
      <c r="B22" s="207"/>
      <c r="C22" s="196"/>
      <c r="D22" s="197"/>
      <c r="E22" s="197"/>
      <c r="F22" s="197"/>
      <c r="G22" s="197"/>
      <c r="H22" s="197"/>
      <c r="I22" s="197"/>
      <c r="J22" s="197"/>
      <c r="K22" s="197"/>
      <c r="L22" s="197"/>
      <c r="M22" s="197"/>
      <c r="N22" s="197"/>
      <c r="O22" s="197"/>
      <c r="P22" s="197"/>
      <c r="Q22" s="197"/>
      <c r="R22" s="197"/>
      <c r="S22" s="197"/>
      <c r="T22" s="198"/>
    </row>
    <row r="23" spans="1:20">
      <c r="A23" s="208" t="s">
        <v>104</v>
      </c>
      <c r="B23" s="209"/>
      <c r="C23" s="359"/>
      <c r="D23" s="359"/>
      <c r="E23" s="359"/>
      <c r="F23" s="359"/>
      <c r="G23" s="359"/>
      <c r="H23" s="359"/>
      <c r="I23" s="200" t="s">
        <v>108</v>
      </c>
      <c r="J23" s="200"/>
      <c r="K23" s="200"/>
      <c r="L23" s="200"/>
      <c r="M23" s="200"/>
      <c r="N23" s="200"/>
      <c r="O23" s="359"/>
      <c r="P23" s="359"/>
      <c r="Q23" s="359"/>
      <c r="R23" s="359"/>
      <c r="S23" s="359"/>
      <c r="T23" s="359"/>
    </row>
    <row r="24" spans="1:20">
      <c r="A24" s="210" t="s">
        <v>121</v>
      </c>
      <c r="B24" s="200"/>
      <c r="C24" s="201"/>
      <c r="D24" s="201"/>
      <c r="E24" s="201"/>
      <c r="F24" s="201"/>
      <c r="G24" s="201"/>
      <c r="H24" s="201"/>
      <c r="I24" s="200" t="s">
        <v>122</v>
      </c>
      <c r="J24" s="200"/>
      <c r="K24" s="200"/>
      <c r="L24" s="200"/>
      <c r="M24" s="200"/>
      <c r="N24" s="200"/>
      <c r="O24" s="201"/>
      <c r="P24" s="201"/>
      <c r="Q24" s="201"/>
      <c r="R24" s="201"/>
      <c r="S24" s="201"/>
      <c r="T24" s="201"/>
    </row>
    <row r="25" spans="1:20">
      <c r="A25" s="210" t="s">
        <v>106</v>
      </c>
      <c r="B25" s="200"/>
      <c r="C25" s="201"/>
      <c r="D25" s="201"/>
      <c r="E25" s="201"/>
      <c r="F25" s="201"/>
      <c r="G25" s="201"/>
      <c r="H25" s="201"/>
      <c r="I25" s="200" t="s">
        <v>120</v>
      </c>
      <c r="J25" s="200"/>
      <c r="K25" s="200"/>
      <c r="L25" s="200"/>
      <c r="M25" s="200"/>
      <c r="N25" s="200"/>
      <c r="O25" s="201"/>
      <c r="P25" s="201"/>
      <c r="Q25" s="201"/>
      <c r="R25" s="201"/>
      <c r="S25" s="201"/>
      <c r="T25" s="201"/>
    </row>
    <row r="26" spans="1:20" ht="31.5" customHeight="1">
      <c r="A26" s="362" t="s">
        <v>117</v>
      </c>
      <c r="B26" s="363"/>
      <c r="C26" s="193"/>
      <c r="D26" s="194"/>
      <c r="E26" s="194"/>
      <c r="F26" s="194"/>
      <c r="G26" s="194"/>
      <c r="H26" s="194"/>
      <c r="I26" s="194"/>
      <c r="J26" s="194"/>
      <c r="K26" s="194"/>
      <c r="L26" s="194"/>
      <c r="M26" s="194"/>
      <c r="N26" s="194"/>
      <c r="O26" s="194"/>
      <c r="P26" s="194"/>
      <c r="Q26" s="194"/>
      <c r="R26" s="194"/>
      <c r="S26" s="194"/>
      <c r="T26" s="195"/>
    </row>
    <row r="27" spans="1:20" ht="18" customHeight="1">
      <c r="A27" s="357" t="s">
        <v>123</v>
      </c>
      <c r="B27" s="358"/>
      <c r="C27" s="364"/>
      <c r="D27" s="364"/>
      <c r="E27" s="364"/>
      <c r="F27" s="364"/>
      <c r="G27" s="360" t="s">
        <v>243</v>
      </c>
      <c r="H27" s="360"/>
      <c r="I27" s="360"/>
      <c r="J27" s="360"/>
      <c r="K27" s="360"/>
      <c r="L27" s="360"/>
      <c r="M27" s="360"/>
      <c r="N27" s="360"/>
      <c r="O27" s="360"/>
      <c r="P27" s="360"/>
      <c r="Q27" s="360"/>
      <c r="R27" s="360"/>
      <c r="S27" s="360"/>
      <c r="T27" s="361"/>
    </row>
    <row r="28" spans="1:20" ht="31.5" customHeight="1">
      <c r="A28" s="350" t="s">
        <v>118</v>
      </c>
      <c r="B28" s="351"/>
      <c r="C28" s="345"/>
      <c r="D28" s="346"/>
      <c r="E28" s="346"/>
      <c r="F28" s="346"/>
      <c r="G28" s="346"/>
      <c r="H28" s="346"/>
      <c r="I28" s="346"/>
      <c r="J28" s="346"/>
      <c r="K28" s="346"/>
      <c r="L28" s="346"/>
      <c r="M28" s="346"/>
      <c r="N28" s="346"/>
      <c r="O28" s="346"/>
      <c r="P28" s="346"/>
      <c r="Q28" s="346"/>
      <c r="R28" s="346"/>
      <c r="S28" s="346"/>
      <c r="T28" s="347"/>
    </row>
    <row r="29" spans="1:20" ht="31.5" customHeight="1" thickBot="1">
      <c r="A29" s="352" t="s">
        <v>244</v>
      </c>
      <c r="B29" s="353"/>
      <c r="C29" s="211"/>
      <c r="D29" s="212"/>
      <c r="E29" s="212"/>
      <c r="F29" s="212"/>
      <c r="G29" s="212"/>
      <c r="H29" s="212"/>
      <c r="I29" s="212"/>
      <c r="J29" s="212"/>
      <c r="K29" s="212"/>
      <c r="L29" s="212"/>
      <c r="M29" s="212"/>
      <c r="N29" s="212"/>
      <c r="O29" s="212"/>
      <c r="P29" s="212"/>
      <c r="Q29" s="212"/>
      <c r="R29" s="212"/>
      <c r="S29" s="212"/>
      <c r="T29" s="213"/>
    </row>
    <row r="30" spans="1:20" ht="7.5" customHeight="1" thickBot="1"/>
    <row r="31" spans="1:20">
      <c r="A31" s="202" t="s">
        <v>224</v>
      </c>
      <c r="B31" s="203"/>
      <c r="C31" s="204">
        <f>①入力用シート!$E$5</f>
        <v>0</v>
      </c>
      <c r="D31" s="204"/>
      <c r="E31" s="204"/>
      <c r="F31" s="204"/>
      <c r="G31" s="204"/>
      <c r="H31" s="204"/>
      <c r="I31" s="204"/>
      <c r="J31" s="204"/>
      <c r="K31" s="204"/>
      <c r="L31" s="204"/>
      <c r="M31" s="204"/>
      <c r="N31" s="204"/>
      <c r="O31" s="204"/>
      <c r="P31" s="204"/>
      <c r="Q31" s="204"/>
      <c r="R31" s="204"/>
      <c r="S31" s="204"/>
      <c r="T31" s="205"/>
    </row>
    <row r="32" spans="1:20">
      <c r="A32" s="206" t="s">
        <v>103</v>
      </c>
      <c r="B32" s="207"/>
      <c r="C32" s="193"/>
      <c r="D32" s="194"/>
      <c r="E32" s="194"/>
      <c r="F32" s="194"/>
      <c r="G32" s="194"/>
      <c r="H32" s="194"/>
      <c r="I32" s="194"/>
      <c r="J32" s="194"/>
      <c r="K32" s="194"/>
      <c r="L32" s="194"/>
      <c r="M32" s="194"/>
      <c r="N32" s="194"/>
      <c r="O32" s="194"/>
      <c r="P32" s="194"/>
      <c r="Q32" s="194"/>
      <c r="R32" s="194"/>
      <c r="S32" s="194"/>
      <c r="T32" s="195"/>
    </row>
    <row r="33" spans="1:20">
      <c r="A33" s="206"/>
      <c r="B33" s="207"/>
      <c r="C33" s="196"/>
      <c r="D33" s="197"/>
      <c r="E33" s="197"/>
      <c r="F33" s="197"/>
      <c r="G33" s="197"/>
      <c r="H33" s="197"/>
      <c r="I33" s="197"/>
      <c r="J33" s="197"/>
      <c r="K33" s="197"/>
      <c r="L33" s="197"/>
      <c r="M33" s="197"/>
      <c r="N33" s="197"/>
      <c r="O33" s="197"/>
      <c r="P33" s="197"/>
      <c r="Q33" s="197"/>
      <c r="R33" s="197"/>
      <c r="S33" s="197"/>
      <c r="T33" s="198"/>
    </row>
    <row r="34" spans="1:20">
      <c r="A34" s="206"/>
      <c r="B34" s="207"/>
      <c r="C34" s="196"/>
      <c r="D34" s="197"/>
      <c r="E34" s="197"/>
      <c r="F34" s="197"/>
      <c r="G34" s="197"/>
      <c r="H34" s="197"/>
      <c r="I34" s="197"/>
      <c r="J34" s="197"/>
      <c r="K34" s="197"/>
      <c r="L34" s="197"/>
      <c r="M34" s="197"/>
      <c r="N34" s="197"/>
      <c r="O34" s="197"/>
      <c r="P34" s="197"/>
      <c r="Q34" s="197"/>
      <c r="R34" s="197"/>
      <c r="S34" s="197"/>
      <c r="T34" s="198"/>
    </row>
    <row r="35" spans="1:20">
      <c r="A35" s="208" t="s">
        <v>104</v>
      </c>
      <c r="B35" s="209"/>
      <c r="C35" s="359"/>
      <c r="D35" s="359"/>
      <c r="E35" s="359"/>
      <c r="F35" s="359"/>
      <c r="G35" s="359"/>
      <c r="H35" s="359"/>
      <c r="I35" s="200" t="s">
        <v>108</v>
      </c>
      <c r="J35" s="200"/>
      <c r="K35" s="200"/>
      <c r="L35" s="200"/>
      <c r="M35" s="200"/>
      <c r="N35" s="200"/>
      <c r="O35" s="359"/>
      <c r="P35" s="359"/>
      <c r="Q35" s="359"/>
      <c r="R35" s="359"/>
      <c r="S35" s="359"/>
      <c r="T35" s="359"/>
    </row>
    <row r="36" spans="1:20">
      <c r="A36" s="210" t="s">
        <v>121</v>
      </c>
      <c r="B36" s="200"/>
      <c r="C36" s="201"/>
      <c r="D36" s="201"/>
      <c r="E36" s="201"/>
      <c r="F36" s="201"/>
      <c r="G36" s="201"/>
      <c r="H36" s="201"/>
      <c r="I36" s="200" t="s">
        <v>122</v>
      </c>
      <c r="J36" s="200"/>
      <c r="K36" s="200"/>
      <c r="L36" s="200"/>
      <c r="M36" s="200"/>
      <c r="N36" s="200"/>
      <c r="O36" s="201"/>
      <c r="P36" s="201"/>
      <c r="Q36" s="201"/>
      <c r="R36" s="201"/>
      <c r="S36" s="201"/>
      <c r="T36" s="201"/>
    </row>
    <row r="37" spans="1:20">
      <c r="A37" s="210" t="s">
        <v>106</v>
      </c>
      <c r="B37" s="200"/>
      <c r="C37" s="201"/>
      <c r="D37" s="201"/>
      <c r="E37" s="201"/>
      <c r="F37" s="201"/>
      <c r="G37" s="201"/>
      <c r="H37" s="201"/>
      <c r="I37" s="200" t="s">
        <v>120</v>
      </c>
      <c r="J37" s="200"/>
      <c r="K37" s="200"/>
      <c r="L37" s="200"/>
      <c r="M37" s="200"/>
      <c r="N37" s="200"/>
      <c r="O37" s="201"/>
      <c r="P37" s="201"/>
      <c r="Q37" s="201"/>
      <c r="R37" s="201"/>
      <c r="S37" s="201"/>
      <c r="T37" s="201"/>
    </row>
    <row r="38" spans="1:20" ht="31.5" customHeight="1">
      <c r="A38" s="339" t="s">
        <v>117</v>
      </c>
      <c r="B38" s="354"/>
      <c r="C38" s="193"/>
      <c r="D38" s="194"/>
      <c r="E38" s="194"/>
      <c r="F38" s="194"/>
      <c r="G38" s="194"/>
      <c r="H38" s="194"/>
      <c r="I38" s="194"/>
      <c r="J38" s="194"/>
      <c r="K38" s="194"/>
      <c r="L38" s="194"/>
      <c r="M38" s="194"/>
      <c r="N38" s="194"/>
      <c r="O38" s="194"/>
      <c r="P38" s="194"/>
      <c r="Q38" s="194"/>
      <c r="R38" s="194"/>
      <c r="S38" s="194"/>
      <c r="T38" s="195"/>
    </row>
    <row r="39" spans="1:20" ht="18" customHeight="1">
      <c r="A39" s="357" t="s">
        <v>123</v>
      </c>
      <c r="B39" s="358"/>
      <c r="C39" s="364"/>
      <c r="D39" s="364"/>
      <c r="E39" s="364"/>
      <c r="F39" s="364"/>
      <c r="G39" s="360" t="s">
        <v>243</v>
      </c>
      <c r="H39" s="360"/>
      <c r="I39" s="360"/>
      <c r="J39" s="360"/>
      <c r="K39" s="360"/>
      <c r="L39" s="360"/>
      <c r="M39" s="360"/>
      <c r="N39" s="360"/>
      <c r="O39" s="360"/>
      <c r="P39" s="360"/>
      <c r="Q39" s="360"/>
      <c r="R39" s="360"/>
      <c r="S39" s="360"/>
      <c r="T39" s="361"/>
    </row>
    <row r="40" spans="1:20" ht="31.5" customHeight="1">
      <c r="A40" s="350" t="s">
        <v>118</v>
      </c>
      <c r="B40" s="351"/>
      <c r="C40" s="345"/>
      <c r="D40" s="346"/>
      <c r="E40" s="346"/>
      <c r="F40" s="346"/>
      <c r="G40" s="346"/>
      <c r="H40" s="346"/>
      <c r="I40" s="346"/>
      <c r="J40" s="346"/>
      <c r="K40" s="346"/>
      <c r="L40" s="346"/>
      <c r="M40" s="346"/>
      <c r="N40" s="346"/>
      <c r="O40" s="346"/>
      <c r="P40" s="346"/>
      <c r="Q40" s="346"/>
      <c r="R40" s="346"/>
      <c r="S40" s="346"/>
      <c r="T40" s="347"/>
    </row>
    <row r="41" spans="1:20" ht="31.5" customHeight="1" thickBot="1">
      <c r="A41" s="352" t="s">
        <v>244</v>
      </c>
      <c r="B41" s="353"/>
      <c r="C41" s="211"/>
      <c r="D41" s="212"/>
      <c r="E41" s="212"/>
      <c r="F41" s="212"/>
      <c r="G41" s="212"/>
      <c r="H41" s="212"/>
      <c r="I41" s="212"/>
      <c r="J41" s="212"/>
      <c r="K41" s="212"/>
      <c r="L41" s="212"/>
      <c r="M41" s="212"/>
      <c r="N41" s="212"/>
      <c r="O41" s="212"/>
      <c r="P41" s="212"/>
      <c r="Q41" s="212"/>
      <c r="R41" s="212"/>
      <c r="S41" s="212"/>
      <c r="T41" s="213"/>
    </row>
    <row r="42" spans="1:20" ht="5.25" customHeight="1" thickBot="1"/>
    <row r="43" spans="1:20">
      <c r="A43" s="202" t="s">
        <v>225</v>
      </c>
      <c r="B43" s="203"/>
      <c r="C43" s="204">
        <f>①入力用シート!$E$6</f>
        <v>0</v>
      </c>
      <c r="D43" s="204"/>
      <c r="E43" s="204"/>
      <c r="F43" s="204"/>
      <c r="G43" s="204"/>
      <c r="H43" s="204"/>
      <c r="I43" s="204"/>
      <c r="J43" s="204"/>
      <c r="K43" s="204"/>
      <c r="L43" s="204"/>
      <c r="M43" s="204"/>
      <c r="N43" s="204"/>
      <c r="O43" s="204"/>
      <c r="P43" s="204"/>
      <c r="Q43" s="204"/>
      <c r="R43" s="204"/>
      <c r="S43" s="204"/>
      <c r="T43" s="205"/>
    </row>
    <row r="44" spans="1:20" ht="18.75" customHeight="1">
      <c r="A44" s="206" t="s">
        <v>103</v>
      </c>
      <c r="B44" s="207"/>
      <c r="C44" s="193"/>
      <c r="D44" s="194"/>
      <c r="E44" s="194"/>
      <c r="F44" s="194"/>
      <c r="G44" s="194"/>
      <c r="H44" s="194"/>
      <c r="I44" s="194"/>
      <c r="J44" s="194"/>
      <c r="K44" s="194"/>
      <c r="L44" s="194"/>
      <c r="M44" s="194"/>
      <c r="N44" s="194"/>
      <c r="O44" s="194"/>
      <c r="P44" s="194"/>
      <c r="Q44" s="194"/>
      <c r="R44" s="194"/>
      <c r="S44" s="194"/>
      <c r="T44" s="195"/>
    </row>
    <row r="45" spans="1:20">
      <c r="A45" s="206"/>
      <c r="B45" s="207"/>
      <c r="C45" s="196"/>
      <c r="D45" s="197"/>
      <c r="E45" s="197"/>
      <c r="F45" s="197"/>
      <c r="G45" s="197"/>
      <c r="H45" s="197"/>
      <c r="I45" s="197"/>
      <c r="J45" s="197"/>
      <c r="K45" s="197"/>
      <c r="L45" s="197"/>
      <c r="M45" s="197"/>
      <c r="N45" s="197"/>
      <c r="O45" s="197"/>
      <c r="P45" s="197"/>
      <c r="Q45" s="197"/>
      <c r="R45" s="197"/>
      <c r="S45" s="197"/>
      <c r="T45" s="198"/>
    </row>
    <row r="46" spans="1:20">
      <c r="A46" s="206"/>
      <c r="B46" s="207"/>
      <c r="C46" s="196"/>
      <c r="D46" s="197"/>
      <c r="E46" s="197"/>
      <c r="F46" s="197"/>
      <c r="G46" s="197"/>
      <c r="H46" s="197"/>
      <c r="I46" s="197"/>
      <c r="J46" s="197"/>
      <c r="K46" s="197"/>
      <c r="L46" s="197"/>
      <c r="M46" s="197"/>
      <c r="N46" s="197"/>
      <c r="O46" s="197"/>
      <c r="P46" s="197"/>
      <c r="Q46" s="197"/>
      <c r="R46" s="197"/>
      <c r="S46" s="197"/>
      <c r="T46" s="198"/>
    </row>
    <row r="47" spans="1:20" ht="18.75" customHeight="1">
      <c r="A47" s="208" t="s">
        <v>104</v>
      </c>
      <c r="B47" s="209"/>
      <c r="C47" s="359"/>
      <c r="D47" s="359"/>
      <c r="E47" s="359"/>
      <c r="F47" s="359"/>
      <c r="G47" s="359"/>
      <c r="H47" s="359"/>
      <c r="I47" s="200" t="s">
        <v>108</v>
      </c>
      <c r="J47" s="200"/>
      <c r="K47" s="200"/>
      <c r="L47" s="200"/>
      <c r="M47" s="200"/>
      <c r="N47" s="200"/>
      <c r="O47" s="359"/>
      <c r="P47" s="359"/>
      <c r="Q47" s="359"/>
      <c r="R47" s="359"/>
      <c r="S47" s="359"/>
      <c r="T47" s="359"/>
    </row>
    <row r="48" spans="1:20">
      <c r="A48" s="210" t="s">
        <v>121</v>
      </c>
      <c r="B48" s="200"/>
      <c r="C48" s="201"/>
      <c r="D48" s="201"/>
      <c r="E48" s="201"/>
      <c r="F48" s="201"/>
      <c r="G48" s="201"/>
      <c r="H48" s="201"/>
      <c r="I48" s="200" t="s">
        <v>122</v>
      </c>
      <c r="J48" s="200"/>
      <c r="K48" s="200"/>
      <c r="L48" s="200"/>
      <c r="M48" s="200"/>
      <c r="N48" s="200"/>
      <c r="O48" s="201"/>
      <c r="P48" s="201"/>
      <c r="Q48" s="201"/>
      <c r="R48" s="201"/>
      <c r="S48" s="201"/>
      <c r="T48" s="201"/>
    </row>
    <row r="49" spans="1:20">
      <c r="A49" s="210" t="s">
        <v>106</v>
      </c>
      <c r="B49" s="200"/>
      <c r="C49" s="201"/>
      <c r="D49" s="201"/>
      <c r="E49" s="201"/>
      <c r="F49" s="201"/>
      <c r="G49" s="201"/>
      <c r="H49" s="201"/>
      <c r="I49" s="200" t="s">
        <v>120</v>
      </c>
      <c r="J49" s="200"/>
      <c r="K49" s="200"/>
      <c r="L49" s="200"/>
      <c r="M49" s="200"/>
      <c r="N49" s="200"/>
      <c r="O49" s="201"/>
      <c r="P49" s="201"/>
      <c r="Q49" s="201"/>
      <c r="R49" s="201"/>
      <c r="S49" s="201"/>
      <c r="T49" s="201"/>
    </row>
    <row r="50" spans="1:20" ht="31.5" customHeight="1">
      <c r="A50" s="339" t="s">
        <v>117</v>
      </c>
      <c r="B50" s="354"/>
      <c r="C50" s="193"/>
      <c r="D50" s="194"/>
      <c r="E50" s="194"/>
      <c r="F50" s="194"/>
      <c r="G50" s="194"/>
      <c r="H50" s="194"/>
      <c r="I50" s="194"/>
      <c r="J50" s="194"/>
      <c r="K50" s="194"/>
      <c r="L50" s="194"/>
      <c r="M50" s="194"/>
      <c r="N50" s="194"/>
      <c r="O50" s="194"/>
      <c r="P50" s="194"/>
      <c r="Q50" s="194"/>
      <c r="R50" s="194"/>
      <c r="S50" s="194"/>
      <c r="T50" s="195"/>
    </row>
    <row r="51" spans="1:20" ht="18" customHeight="1">
      <c r="A51" s="357" t="s">
        <v>123</v>
      </c>
      <c r="B51" s="358"/>
      <c r="C51" s="364"/>
      <c r="D51" s="364"/>
      <c r="E51" s="364"/>
      <c r="F51" s="364"/>
      <c r="G51" s="360" t="s">
        <v>243</v>
      </c>
      <c r="H51" s="360"/>
      <c r="I51" s="360"/>
      <c r="J51" s="360"/>
      <c r="K51" s="360"/>
      <c r="L51" s="360"/>
      <c r="M51" s="360"/>
      <c r="N51" s="360"/>
      <c r="O51" s="360"/>
      <c r="P51" s="360"/>
      <c r="Q51" s="360"/>
      <c r="R51" s="360"/>
      <c r="S51" s="360"/>
      <c r="T51" s="361"/>
    </row>
    <row r="52" spans="1:20" ht="31.5" customHeight="1">
      <c r="A52" s="350" t="s">
        <v>118</v>
      </c>
      <c r="B52" s="351"/>
      <c r="C52" s="345"/>
      <c r="D52" s="346"/>
      <c r="E52" s="346"/>
      <c r="F52" s="346"/>
      <c r="G52" s="346"/>
      <c r="H52" s="346"/>
      <c r="I52" s="346"/>
      <c r="J52" s="346"/>
      <c r="K52" s="346"/>
      <c r="L52" s="346"/>
      <c r="M52" s="346"/>
      <c r="N52" s="346"/>
      <c r="O52" s="346"/>
      <c r="P52" s="346"/>
      <c r="Q52" s="346"/>
      <c r="R52" s="346"/>
      <c r="S52" s="346"/>
      <c r="T52" s="347"/>
    </row>
    <row r="53" spans="1:20" ht="31.5" customHeight="1" thickBot="1">
      <c r="A53" s="352" t="s">
        <v>244</v>
      </c>
      <c r="B53" s="353"/>
      <c r="C53" s="211"/>
      <c r="D53" s="212"/>
      <c r="E53" s="212"/>
      <c r="F53" s="212"/>
      <c r="G53" s="212"/>
      <c r="H53" s="212"/>
      <c r="I53" s="212"/>
      <c r="J53" s="212"/>
      <c r="K53" s="212"/>
      <c r="L53" s="212"/>
      <c r="M53" s="212"/>
      <c r="N53" s="212"/>
      <c r="O53" s="212"/>
      <c r="P53" s="212"/>
      <c r="Q53" s="212"/>
      <c r="R53" s="212"/>
      <c r="S53" s="212"/>
      <c r="T53" s="213"/>
    </row>
    <row r="54" spans="1:20" ht="5.25" customHeight="1" thickBot="1"/>
    <row r="55" spans="1:20">
      <c r="A55" s="202" t="s">
        <v>226</v>
      </c>
      <c r="B55" s="203"/>
      <c r="C55" s="204">
        <f>①入力用シート!$E$7</f>
        <v>0</v>
      </c>
      <c r="D55" s="204"/>
      <c r="E55" s="204"/>
      <c r="F55" s="204"/>
      <c r="G55" s="204"/>
      <c r="H55" s="204"/>
      <c r="I55" s="204"/>
      <c r="J55" s="204"/>
      <c r="K55" s="204"/>
      <c r="L55" s="204"/>
      <c r="M55" s="204"/>
      <c r="N55" s="204"/>
      <c r="O55" s="204"/>
      <c r="P55" s="204"/>
      <c r="Q55" s="204"/>
      <c r="R55" s="204"/>
      <c r="S55" s="204"/>
      <c r="T55" s="205"/>
    </row>
    <row r="56" spans="1:20" ht="18.75" customHeight="1">
      <c r="A56" s="206" t="s">
        <v>103</v>
      </c>
      <c r="B56" s="207"/>
      <c r="C56" s="193"/>
      <c r="D56" s="194"/>
      <c r="E56" s="194"/>
      <c r="F56" s="194"/>
      <c r="G56" s="194"/>
      <c r="H56" s="194"/>
      <c r="I56" s="194"/>
      <c r="J56" s="194"/>
      <c r="K56" s="194"/>
      <c r="L56" s="194"/>
      <c r="M56" s="194"/>
      <c r="N56" s="194"/>
      <c r="O56" s="194"/>
      <c r="P56" s="194"/>
      <c r="Q56" s="194"/>
      <c r="R56" s="194"/>
      <c r="S56" s="194"/>
      <c r="T56" s="195"/>
    </row>
    <row r="57" spans="1:20">
      <c r="A57" s="206"/>
      <c r="B57" s="207"/>
      <c r="C57" s="196"/>
      <c r="D57" s="197"/>
      <c r="E57" s="197"/>
      <c r="F57" s="197"/>
      <c r="G57" s="197"/>
      <c r="H57" s="197"/>
      <c r="I57" s="197"/>
      <c r="J57" s="197"/>
      <c r="K57" s="197"/>
      <c r="L57" s="197"/>
      <c r="M57" s="197"/>
      <c r="N57" s="197"/>
      <c r="O57" s="197"/>
      <c r="P57" s="197"/>
      <c r="Q57" s="197"/>
      <c r="R57" s="197"/>
      <c r="S57" s="197"/>
      <c r="T57" s="198"/>
    </row>
    <row r="58" spans="1:20">
      <c r="A58" s="206"/>
      <c r="B58" s="207"/>
      <c r="C58" s="196"/>
      <c r="D58" s="197"/>
      <c r="E58" s="197"/>
      <c r="F58" s="197"/>
      <c r="G58" s="197"/>
      <c r="H58" s="197"/>
      <c r="I58" s="197"/>
      <c r="J58" s="197"/>
      <c r="K58" s="197"/>
      <c r="L58" s="197"/>
      <c r="M58" s="197"/>
      <c r="N58" s="197"/>
      <c r="O58" s="197"/>
      <c r="P58" s="197"/>
      <c r="Q58" s="197"/>
      <c r="R58" s="197"/>
      <c r="S58" s="197"/>
      <c r="T58" s="198"/>
    </row>
    <row r="59" spans="1:20" ht="18.75" customHeight="1">
      <c r="A59" s="208" t="s">
        <v>104</v>
      </c>
      <c r="B59" s="209"/>
      <c r="C59" s="359"/>
      <c r="D59" s="359"/>
      <c r="E59" s="359"/>
      <c r="F59" s="359"/>
      <c r="G59" s="359"/>
      <c r="H59" s="359"/>
      <c r="I59" s="200" t="s">
        <v>108</v>
      </c>
      <c r="J59" s="200"/>
      <c r="K59" s="200"/>
      <c r="L59" s="200"/>
      <c r="M59" s="200"/>
      <c r="N59" s="200"/>
      <c r="O59" s="359"/>
      <c r="P59" s="359"/>
      <c r="Q59" s="359"/>
      <c r="R59" s="359"/>
      <c r="S59" s="359"/>
      <c r="T59" s="359"/>
    </row>
    <row r="60" spans="1:20">
      <c r="A60" s="210" t="s">
        <v>121</v>
      </c>
      <c r="B60" s="200"/>
      <c r="C60" s="201"/>
      <c r="D60" s="201"/>
      <c r="E60" s="201"/>
      <c r="F60" s="201"/>
      <c r="G60" s="201"/>
      <c r="H60" s="201"/>
      <c r="I60" s="200" t="s">
        <v>122</v>
      </c>
      <c r="J60" s="200"/>
      <c r="K60" s="200"/>
      <c r="L60" s="200"/>
      <c r="M60" s="200"/>
      <c r="N60" s="200"/>
      <c r="O60" s="201"/>
      <c r="P60" s="201"/>
      <c r="Q60" s="201"/>
      <c r="R60" s="201"/>
      <c r="S60" s="201"/>
      <c r="T60" s="201"/>
    </row>
    <row r="61" spans="1:20">
      <c r="A61" s="210" t="s">
        <v>106</v>
      </c>
      <c r="B61" s="200"/>
      <c r="C61" s="201"/>
      <c r="D61" s="201"/>
      <c r="E61" s="201"/>
      <c r="F61" s="201"/>
      <c r="G61" s="201"/>
      <c r="H61" s="201"/>
      <c r="I61" s="200" t="s">
        <v>120</v>
      </c>
      <c r="J61" s="200"/>
      <c r="K61" s="200"/>
      <c r="L61" s="200"/>
      <c r="M61" s="200"/>
      <c r="N61" s="200"/>
      <c r="O61" s="201"/>
      <c r="P61" s="201"/>
      <c r="Q61" s="201"/>
      <c r="R61" s="201"/>
      <c r="S61" s="201"/>
      <c r="T61" s="201"/>
    </row>
    <row r="62" spans="1:20" ht="31.5" customHeight="1">
      <c r="A62" s="339" t="s">
        <v>117</v>
      </c>
      <c r="B62" s="354"/>
      <c r="C62" s="193"/>
      <c r="D62" s="194"/>
      <c r="E62" s="194"/>
      <c r="F62" s="194"/>
      <c r="G62" s="194"/>
      <c r="H62" s="194"/>
      <c r="I62" s="194"/>
      <c r="J62" s="194"/>
      <c r="K62" s="194"/>
      <c r="L62" s="194"/>
      <c r="M62" s="194"/>
      <c r="N62" s="194"/>
      <c r="O62" s="194"/>
      <c r="P62" s="194"/>
      <c r="Q62" s="194"/>
      <c r="R62" s="194"/>
      <c r="S62" s="194"/>
      <c r="T62" s="195"/>
    </row>
    <row r="63" spans="1:20" ht="18" customHeight="1">
      <c r="A63" s="357" t="s">
        <v>123</v>
      </c>
      <c r="B63" s="358"/>
      <c r="C63" s="364"/>
      <c r="D63" s="364"/>
      <c r="E63" s="364"/>
      <c r="F63" s="364"/>
      <c r="G63" s="360" t="s">
        <v>243</v>
      </c>
      <c r="H63" s="360"/>
      <c r="I63" s="360"/>
      <c r="J63" s="360"/>
      <c r="K63" s="360"/>
      <c r="L63" s="360"/>
      <c r="M63" s="360"/>
      <c r="N63" s="360"/>
      <c r="O63" s="360"/>
      <c r="P63" s="360"/>
      <c r="Q63" s="360"/>
      <c r="R63" s="360"/>
      <c r="S63" s="360"/>
      <c r="T63" s="361"/>
    </row>
    <row r="64" spans="1:20" ht="31.5" customHeight="1">
      <c r="A64" s="350" t="s">
        <v>118</v>
      </c>
      <c r="B64" s="351"/>
      <c r="C64" s="345"/>
      <c r="D64" s="346"/>
      <c r="E64" s="346"/>
      <c r="F64" s="346"/>
      <c r="G64" s="346"/>
      <c r="H64" s="346"/>
      <c r="I64" s="346"/>
      <c r="J64" s="346"/>
      <c r="K64" s="346"/>
      <c r="L64" s="346"/>
      <c r="M64" s="346"/>
      <c r="N64" s="346"/>
      <c r="O64" s="346"/>
      <c r="P64" s="346"/>
      <c r="Q64" s="346"/>
      <c r="R64" s="346"/>
      <c r="S64" s="346"/>
      <c r="T64" s="347"/>
    </row>
    <row r="65" spans="1:20" ht="31.5" customHeight="1" thickBot="1">
      <c r="A65" s="352" t="s">
        <v>244</v>
      </c>
      <c r="B65" s="353"/>
      <c r="C65" s="211"/>
      <c r="D65" s="212"/>
      <c r="E65" s="212"/>
      <c r="F65" s="212"/>
      <c r="G65" s="212"/>
      <c r="H65" s="212"/>
      <c r="I65" s="212"/>
      <c r="J65" s="212"/>
      <c r="K65" s="212"/>
      <c r="L65" s="212"/>
      <c r="M65" s="212"/>
      <c r="N65" s="212"/>
      <c r="O65" s="212"/>
      <c r="P65" s="212"/>
      <c r="Q65" s="212"/>
      <c r="R65" s="212"/>
      <c r="S65" s="212"/>
      <c r="T65" s="213"/>
    </row>
    <row r="66" spans="1:20" ht="5.25" customHeight="1" thickBot="1"/>
    <row r="67" spans="1:20">
      <c r="A67" s="202" t="s">
        <v>227</v>
      </c>
      <c r="B67" s="203"/>
      <c r="C67" s="204">
        <f>①入力用シート!$E$8</f>
        <v>0</v>
      </c>
      <c r="D67" s="204"/>
      <c r="E67" s="204"/>
      <c r="F67" s="204"/>
      <c r="G67" s="204"/>
      <c r="H67" s="204"/>
      <c r="I67" s="204"/>
      <c r="J67" s="204"/>
      <c r="K67" s="204"/>
      <c r="L67" s="204"/>
      <c r="M67" s="204"/>
      <c r="N67" s="204"/>
      <c r="O67" s="204"/>
      <c r="P67" s="204"/>
      <c r="Q67" s="204"/>
      <c r="R67" s="204"/>
      <c r="S67" s="204"/>
      <c r="T67" s="205"/>
    </row>
    <row r="68" spans="1:20" ht="18.75" customHeight="1">
      <c r="A68" s="206" t="s">
        <v>103</v>
      </c>
      <c r="B68" s="207"/>
      <c r="C68" s="193"/>
      <c r="D68" s="194"/>
      <c r="E68" s="194"/>
      <c r="F68" s="194"/>
      <c r="G68" s="194"/>
      <c r="H68" s="194"/>
      <c r="I68" s="194"/>
      <c r="J68" s="194"/>
      <c r="K68" s="194"/>
      <c r="L68" s="194"/>
      <c r="M68" s="194"/>
      <c r="N68" s="194"/>
      <c r="O68" s="194"/>
      <c r="P68" s="194"/>
      <c r="Q68" s="194"/>
      <c r="R68" s="194"/>
      <c r="S68" s="194"/>
      <c r="T68" s="195"/>
    </row>
    <row r="69" spans="1:20">
      <c r="A69" s="206"/>
      <c r="B69" s="207"/>
      <c r="C69" s="196"/>
      <c r="D69" s="197"/>
      <c r="E69" s="197"/>
      <c r="F69" s="197"/>
      <c r="G69" s="197"/>
      <c r="H69" s="197"/>
      <c r="I69" s="197"/>
      <c r="J69" s="197"/>
      <c r="K69" s="197"/>
      <c r="L69" s="197"/>
      <c r="M69" s="197"/>
      <c r="N69" s="197"/>
      <c r="O69" s="197"/>
      <c r="P69" s="197"/>
      <c r="Q69" s="197"/>
      <c r="R69" s="197"/>
      <c r="S69" s="197"/>
      <c r="T69" s="198"/>
    </row>
    <row r="70" spans="1:20">
      <c r="A70" s="206"/>
      <c r="B70" s="207"/>
      <c r="C70" s="196"/>
      <c r="D70" s="197"/>
      <c r="E70" s="197"/>
      <c r="F70" s="197"/>
      <c r="G70" s="197"/>
      <c r="H70" s="197"/>
      <c r="I70" s="197"/>
      <c r="J70" s="197"/>
      <c r="K70" s="197"/>
      <c r="L70" s="197"/>
      <c r="M70" s="197"/>
      <c r="N70" s="197"/>
      <c r="O70" s="197"/>
      <c r="P70" s="197"/>
      <c r="Q70" s="197"/>
      <c r="R70" s="197"/>
      <c r="S70" s="197"/>
      <c r="T70" s="198"/>
    </row>
    <row r="71" spans="1:20" ht="18.75" customHeight="1">
      <c r="A71" s="208" t="s">
        <v>104</v>
      </c>
      <c r="B71" s="209"/>
      <c r="C71" s="359"/>
      <c r="D71" s="359"/>
      <c r="E71" s="359"/>
      <c r="F71" s="359"/>
      <c r="G71" s="359"/>
      <c r="H71" s="359"/>
      <c r="I71" s="200" t="s">
        <v>108</v>
      </c>
      <c r="J71" s="200"/>
      <c r="K71" s="200"/>
      <c r="L71" s="200"/>
      <c r="M71" s="200"/>
      <c r="N71" s="200"/>
      <c r="O71" s="359"/>
      <c r="P71" s="359"/>
      <c r="Q71" s="359"/>
      <c r="R71" s="359"/>
      <c r="S71" s="359"/>
      <c r="T71" s="359"/>
    </row>
    <row r="72" spans="1:20">
      <c r="A72" s="210" t="s">
        <v>121</v>
      </c>
      <c r="B72" s="200"/>
      <c r="C72" s="201"/>
      <c r="D72" s="201"/>
      <c r="E72" s="201"/>
      <c r="F72" s="201"/>
      <c r="G72" s="201"/>
      <c r="H72" s="201"/>
      <c r="I72" s="200" t="s">
        <v>122</v>
      </c>
      <c r="J72" s="200"/>
      <c r="K72" s="200"/>
      <c r="L72" s="200"/>
      <c r="M72" s="200"/>
      <c r="N72" s="200"/>
      <c r="O72" s="201"/>
      <c r="P72" s="201"/>
      <c r="Q72" s="201"/>
      <c r="R72" s="201"/>
      <c r="S72" s="201"/>
      <c r="T72" s="201"/>
    </row>
    <row r="73" spans="1:20">
      <c r="A73" s="210" t="s">
        <v>106</v>
      </c>
      <c r="B73" s="200"/>
      <c r="C73" s="201"/>
      <c r="D73" s="201"/>
      <c r="E73" s="201"/>
      <c r="F73" s="201"/>
      <c r="G73" s="201"/>
      <c r="H73" s="201"/>
      <c r="I73" s="200" t="s">
        <v>120</v>
      </c>
      <c r="J73" s="200"/>
      <c r="K73" s="200"/>
      <c r="L73" s="200"/>
      <c r="M73" s="200"/>
      <c r="N73" s="200"/>
      <c r="O73" s="201"/>
      <c r="P73" s="201"/>
      <c r="Q73" s="201"/>
      <c r="R73" s="201"/>
      <c r="S73" s="201"/>
      <c r="T73" s="201"/>
    </row>
    <row r="74" spans="1:20" ht="31.5" customHeight="1">
      <c r="A74" s="339" t="s">
        <v>117</v>
      </c>
      <c r="B74" s="354"/>
      <c r="C74" s="193"/>
      <c r="D74" s="194"/>
      <c r="E74" s="194"/>
      <c r="F74" s="194"/>
      <c r="G74" s="194"/>
      <c r="H74" s="194"/>
      <c r="I74" s="194"/>
      <c r="J74" s="194"/>
      <c r="K74" s="194"/>
      <c r="L74" s="194"/>
      <c r="M74" s="194"/>
      <c r="N74" s="194"/>
      <c r="O74" s="194"/>
      <c r="P74" s="194"/>
      <c r="Q74" s="194"/>
      <c r="R74" s="194"/>
      <c r="S74" s="194"/>
      <c r="T74" s="195"/>
    </row>
    <row r="75" spans="1:20" ht="18" customHeight="1">
      <c r="A75" s="357" t="s">
        <v>123</v>
      </c>
      <c r="B75" s="358"/>
      <c r="C75" s="364"/>
      <c r="D75" s="364"/>
      <c r="E75" s="364"/>
      <c r="F75" s="364"/>
      <c r="G75" s="360" t="s">
        <v>243</v>
      </c>
      <c r="H75" s="360"/>
      <c r="I75" s="360"/>
      <c r="J75" s="360"/>
      <c r="K75" s="360"/>
      <c r="L75" s="360"/>
      <c r="M75" s="360"/>
      <c r="N75" s="360"/>
      <c r="O75" s="360"/>
      <c r="P75" s="360"/>
      <c r="Q75" s="360"/>
      <c r="R75" s="360"/>
      <c r="S75" s="360"/>
      <c r="T75" s="361"/>
    </row>
    <row r="76" spans="1:20" ht="31.5" customHeight="1">
      <c r="A76" s="350" t="s">
        <v>118</v>
      </c>
      <c r="B76" s="351"/>
      <c r="C76" s="345"/>
      <c r="D76" s="346"/>
      <c r="E76" s="346"/>
      <c r="F76" s="346"/>
      <c r="G76" s="346"/>
      <c r="H76" s="346"/>
      <c r="I76" s="346"/>
      <c r="J76" s="346"/>
      <c r="K76" s="346"/>
      <c r="L76" s="346"/>
      <c r="M76" s="346"/>
      <c r="N76" s="346"/>
      <c r="O76" s="346"/>
      <c r="P76" s="346"/>
      <c r="Q76" s="346"/>
      <c r="R76" s="346"/>
      <c r="S76" s="346"/>
      <c r="T76" s="347"/>
    </row>
    <row r="77" spans="1:20" ht="31.5" customHeight="1" thickBot="1">
      <c r="A77" s="352" t="s">
        <v>244</v>
      </c>
      <c r="B77" s="353"/>
      <c r="C77" s="211"/>
      <c r="D77" s="212"/>
      <c r="E77" s="212"/>
      <c r="F77" s="212"/>
      <c r="G77" s="212"/>
      <c r="H77" s="212"/>
      <c r="I77" s="212"/>
      <c r="J77" s="212"/>
      <c r="K77" s="212"/>
      <c r="L77" s="212"/>
      <c r="M77" s="212"/>
      <c r="N77" s="212"/>
      <c r="O77" s="212"/>
      <c r="P77" s="212"/>
      <c r="Q77" s="212"/>
      <c r="R77" s="212"/>
      <c r="S77" s="212"/>
      <c r="T77" s="213"/>
    </row>
    <row r="78" spans="1:20" ht="5.25" customHeight="1" thickBot="1"/>
    <row r="79" spans="1:20">
      <c r="A79" s="202" t="s">
        <v>228</v>
      </c>
      <c r="B79" s="203"/>
      <c r="C79" s="204">
        <f>①入力用シート!$E$9</f>
        <v>0</v>
      </c>
      <c r="D79" s="204"/>
      <c r="E79" s="204"/>
      <c r="F79" s="204"/>
      <c r="G79" s="204"/>
      <c r="H79" s="204"/>
      <c r="I79" s="204"/>
      <c r="J79" s="204"/>
      <c r="K79" s="204"/>
      <c r="L79" s="204"/>
      <c r="M79" s="204"/>
      <c r="N79" s="204"/>
      <c r="O79" s="204"/>
      <c r="P79" s="204"/>
      <c r="Q79" s="204"/>
      <c r="R79" s="204"/>
      <c r="S79" s="204"/>
      <c r="T79" s="205"/>
    </row>
    <row r="80" spans="1:20" ht="18.75" customHeight="1">
      <c r="A80" s="206" t="s">
        <v>103</v>
      </c>
      <c r="B80" s="207"/>
      <c r="C80" s="193"/>
      <c r="D80" s="194"/>
      <c r="E80" s="194"/>
      <c r="F80" s="194"/>
      <c r="G80" s="194"/>
      <c r="H80" s="194"/>
      <c r="I80" s="194"/>
      <c r="J80" s="194"/>
      <c r="K80" s="194"/>
      <c r="L80" s="194"/>
      <c r="M80" s="194"/>
      <c r="N80" s="194"/>
      <c r="O80" s="194"/>
      <c r="P80" s="194"/>
      <c r="Q80" s="194"/>
      <c r="R80" s="194"/>
      <c r="S80" s="194"/>
      <c r="T80" s="195"/>
    </row>
    <row r="81" spans="1:20">
      <c r="A81" s="206"/>
      <c r="B81" s="207"/>
      <c r="C81" s="196"/>
      <c r="D81" s="197"/>
      <c r="E81" s="197"/>
      <c r="F81" s="197"/>
      <c r="G81" s="197"/>
      <c r="H81" s="197"/>
      <c r="I81" s="197"/>
      <c r="J81" s="197"/>
      <c r="K81" s="197"/>
      <c r="L81" s="197"/>
      <c r="M81" s="197"/>
      <c r="N81" s="197"/>
      <c r="O81" s="197"/>
      <c r="P81" s="197"/>
      <c r="Q81" s="197"/>
      <c r="R81" s="197"/>
      <c r="S81" s="197"/>
      <c r="T81" s="198"/>
    </row>
    <row r="82" spans="1:20">
      <c r="A82" s="206"/>
      <c r="B82" s="207"/>
      <c r="C82" s="196"/>
      <c r="D82" s="197"/>
      <c r="E82" s="197"/>
      <c r="F82" s="197"/>
      <c r="G82" s="197"/>
      <c r="H82" s="197"/>
      <c r="I82" s="197"/>
      <c r="J82" s="197"/>
      <c r="K82" s="197"/>
      <c r="L82" s="197"/>
      <c r="M82" s="197"/>
      <c r="N82" s="197"/>
      <c r="O82" s="197"/>
      <c r="P82" s="197"/>
      <c r="Q82" s="197"/>
      <c r="R82" s="197"/>
      <c r="S82" s="197"/>
      <c r="T82" s="198"/>
    </row>
    <row r="83" spans="1:20">
      <c r="A83" s="208" t="s">
        <v>104</v>
      </c>
      <c r="B83" s="209"/>
      <c r="C83" s="359"/>
      <c r="D83" s="359"/>
      <c r="E83" s="359"/>
      <c r="F83" s="359"/>
      <c r="G83" s="359"/>
      <c r="H83" s="359"/>
      <c r="I83" s="200" t="s">
        <v>108</v>
      </c>
      <c r="J83" s="200"/>
      <c r="K83" s="200"/>
      <c r="L83" s="200"/>
      <c r="M83" s="200"/>
      <c r="N83" s="200"/>
      <c r="O83" s="359"/>
      <c r="P83" s="359"/>
      <c r="Q83" s="359"/>
      <c r="R83" s="359"/>
      <c r="S83" s="359"/>
      <c r="T83" s="359"/>
    </row>
    <row r="84" spans="1:20">
      <c r="A84" s="210" t="s">
        <v>121</v>
      </c>
      <c r="B84" s="200"/>
      <c r="C84" s="201"/>
      <c r="D84" s="201"/>
      <c r="E84" s="201"/>
      <c r="F84" s="201"/>
      <c r="G84" s="201"/>
      <c r="H84" s="201"/>
      <c r="I84" s="200" t="s">
        <v>122</v>
      </c>
      <c r="J84" s="200"/>
      <c r="K84" s="200"/>
      <c r="L84" s="200"/>
      <c r="M84" s="200"/>
      <c r="N84" s="200"/>
      <c r="O84" s="201"/>
      <c r="P84" s="201"/>
      <c r="Q84" s="201"/>
      <c r="R84" s="201"/>
      <c r="S84" s="201"/>
      <c r="T84" s="201"/>
    </row>
    <row r="85" spans="1:20">
      <c r="A85" s="210" t="s">
        <v>106</v>
      </c>
      <c r="B85" s="200"/>
      <c r="C85" s="201"/>
      <c r="D85" s="201"/>
      <c r="E85" s="201"/>
      <c r="F85" s="201"/>
      <c r="G85" s="201"/>
      <c r="H85" s="201"/>
      <c r="I85" s="200" t="s">
        <v>120</v>
      </c>
      <c r="J85" s="200"/>
      <c r="K85" s="200"/>
      <c r="L85" s="200"/>
      <c r="M85" s="200"/>
      <c r="N85" s="200"/>
      <c r="O85" s="201"/>
      <c r="P85" s="201"/>
      <c r="Q85" s="201"/>
      <c r="R85" s="201"/>
      <c r="S85" s="201"/>
      <c r="T85" s="201"/>
    </row>
    <row r="86" spans="1:20" ht="31.5" customHeight="1">
      <c r="A86" s="339" t="s">
        <v>117</v>
      </c>
      <c r="B86" s="354"/>
      <c r="C86" s="193"/>
      <c r="D86" s="194"/>
      <c r="E86" s="194"/>
      <c r="F86" s="194"/>
      <c r="G86" s="194"/>
      <c r="H86" s="194"/>
      <c r="I86" s="194"/>
      <c r="J86" s="194"/>
      <c r="K86" s="194"/>
      <c r="L86" s="194"/>
      <c r="M86" s="194"/>
      <c r="N86" s="194"/>
      <c r="O86" s="194"/>
      <c r="P86" s="194"/>
      <c r="Q86" s="194"/>
      <c r="R86" s="194"/>
      <c r="S86" s="194"/>
      <c r="T86" s="195"/>
    </row>
    <row r="87" spans="1:20" ht="18" customHeight="1">
      <c r="A87" s="357" t="s">
        <v>123</v>
      </c>
      <c r="B87" s="358"/>
      <c r="C87" s="364"/>
      <c r="D87" s="364"/>
      <c r="E87" s="364"/>
      <c r="F87" s="364"/>
      <c r="G87" s="360" t="s">
        <v>243</v>
      </c>
      <c r="H87" s="360"/>
      <c r="I87" s="360"/>
      <c r="J87" s="360"/>
      <c r="K87" s="360"/>
      <c r="L87" s="360"/>
      <c r="M87" s="360"/>
      <c r="N87" s="360"/>
      <c r="O87" s="360"/>
      <c r="P87" s="360"/>
      <c r="Q87" s="360"/>
      <c r="R87" s="360"/>
      <c r="S87" s="360"/>
      <c r="T87" s="361"/>
    </row>
    <row r="88" spans="1:20" ht="31.5" customHeight="1">
      <c r="A88" s="350" t="s">
        <v>118</v>
      </c>
      <c r="B88" s="351"/>
      <c r="C88" s="345"/>
      <c r="D88" s="346"/>
      <c r="E88" s="346"/>
      <c r="F88" s="346"/>
      <c r="G88" s="346"/>
      <c r="H88" s="346"/>
      <c r="I88" s="346"/>
      <c r="J88" s="346"/>
      <c r="K88" s="346"/>
      <c r="L88" s="346"/>
      <c r="M88" s="346"/>
      <c r="N88" s="346"/>
      <c r="O88" s="346"/>
      <c r="P88" s="346"/>
      <c r="Q88" s="346"/>
      <c r="R88" s="346"/>
      <c r="S88" s="346"/>
      <c r="T88" s="347"/>
    </row>
    <row r="89" spans="1:20" ht="31.5" customHeight="1" thickBot="1">
      <c r="A89" s="352" t="s">
        <v>244</v>
      </c>
      <c r="B89" s="353"/>
      <c r="C89" s="211"/>
      <c r="D89" s="212"/>
      <c r="E89" s="212"/>
      <c r="F89" s="212"/>
      <c r="G89" s="212"/>
      <c r="H89" s="212"/>
      <c r="I89" s="212"/>
      <c r="J89" s="212"/>
      <c r="K89" s="212"/>
      <c r="L89" s="212"/>
      <c r="M89" s="212"/>
      <c r="N89" s="212"/>
      <c r="O89" s="212"/>
      <c r="P89" s="212"/>
      <c r="Q89" s="212"/>
      <c r="R89" s="212"/>
      <c r="S89" s="212"/>
      <c r="T89" s="213"/>
    </row>
    <row r="90" spans="1:20" ht="5.25" customHeight="1" thickBot="1"/>
    <row r="91" spans="1:20">
      <c r="A91" s="202" t="s">
        <v>229</v>
      </c>
      <c r="B91" s="203"/>
      <c r="C91" s="204">
        <f>①入力用シート!$E$10</f>
        <v>0</v>
      </c>
      <c r="D91" s="204"/>
      <c r="E91" s="204"/>
      <c r="F91" s="204"/>
      <c r="G91" s="204"/>
      <c r="H91" s="204"/>
      <c r="I91" s="204"/>
      <c r="J91" s="204"/>
      <c r="K91" s="204"/>
      <c r="L91" s="204"/>
      <c r="M91" s="204"/>
      <c r="N91" s="204"/>
      <c r="O91" s="204"/>
      <c r="P91" s="204"/>
      <c r="Q91" s="204"/>
      <c r="R91" s="204"/>
      <c r="S91" s="204"/>
      <c r="T91" s="205"/>
    </row>
    <row r="92" spans="1:20" ht="18.75" customHeight="1">
      <c r="A92" s="206" t="s">
        <v>103</v>
      </c>
      <c r="B92" s="207"/>
      <c r="C92" s="193"/>
      <c r="D92" s="194"/>
      <c r="E92" s="194"/>
      <c r="F92" s="194"/>
      <c r="G92" s="194"/>
      <c r="H92" s="194"/>
      <c r="I92" s="194"/>
      <c r="J92" s="194"/>
      <c r="K92" s="194"/>
      <c r="L92" s="194"/>
      <c r="M92" s="194"/>
      <c r="N92" s="194"/>
      <c r="O92" s="194"/>
      <c r="P92" s="194"/>
      <c r="Q92" s="194"/>
      <c r="R92" s="194"/>
      <c r="S92" s="194"/>
      <c r="T92" s="195"/>
    </row>
    <row r="93" spans="1:20">
      <c r="A93" s="206"/>
      <c r="B93" s="207"/>
      <c r="C93" s="196"/>
      <c r="D93" s="197"/>
      <c r="E93" s="197"/>
      <c r="F93" s="197"/>
      <c r="G93" s="197"/>
      <c r="H93" s="197"/>
      <c r="I93" s="197"/>
      <c r="J93" s="197"/>
      <c r="K93" s="197"/>
      <c r="L93" s="197"/>
      <c r="M93" s="197"/>
      <c r="N93" s="197"/>
      <c r="O93" s="197"/>
      <c r="P93" s="197"/>
      <c r="Q93" s="197"/>
      <c r="R93" s="197"/>
      <c r="S93" s="197"/>
      <c r="T93" s="198"/>
    </row>
    <row r="94" spans="1:20">
      <c r="A94" s="206"/>
      <c r="B94" s="207"/>
      <c r="C94" s="196"/>
      <c r="D94" s="197"/>
      <c r="E94" s="197"/>
      <c r="F94" s="197"/>
      <c r="G94" s="197"/>
      <c r="H94" s="197"/>
      <c r="I94" s="197"/>
      <c r="J94" s="197"/>
      <c r="K94" s="197"/>
      <c r="L94" s="197"/>
      <c r="M94" s="197"/>
      <c r="N94" s="197"/>
      <c r="O94" s="197"/>
      <c r="P94" s="197"/>
      <c r="Q94" s="197"/>
      <c r="R94" s="197"/>
      <c r="S94" s="197"/>
      <c r="T94" s="198"/>
    </row>
    <row r="95" spans="1:20">
      <c r="A95" s="208" t="s">
        <v>104</v>
      </c>
      <c r="B95" s="209"/>
      <c r="C95" s="359"/>
      <c r="D95" s="359"/>
      <c r="E95" s="359"/>
      <c r="F95" s="359"/>
      <c r="G95" s="359"/>
      <c r="H95" s="359"/>
      <c r="I95" s="200" t="s">
        <v>108</v>
      </c>
      <c r="J95" s="200"/>
      <c r="K95" s="200"/>
      <c r="L95" s="200"/>
      <c r="M95" s="200"/>
      <c r="N95" s="200"/>
      <c r="O95" s="359"/>
      <c r="P95" s="359"/>
      <c r="Q95" s="359"/>
      <c r="R95" s="359"/>
      <c r="S95" s="359"/>
      <c r="T95" s="359"/>
    </row>
    <row r="96" spans="1:20">
      <c r="A96" s="210" t="s">
        <v>121</v>
      </c>
      <c r="B96" s="200"/>
      <c r="C96" s="201"/>
      <c r="D96" s="201"/>
      <c r="E96" s="201"/>
      <c r="F96" s="201"/>
      <c r="G96" s="201"/>
      <c r="H96" s="201"/>
      <c r="I96" s="200" t="s">
        <v>122</v>
      </c>
      <c r="J96" s="200"/>
      <c r="K96" s="200"/>
      <c r="L96" s="200"/>
      <c r="M96" s="200"/>
      <c r="N96" s="200"/>
      <c r="O96" s="201"/>
      <c r="P96" s="201"/>
      <c r="Q96" s="201"/>
      <c r="R96" s="201"/>
      <c r="S96" s="201"/>
      <c r="T96" s="201"/>
    </row>
    <row r="97" spans="1:20">
      <c r="A97" s="210" t="s">
        <v>106</v>
      </c>
      <c r="B97" s="200"/>
      <c r="C97" s="201"/>
      <c r="D97" s="201"/>
      <c r="E97" s="201"/>
      <c r="F97" s="201"/>
      <c r="G97" s="201"/>
      <c r="H97" s="201"/>
      <c r="I97" s="200" t="s">
        <v>120</v>
      </c>
      <c r="J97" s="200"/>
      <c r="K97" s="200"/>
      <c r="L97" s="200"/>
      <c r="M97" s="200"/>
      <c r="N97" s="200"/>
      <c r="O97" s="201"/>
      <c r="P97" s="201"/>
      <c r="Q97" s="201"/>
      <c r="R97" s="201"/>
      <c r="S97" s="201"/>
      <c r="T97" s="201"/>
    </row>
    <row r="98" spans="1:20" ht="31.5" customHeight="1">
      <c r="A98" s="339" t="s">
        <v>117</v>
      </c>
      <c r="B98" s="354"/>
      <c r="C98" s="193"/>
      <c r="D98" s="194"/>
      <c r="E98" s="194"/>
      <c r="F98" s="194"/>
      <c r="G98" s="194"/>
      <c r="H98" s="194"/>
      <c r="I98" s="194"/>
      <c r="J98" s="194"/>
      <c r="K98" s="194"/>
      <c r="L98" s="194"/>
      <c r="M98" s="194"/>
      <c r="N98" s="194"/>
      <c r="O98" s="194"/>
      <c r="P98" s="194"/>
      <c r="Q98" s="194"/>
      <c r="R98" s="194"/>
      <c r="S98" s="194"/>
      <c r="T98" s="195"/>
    </row>
    <row r="99" spans="1:20" ht="18" customHeight="1">
      <c r="A99" s="357" t="s">
        <v>123</v>
      </c>
      <c r="B99" s="358"/>
      <c r="C99" s="364"/>
      <c r="D99" s="364"/>
      <c r="E99" s="364"/>
      <c r="F99" s="364"/>
      <c r="G99" s="360" t="s">
        <v>243</v>
      </c>
      <c r="H99" s="360"/>
      <c r="I99" s="360"/>
      <c r="J99" s="360"/>
      <c r="K99" s="360"/>
      <c r="L99" s="360"/>
      <c r="M99" s="360"/>
      <c r="N99" s="360"/>
      <c r="O99" s="360"/>
      <c r="P99" s="360"/>
      <c r="Q99" s="360"/>
      <c r="R99" s="360"/>
      <c r="S99" s="360"/>
      <c r="T99" s="361"/>
    </row>
    <row r="100" spans="1:20" ht="31.5" customHeight="1">
      <c r="A100" s="350" t="s">
        <v>118</v>
      </c>
      <c r="B100" s="351"/>
      <c r="C100" s="345"/>
      <c r="D100" s="346"/>
      <c r="E100" s="346"/>
      <c r="F100" s="346"/>
      <c r="G100" s="346"/>
      <c r="H100" s="346"/>
      <c r="I100" s="346"/>
      <c r="J100" s="346"/>
      <c r="K100" s="346"/>
      <c r="L100" s="346"/>
      <c r="M100" s="346"/>
      <c r="N100" s="346"/>
      <c r="O100" s="346"/>
      <c r="P100" s="346"/>
      <c r="Q100" s="346"/>
      <c r="R100" s="346"/>
      <c r="S100" s="346"/>
      <c r="T100" s="347"/>
    </row>
    <row r="101" spans="1:20" ht="31.5" customHeight="1" thickBot="1">
      <c r="A101" s="352" t="s">
        <v>244</v>
      </c>
      <c r="B101" s="353"/>
      <c r="C101" s="211"/>
      <c r="D101" s="212"/>
      <c r="E101" s="212"/>
      <c r="F101" s="212"/>
      <c r="G101" s="212"/>
      <c r="H101" s="212"/>
      <c r="I101" s="212"/>
      <c r="J101" s="212"/>
      <c r="K101" s="212"/>
      <c r="L101" s="212"/>
      <c r="M101" s="212"/>
      <c r="N101" s="212"/>
      <c r="O101" s="212"/>
      <c r="P101" s="212"/>
      <c r="Q101" s="212"/>
      <c r="R101" s="212"/>
      <c r="S101" s="212"/>
      <c r="T101" s="213"/>
    </row>
    <row r="102" spans="1:20" ht="5.25" customHeight="1" thickBot="1"/>
    <row r="103" spans="1:20">
      <c r="A103" s="202" t="s">
        <v>230</v>
      </c>
      <c r="B103" s="203"/>
      <c r="C103" s="204">
        <f>①入力用シート!$E$11</f>
        <v>0</v>
      </c>
      <c r="D103" s="204"/>
      <c r="E103" s="204"/>
      <c r="F103" s="204"/>
      <c r="G103" s="204"/>
      <c r="H103" s="204"/>
      <c r="I103" s="204"/>
      <c r="J103" s="204"/>
      <c r="K103" s="204"/>
      <c r="L103" s="204"/>
      <c r="M103" s="204"/>
      <c r="N103" s="204"/>
      <c r="O103" s="204"/>
      <c r="P103" s="204"/>
      <c r="Q103" s="204"/>
      <c r="R103" s="204"/>
      <c r="S103" s="204"/>
      <c r="T103" s="205"/>
    </row>
    <row r="104" spans="1:20" ht="18.75" customHeight="1">
      <c r="A104" s="206" t="s">
        <v>103</v>
      </c>
      <c r="B104" s="207"/>
      <c r="C104" s="193"/>
      <c r="D104" s="194"/>
      <c r="E104" s="194"/>
      <c r="F104" s="194"/>
      <c r="G104" s="194"/>
      <c r="H104" s="194"/>
      <c r="I104" s="194"/>
      <c r="J104" s="194"/>
      <c r="K104" s="194"/>
      <c r="L104" s="194"/>
      <c r="M104" s="194"/>
      <c r="N104" s="194"/>
      <c r="O104" s="194"/>
      <c r="P104" s="194"/>
      <c r="Q104" s="194"/>
      <c r="R104" s="194"/>
      <c r="S104" s="194"/>
      <c r="T104" s="195"/>
    </row>
    <row r="105" spans="1:20">
      <c r="A105" s="206"/>
      <c r="B105" s="207"/>
      <c r="C105" s="196"/>
      <c r="D105" s="197"/>
      <c r="E105" s="197"/>
      <c r="F105" s="197"/>
      <c r="G105" s="197"/>
      <c r="H105" s="197"/>
      <c r="I105" s="197"/>
      <c r="J105" s="197"/>
      <c r="K105" s="197"/>
      <c r="L105" s="197"/>
      <c r="M105" s="197"/>
      <c r="N105" s="197"/>
      <c r="O105" s="197"/>
      <c r="P105" s="197"/>
      <c r="Q105" s="197"/>
      <c r="R105" s="197"/>
      <c r="S105" s="197"/>
      <c r="T105" s="198"/>
    </row>
    <row r="106" spans="1:20">
      <c r="A106" s="206"/>
      <c r="B106" s="207"/>
      <c r="C106" s="196"/>
      <c r="D106" s="197"/>
      <c r="E106" s="197"/>
      <c r="F106" s="197"/>
      <c r="G106" s="197"/>
      <c r="H106" s="197"/>
      <c r="I106" s="197"/>
      <c r="J106" s="197"/>
      <c r="K106" s="197"/>
      <c r="L106" s="197"/>
      <c r="M106" s="197"/>
      <c r="N106" s="197"/>
      <c r="O106" s="197"/>
      <c r="P106" s="197"/>
      <c r="Q106" s="197"/>
      <c r="R106" s="197"/>
      <c r="S106" s="197"/>
      <c r="T106" s="198"/>
    </row>
    <row r="107" spans="1:20">
      <c r="A107" s="208" t="s">
        <v>104</v>
      </c>
      <c r="B107" s="209"/>
      <c r="C107" s="359"/>
      <c r="D107" s="359"/>
      <c r="E107" s="359"/>
      <c r="F107" s="359"/>
      <c r="G107" s="359"/>
      <c r="H107" s="359"/>
      <c r="I107" s="200" t="s">
        <v>108</v>
      </c>
      <c r="J107" s="200"/>
      <c r="K107" s="200"/>
      <c r="L107" s="200"/>
      <c r="M107" s="200"/>
      <c r="N107" s="200"/>
      <c r="O107" s="359"/>
      <c r="P107" s="359"/>
      <c r="Q107" s="359"/>
      <c r="R107" s="359"/>
      <c r="S107" s="359"/>
      <c r="T107" s="359"/>
    </row>
    <row r="108" spans="1:20">
      <c r="A108" s="210" t="s">
        <v>121</v>
      </c>
      <c r="B108" s="200"/>
      <c r="C108" s="201"/>
      <c r="D108" s="201"/>
      <c r="E108" s="201"/>
      <c r="F108" s="201"/>
      <c r="G108" s="201"/>
      <c r="H108" s="201"/>
      <c r="I108" s="200" t="s">
        <v>122</v>
      </c>
      <c r="J108" s="200"/>
      <c r="K108" s="200"/>
      <c r="L108" s="200"/>
      <c r="M108" s="200"/>
      <c r="N108" s="200"/>
      <c r="O108" s="201"/>
      <c r="P108" s="201"/>
      <c r="Q108" s="201"/>
      <c r="R108" s="201"/>
      <c r="S108" s="201"/>
      <c r="T108" s="201"/>
    </row>
    <row r="109" spans="1:20">
      <c r="A109" s="210" t="s">
        <v>106</v>
      </c>
      <c r="B109" s="200"/>
      <c r="C109" s="201"/>
      <c r="D109" s="201"/>
      <c r="E109" s="201"/>
      <c r="F109" s="201"/>
      <c r="G109" s="201"/>
      <c r="H109" s="201"/>
      <c r="I109" s="200" t="s">
        <v>120</v>
      </c>
      <c r="J109" s="200"/>
      <c r="K109" s="200"/>
      <c r="L109" s="200"/>
      <c r="M109" s="200"/>
      <c r="N109" s="200"/>
      <c r="O109" s="201"/>
      <c r="P109" s="201"/>
      <c r="Q109" s="201"/>
      <c r="R109" s="201"/>
      <c r="S109" s="201"/>
      <c r="T109" s="201"/>
    </row>
    <row r="110" spans="1:20" ht="31.5" customHeight="1">
      <c r="A110" s="339" t="s">
        <v>117</v>
      </c>
      <c r="B110" s="354"/>
      <c r="C110" s="193"/>
      <c r="D110" s="194"/>
      <c r="E110" s="194"/>
      <c r="F110" s="194"/>
      <c r="G110" s="194"/>
      <c r="H110" s="194"/>
      <c r="I110" s="194"/>
      <c r="J110" s="194"/>
      <c r="K110" s="194"/>
      <c r="L110" s="194"/>
      <c r="M110" s="194"/>
      <c r="N110" s="194"/>
      <c r="O110" s="194"/>
      <c r="P110" s="194"/>
      <c r="Q110" s="194"/>
      <c r="R110" s="194"/>
      <c r="S110" s="194"/>
      <c r="T110" s="195"/>
    </row>
    <row r="111" spans="1:20" ht="18" customHeight="1">
      <c r="A111" s="357" t="s">
        <v>123</v>
      </c>
      <c r="B111" s="358"/>
      <c r="C111" s="364"/>
      <c r="D111" s="364"/>
      <c r="E111" s="364"/>
      <c r="F111" s="364"/>
      <c r="G111" s="360" t="s">
        <v>243</v>
      </c>
      <c r="H111" s="360"/>
      <c r="I111" s="360"/>
      <c r="J111" s="360"/>
      <c r="K111" s="360"/>
      <c r="L111" s="360"/>
      <c r="M111" s="360"/>
      <c r="N111" s="360"/>
      <c r="O111" s="360"/>
      <c r="P111" s="360"/>
      <c r="Q111" s="360"/>
      <c r="R111" s="360"/>
      <c r="S111" s="360"/>
      <c r="T111" s="361"/>
    </row>
    <row r="112" spans="1:20" ht="31.5" customHeight="1">
      <c r="A112" s="350" t="s">
        <v>118</v>
      </c>
      <c r="B112" s="351"/>
      <c r="C112" s="345"/>
      <c r="D112" s="346"/>
      <c r="E112" s="346"/>
      <c r="F112" s="346"/>
      <c r="G112" s="346"/>
      <c r="H112" s="346"/>
      <c r="I112" s="346"/>
      <c r="J112" s="346"/>
      <c r="K112" s="346"/>
      <c r="L112" s="346"/>
      <c r="M112" s="346"/>
      <c r="N112" s="346"/>
      <c r="O112" s="346"/>
      <c r="P112" s="346"/>
      <c r="Q112" s="346"/>
      <c r="R112" s="346"/>
      <c r="S112" s="346"/>
      <c r="T112" s="347"/>
    </row>
    <row r="113" spans="1:20" ht="31.5" customHeight="1" thickBot="1">
      <c r="A113" s="352" t="s">
        <v>244</v>
      </c>
      <c r="B113" s="353"/>
      <c r="C113" s="211"/>
      <c r="D113" s="212"/>
      <c r="E113" s="212"/>
      <c r="F113" s="212"/>
      <c r="G113" s="212"/>
      <c r="H113" s="212"/>
      <c r="I113" s="212"/>
      <c r="J113" s="212"/>
      <c r="K113" s="212"/>
      <c r="L113" s="212"/>
      <c r="M113" s="212"/>
      <c r="N113" s="212"/>
      <c r="O113" s="212"/>
      <c r="P113" s="212"/>
      <c r="Q113" s="212"/>
      <c r="R113" s="212"/>
      <c r="S113" s="212"/>
      <c r="T113" s="213"/>
    </row>
    <row r="114" spans="1:20" ht="5.25" customHeight="1" thickBot="1"/>
    <row r="115" spans="1:20">
      <c r="A115" s="202" t="s">
        <v>231</v>
      </c>
      <c r="B115" s="203"/>
      <c r="C115" s="204">
        <f>①入力用シート!$E$12</f>
        <v>0</v>
      </c>
      <c r="D115" s="204"/>
      <c r="E115" s="204"/>
      <c r="F115" s="204"/>
      <c r="G115" s="204"/>
      <c r="H115" s="204"/>
      <c r="I115" s="204"/>
      <c r="J115" s="204"/>
      <c r="K115" s="204"/>
      <c r="L115" s="204"/>
      <c r="M115" s="204"/>
      <c r="N115" s="204"/>
      <c r="O115" s="204"/>
      <c r="P115" s="204"/>
      <c r="Q115" s="204"/>
      <c r="R115" s="204"/>
      <c r="S115" s="204"/>
      <c r="T115" s="205"/>
    </row>
    <row r="116" spans="1:20" ht="18.75" customHeight="1">
      <c r="A116" s="206" t="s">
        <v>103</v>
      </c>
      <c r="B116" s="207"/>
      <c r="C116" s="193"/>
      <c r="D116" s="194"/>
      <c r="E116" s="194"/>
      <c r="F116" s="194"/>
      <c r="G116" s="194"/>
      <c r="H116" s="194"/>
      <c r="I116" s="194"/>
      <c r="J116" s="194"/>
      <c r="K116" s="194"/>
      <c r="L116" s="194"/>
      <c r="M116" s="194"/>
      <c r="N116" s="194"/>
      <c r="O116" s="194"/>
      <c r="P116" s="194"/>
      <c r="Q116" s="194"/>
      <c r="R116" s="194"/>
      <c r="S116" s="194"/>
      <c r="T116" s="195"/>
    </row>
    <row r="117" spans="1:20">
      <c r="A117" s="206"/>
      <c r="B117" s="207"/>
      <c r="C117" s="196"/>
      <c r="D117" s="197"/>
      <c r="E117" s="197"/>
      <c r="F117" s="197"/>
      <c r="G117" s="197"/>
      <c r="H117" s="197"/>
      <c r="I117" s="197"/>
      <c r="J117" s="197"/>
      <c r="K117" s="197"/>
      <c r="L117" s="197"/>
      <c r="M117" s="197"/>
      <c r="N117" s="197"/>
      <c r="O117" s="197"/>
      <c r="P117" s="197"/>
      <c r="Q117" s="197"/>
      <c r="R117" s="197"/>
      <c r="S117" s="197"/>
      <c r="T117" s="198"/>
    </row>
    <row r="118" spans="1:20">
      <c r="A118" s="206"/>
      <c r="B118" s="207"/>
      <c r="C118" s="196"/>
      <c r="D118" s="197"/>
      <c r="E118" s="197"/>
      <c r="F118" s="197"/>
      <c r="G118" s="197"/>
      <c r="H118" s="197"/>
      <c r="I118" s="197"/>
      <c r="J118" s="197"/>
      <c r="K118" s="197"/>
      <c r="L118" s="197"/>
      <c r="M118" s="197"/>
      <c r="N118" s="197"/>
      <c r="O118" s="197"/>
      <c r="P118" s="197"/>
      <c r="Q118" s="197"/>
      <c r="R118" s="197"/>
      <c r="S118" s="197"/>
      <c r="T118" s="198"/>
    </row>
    <row r="119" spans="1:20">
      <c r="A119" s="208" t="s">
        <v>104</v>
      </c>
      <c r="B119" s="209"/>
      <c r="C119" s="359"/>
      <c r="D119" s="359"/>
      <c r="E119" s="359"/>
      <c r="F119" s="359"/>
      <c r="G119" s="359"/>
      <c r="H119" s="359"/>
      <c r="I119" s="200" t="s">
        <v>108</v>
      </c>
      <c r="J119" s="200"/>
      <c r="K119" s="200"/>
      <c r="L119" s="200"/>
      <c r="M119" s="200"/>
      <c r="N119" s="200"/>
      <c r="O119" s="359"/>
      <c r="P119" s="359"/>
      <c r="Q119" s="359"/>
      <c r="R119" s="359"/>
      <c r="S119" s="359"/>
      <c r="T119" s="359"/>
    </row>
    <row r="120" spans="1:20">
      <c r="A120" s="210" t="s">
        <v>121</v>
      </c>
      <c r="B120" s="200"/>
      <c r="C120" s="201"/>
      <c r="D120" s="201"/>
      <c r="E120" s="201"/>
      <c r="F120" s="201"/>
      <c r="G120" s="201"/>
      <c r="H120" s="201"/>
      <c r="I120" s="200" t="s">
        <v>122</v>
      </c>
      <c r="J120" s="200"/>
      <c r="K120" s="200"/>
      <c r="L120" s="200"/>
      <c r="M120" s="200"/>
      <c r="N120" s="200"/>
      <c r="O120" s="201"/>
      <c r="P120" s="201"/>
      <c r="Q120" s="201"/>
      <c r="R120" s="201"/>
      <c r="S120" s="201"/>
      <c r="T120" s="201"/>
    </row>
    <row r="121" spans="1:20">
      <c r="A121" s="210" t="s">
        <v>106</v>
      </c>
      <c r="B121" s="200"/>
      <c r="C121" s="201"/>
      <c r="D121" s="201"/>
      <c r="E121" s="201"/>
      <c r="F121" s="201"/>
      <c r="G121" s="201"/>
      <c r="H121" s="201"/>
      <c r="I121" s="200" t="s">
        <v>120</v>
      </c>
      <c r="J121" s="200"/>
      <c r="K121" s="200"/>
      <c r="L121" s="200"/>
      <c r="M121" s="200"/>
      <c r="N121" s="200"/>
      <c r="O121" s="201"/>
      <c r="P121" s="201"/>
      <c r="Q121" s="201"/>
      <c r="R121" s="201"/>
      <c r="S121" s="201"/>
      <c r="T121" s="201"/>
    </row>
    <row r="122" spans="1:20" ht="31.5" customHeight="1">
      <c r="A122" s="339" t="s">
        <v>117</v>
      </c>
      <c r="B122" s="354"/>
      <c r="C122" s="193"/>
      <c r="D122" s="194"/>
      <c r="E122" s="194"/>
      <c r="F122" s="194"/>
      <c r="G122" s="194"/>
      <c r="H122" s="194"/>
      <c r="I122" s="194"/>
      <c r="J122" s="194"/>
      <c r="K122" s="194"/>
      <c r="L122" s="194"/>
      <c r="M122" s="194"/>
      <c r="N122" s="194"/>
      <c r="O122" s="194"/>
      <c r="P122" s="194"/>
      <c r="Q122" s="194"/>
      <c r="R122" s="194"/>
      <c r="S122" s="194"/>
      <c r="T122" s="195"/>
    </row>
    <row r="123" spans="1:20" ht="18" customHeight="1">
      <c r="A123" s="357" t="s">
        <v>123</v>
      </c>
      <c r="B123" s="358"/>
      <c r="C123" s="364"/>
      <c r="D123" s="364"/>
      <c r="E123" s="364"/>
      <c r="F123" s="364"/>
      <c r="G123" s="360" t="s">
        <v>243</v>
      </c>
      <c r="H123" s="360"/>
      <c r="I123" s="360"/>
      <c r="J123" s="360"/>
      <c r="K123" s="360"/>
      <c r="L123" s="360"/>
      <c r="M123" s="360"/>
      <c r="N123" s="360"/>
      <c r="O123" s="360"/>
      <c r="P123" s="360"/>
      <c r="Q123" s="360"/>
      <c r="R123" s="360"/>
      <c r="S123" s="360"/>
      <c r="T123" s="361"/>
    </row>
    <row r="124" spans="1:20" ht="31.5" customHeight="1">
      <c r="A124" s="350" t="s">
        <v>118</v>
      </c>
      <c r="B124" s="351"/>
      <c r="C124" s="345"/>
      <c r="D124" s="346"/>
      <c r="E124" s="346"/>
      <c r="F124" s="346"/>
      <c r="G124" s="346"/>
      <c r="H124" s="346"/>
      <c r="I124" s="346"/>
      <c r="J124" s="346"/>
      <c r="K124" s="346"/>
      <c r="L124" s="346"/>
      <c r="M124" s="346"/>
      <c r="N124" s="346"/>
      <c r="O124" s="346"/>
      <c r="P124" s="346"/>
      <c r="Q124" s="346"/>
      <c r="R124" s="346"/>
      <c r="S124" s="346"/>
      <c r="T124" s="347"/>
    </row>
    <row r="125" spans="1:20" ht="31.5" customHeight="1" thickBot="1">
      <c r="A125" s="352" t="s">
        <v>244</v>
      </c>
      <c r="B125" s="353"/>
      <c r="C125" s="211"/>
      <c r="D125" s="212"/>
      <c r="E125" s="212"/>
      <c r="F125" s="212"/>
      <c r="G125" s="212"/>
      <c r="H125" s="212"/>
      <c r="I125" s="212"/>
      <c r="J125" s="212"/>
      <c r="K125" s="212"/>
      <c r="L125" s="212"/>
      <c r="M125" s="212"/>
      <c r="N125" s="212"/>
      <c r="O125" s="212"/>
      <c r="P125" s="212"/>
      <c r="Q125" s="212"/>
      <c r="R125" s="212"/>
      <c r="S125" s="212"/>
      <c r="T125" s="213"/>
    </row>
    <row r="126" spans="1:20" ht="5.25" customHeight="1" thickBot="1"/>
    <row r="127" spans="1:20">
      <c r="A127" s="202" t="s">
        <v>232</v>
      </c>
      <c r="B127" s="203"/>
      <c r="C127" s="204">
        <f>①入力用シート!$E$13</f>
        <v>0</v>
      </c>
      <c r="D127" s="204"/>
      <c r="E127" s="204"/>
      <c r="F127" s="204"/>
      <c r="G127" s="204"/>
      <c r="H127" s="204"/>
      <c r="I127" s="204"/>
      <c r="J127" s="204"/>
      <c r="K127" s="204"/>
      <c r="L127" s="204"/>
      <c r="M127" s="204"/>
      <c r="N127" s="204"/>
      <c r="O127" s="204"/>
      <c r="P127" s="204"/>
      <c r="Q127" s="204"/>
      <c r="R127" s="204"/>
      <c r="S127" s="204"/>
      <c r="T127" s="205"/>
    </row>
    <row r="128" spans="1:20" ht="18.75" customHeight="1">
      <c r="A128" s="206" t="s">
        <v>103</v>
      </c>
      <c r="B128" s="207"/>
      <c r="C128" s="193"/>
      <c r="D128" s="194"/>
      <c r="E128" s="194"/>
      <c r="F128" s="194"/>
      <c r="G128" s="194"/>
      <c r="H128" s="194"/>
      <c r="I128" s="194"/>
      <c r="J128" s="194"/>
      <c r="K128" s="194"/>
      <c r="L128" s="194"/>
      <c r="M128" s="194"/>
      <c r="N128" s="194"/>
      <c r="O128" s="194"/>
      <c r="P128" s="194"/>
      <c r="Q128" s="194"/>
      <c r="R128" s="194"/>
      <c r="S128" s="194"/>
      <c r="T128" s="195"/>
    </row>
    <row r="129" spans="1:20">
      <c r="A129" s="206"/>
      <c r="B129" s="207"/>
      <c r="C129" s="196"/>
      <c r="D129" s="197"/>
      <c r="E129" s="197"/>
      <c r="F129" s="197"/>
      <c r="G129" s="197"/>
      <c r="H129" s="197"/>
      <c r="I129" s="197"/>
      <c r="J129" s="197"/>
      <c r="K129" s="197"/>
      <c r="L129" s="197"/>
      <c r="M129" s="197"/>
      <c r="N129" s="197"/>
      <c r="O129" s="197"/>
      <c r="P129" s="197"/>
      <c r="Q129" s="197"/>
      <c r="R129" s="197"/>
      <c r="S129" s="197"/>
      <c r="T129" s="198"/>
    </row>
    <row r="130" spans="1:20">
      <c r="A130" s="206"/>
      <c r="B130" s="207"/>
      <c r="C130" s="345"/>
      <c r="D130" s="346"/>
      <c r="E130" s="346"/>
      <c r="F130" s="346"/>
      <c r="G130" s="346"/>
      <c r="H130" s="346"/>
      <c r="I130" s="346"/>
      <c r="J130" s="346"/>
      <c r="K130" s="346"/>
      <c r="L130" s="346"/>
      <c r="M130" s="346"/>
      <c r="N130" s="346"/>
      <c r="O130" s="346"/>
      <c r="P130" s="346"/>
      <c r="Q130" s="346"/>
      <c r="R130" s="346"/>
      <c r="S130" s="346"/>
      <c r="T130" s="347"/>
    </row>
    <row r="131" spans="1:20">
      <c r="A131" s="208" t="s">
        <v>104</v>
      </c>
      <c r="B131" s="209"/>
      <c r="C131" s="365"/>
      <c r="D131" s="366"/>
      <c r="E131" s="366"/>
      <c r="F131" s="366"/>
      <c r="G131" s="366"/>
      <c r="H131" s="367"/>
      <c r="I131" s="280" t="s">
        <v>108</v>
      </c>
      <c r="J131" s="281"/>
      <c r="K131" s="281"/>
      <c r="L131" s="281"/>
      <c r="M131" s="281"/>
      <c r="N131" s="282"/>
      <c r="O131" s="365"/>
      <c r="P131" s="366"/>
      <c r="Q131" s="366"/>
      <c r="R131" s="366"/>
      <c r="S131" s="366"/>
      <c r="T131" s="367"/>
    </row>
    <row r="132" spans="1:20">
      <c r="A132" s="210" t="s">
        <v>121</v>
      </c>
      <c r="B132" s="200"/>
      <c r="C132" s="371"/>
      <c r="D132" s="372"/>
      <c r="E132" s="372"/>
      <c r="F132" s="372"/>
      <c r="G132" s="372"/>
      <c r="H132" s="373"/>
      <c r="I132" s="280" t="s">
        <v>122</v>
      </c>
      <c r="J132" s="281"/>
      <c r="K132" s="281"/>
      <c r="L132" s="281"/>
      <c r="M132" s="281"/>
      <c r="N132" s="282"/>
      <c r="O132" s="371"/>
      <c r="P132" s="372"/>
      <c r="Q132" s="372"/>
      <c r="R132" s="372"/>
      <c r="S132" s="372"/>
      <c r="T132" s="373"/>
    </row>
    <row r="133" spans="1:20">
      <c r="A133" s="210" t="s">
        <v>106</v>
      </c>
      <c r="B133" s="200"/>
      <c r="C133" s="371"/>
      <c r="D133" s="372"/>
      <c r="E133" s="372"/>
      <c r="F133" s="372"/>
      <c r="G133" s="372"/>
      <c r="H133" s="373"/>
      <c r="I133" s="280" t="s">
        <v>120</v>
      </c>
      <c r="J133" s="281"/>
      <c r="K133" s="281"/>
      <c r="L133" s="281"/>
      <c r="M133" s="281"/>
      <c r="N133" s="282"/>
      <c r="O133" s="371"/>
      <c r="P133" s="372"/>
      <c r="Q133" s="372"/>
      <c r="R133" s="372"/>
      <c r="S133" s="372"/>
      <c r="T133" s="373"/>
    </row>
    <row r="134" spans="1:20" ht="31.5" customHeight="1">
      <c r="A134" s="339" t="s">
        <v>117</v>
      </c>
      <c r="B134" s="354"/>
      <c r="C134" s="368"/>
      <c r="D134" s="369"/>
      <c r="E134" s="369"/>
      <c r="F134" s="369"/>
      <c r="G134" s="369"/>
      <c r="H134" s="369"/>
      <c r="I134" s="369"/>
      <c r="J134" s="369"/>
      <c r="K134" s="369"/>
      <c r="L134" s="369"/>
      <c r="M134" s="369"/>
      <c r="N134" s="369"/>
      <c r="O134" s="369"/>
      <c r="P134" s="369"/>
      <c r="Q134" s="369"/>
      <c r="R134" s="369"/>
      <c r="S134" s="369"/>
      <c r="T134" s="370"/>
    </row>
    <row r="135" spans="1:20" ht="18" customHeight="1">
      <c r="A135" s="357" t="s">
        <v>123</v>
      </c>
      <c r="B135" s="358"/>
      <c r="C135" s="378"/>
      <c r="D135" s="379"/>
      <c r="E135" s="379"/>
      <c r="F135" s="380"/>
      <c r="G135" s="381" t="s">
        <v>243</v>
      </c>
      <c r="H135" s="382"/>
      <c r="I135" s="382"/>
      <c r="J135" s="382"/>
      <c r="K135" s="382"/>
      <c r="L135" s="382"/>
      <c r="M135" s="382"/>
      <c r="N135" s="382"/>
      <c r="O135" s="382"/>
      <c r="P135" s="382"/>
      <c r="Q135" s="382"/>
      <c r="R135" s="382"/>
      <c r="S135" s="382"/>
      <c r="T135" s="383"/>
    </row>
    <row r="136" spans="1:20" ht="31.5" customHeight="1">
      <c r="A136" s="350" t="s">
        <v>118</v>
      </c>
      <c r="B136" s="351"/>
      <c r="C136" s="368"/>
      <c r="D136" s="369"/>
      <c r="E136" s="369"/>
      <c r="F136" s="369"/>
      <c r="G136" s="369"/>
      <c r="H136" s="369"/>
      <c r="I136" s="369"/>
      <c r="J136" s="369"/>
      <c r="K136" s="369"/>
      <c r="L136" s="369"/>
      <c r="M136" s="369"/>
      <c r="N136" s="369"/>
      <c r="O136" s="369"/>
      <c r="P136" s="369"/>
      <c r="Q136" s="369"/>
      <c r="R136" s="369"/>
      <c r="S136" s="369"/>
      <c r="T136" s="370"/>
    </row>
    <row r="137" spans="1:20" ht="31.5" customHeight="1" thickBot="1">
      <c r="A137" s="352" t="s">
        <v>244</v>
      </c>
      <c r="B137" s="353"/>
      <c r="C137" s="211"/>
      <c r="D137" s="212"/>
      <c r="E137" s="212"/>
      <c r="F137" s="212"/>
      <c r="G137" s="212"/>
      <c r="H137" s="212"/>
      <c r="I137" s="212"/>
      <c r="J137" s="212"/>
      <c r="K137" s="212"/>
      <c r="L137" s="212"/>
      <c r="M137" s="212"/>
      <c r="N137" s="212"/>
      <c r="O137" s="212"/>
      <c r="P137" s="212"/>
      <c r="Q137" s="212"/>
      <c r="R137" s="212"/>
      <c r="S137" s="212"/>
      <c r="T137" s="213"/>
    </row>
    <row r="138" spans="1:20" ht="5.25" customHeight="1" thickBot="1"/>
    <row r="139" spans="1:20">
      <c r="A139" s="202" t="s">
        <v>233</v>
      </c>
      <c r="B139" s="203"/>
      <c r="C139" s="204">
        <f>①入力用シート!$E$14</f>
        <v>0</v>
      </c>
      <c r="D139" s="204"/>
      <c r="E139" s="204"/>
      <c r="F139" s="204"/>
      <c r="G139" s="204"/>
      <c r="H139" s="204"/>
      <c r="I139" s="204"/>
      <c r="J139" s="204"/>
      <c r="K139" s="204"/>
      <c r="L139" s="204"/>
      <c r="M139" s="204"/>
      <c r="N139" s="204"/>
      <c r="O139" s="204"/>
      <c r="P139" s="204"/>
      <c r="Q139" s="204"/>
      <c r="R139" s="204"/>
      <c r="S139" s="204"/>
      <c r="T139" s="205"/>
    </row>
    <row r="140" spans="1:20" ht="18.75" customHeight="1">
      <c r="A140" s="206" t="s">
        <v>103</v>
      </c>
      <c r="B140" s="207"/>
      <c r="C140" s="193"/>
      <c r="D140" s="194"/>
      <c r="E140" s="194"/>
      <c r="F140" s="194"/>
      <c r="G140" s="194"/>
      <c r="H140" s="194"/>
      <c r="I140" s="194"/>
      <c r="J140" s="194"/>
      <c r="K140" s="194"/>
      <c r="L140" s="194"/>
      <c r="M140" s="194"/>
      <c r="N140" s="194"/>
      <c r="O140" s="194"/>
      <c r="P140" s="194"/>
      <c r="Q140" s="194"/>
      <c r="R140" s="194"/>
      <c r="S140" s="194"/>
      <c r="T140" s="195"/>
    </row>
    <row r="141" spans="1:20">
      <c r="A141" s="206"/>
      <c r="B141" s="207"/>
      <c r="C141" s="196"/>
      <c r="D141" s="197"/>
      <c r="E141" s="197"/>
      <c r="F141" s="197"/>
      <c r="G141" s="197"/>
      <c r="H141" s="197"/>
      <c r="I141" s="197"/>
      <c r="J141" s="197"/>
      <c r="K141" s="197"/>
      <c r="L141" s="197"/>
      <c r="M141" s="197"/>
      <c r="N141" s="197"/>
      <c r="O141" s="197"/>
      <c r="P141" s="197"/>
      <c r="Q141" s="197"/>
      <c r="R141" s="197"/>
      <c r="S141" s="197"/>
      <c r="T141" s="198"/>
    </row>
    <row r="142" spans="1:20">
      <c r="A142" s="206"/>
      <c r="B142" s="207"/>
      <c r="C142" s="196"/>
      <c r="D142" s="197"/>
      <c r="E142" s="197"/>
      <c r="F142" s="197"/>
      <c r="G142" s="197"/>
      <c r="H142" s="197"/>
      <c r="I142" s="197"/>
      <c r="J142" s="197"/>
      <c r="K142" s="197"/>
      <c r="L142" s="197"/>
      <c r="M142" s="197"/>
      <c r="N142" s="197"/>
      <c r="O142" s="197"/>
      <c r="P142" s="197"/>
      <c r="Q142" s="197"/>
      <c r="R142" s="197"/>
      <c r="S142" s="197"/>
      <c r="T142" s="198"/>
    </row>
    <row r="143" spans="1:20">
      <c r="A143" s="208" t="s">
        <v>104</v>
      </c>
      <c r="B143" s="209"/>
      <c r="C143" s="359"/>
      <c r="D143" s="359"/>
      <c r="E143" s="359"/>
      <c r="F143" s="359"/>
      <c r="G143" s="359"/>
      <c r="H143" s="359"/>
      <c r="I143" s="200" t="s">
        <v>108</v>
      </c>
      <c r="J143" s="200"/>
      <c r="K143" s="200"/>
      <c r="L143" s="200"/>
      <c r="M143" s="200"/>
      <c r="N143" s="200"/>
      <c r="O143" s="359"/>
      <c r="P143" s="359"/>
      <c r="Q143" s="359"/>
      <c r="R143" s="359"/>
      <c r="S143" s="359"/>
      <c r="T143" s="359"/>
    </row>
    <row r="144" spans="1:20">
      <c r="A144" s="210" t="s">
        <v>121</v>
      </c>
      <c r="B144" s="200"/>
      <c r="C144" s="201"/>
      <c r="D144" s="201"/>
      <c r="E144" s="201"/>
      <c r="F144" s="201"/>
      <c r="G144" s="201"/>
      <c r="H144" s="201"/>
      <c r="I144" s="200" t="s">
        <v>122</v>
      </c>
      <c r="J144" s="200"/>
      <c r="K144" s="200"/>
      <c r="L144" s="200"/>
      <c r="M144" s="200"/>
      <c r="N144" s="200"/>
      <c r="O144" s="201"/>
      <c r="P144" s="201"/>
      <c r="Q144" s="201"/>
      <c r="R144" s="201"/>
      <c r="S144" s="201"/>
      <c r="T144" s="201"/>
    </row>
    <row r="145" spans="1:20">
      <c r="A145" s="210" t="s">
        <v>106</v>
      </c>
      <c r="B145" s="200"/>
      <c r="C145" s="201"/>
      <c r="D145" s="201"/>
      <c r="E145" s="201"/>
      <c r="F145" s="201"/>
      <c r="G145" s="201"/>
      <c r="H145" s="201"/>
      <c r="I145" s="200" t="s">
        <v>120</v>
      </c>
      <c r="J145" s="200"/>
      <c r="K145" s="200"/>
      <c r="L145" s="200"/>
      <c r="M145" s="200"/>
      <c r="N145" s="200"/>
      <c r="O145" s="201"/>
      <c r="P145" s="201"/>
      <c r="Q145" s="201"/>
      <c r="R145" s="201"/>
      <c r="S145" s="201"/>
      <c r="T145" s="201"/>
    </row>
    <row r="146" spans="1:20" ht="31.5" customHeight="1">
      <c r="A146" s="339" t="s">
        <v>117</v>
      </c>
      <c r="B146" s="354"/>
      <c r="C146" s="193"/>
      <c r="D146" s="194"/>
      <c r="E146" s="194"/>
      <c r="F146" s="194"/>
      <c r="G146" s="194"/>
      <c r="H146" s="194"/>
      <c r="I146" s="194"/>
      <c r="J146" s="194"/>
      <c r="K146" s="194"/>
      <c r="L146" s="194"/>
      <c r="M146" s="194"/>
      <c r="N146" s="194"/>
      <c r="O146" s="194"/>
      <c r="P146" s="194"/>
      <c r="Q146" s="194"/>
      <c r="R146" s="194"/>
      <c r="S146" s="194"/>
      <c r="T146" s="195"/>
    </row>
    <row r="147" spans="1:20" ht="18" customHeight="1">
      <c r="A147" s="357" t="s">
        <v>123</v>
      </c>
      <c r="B147" s="358"/>
      <c r="C147" s="364"/>
      <c r="D147" s="364"/>
      <c r="E147" s="364"/>
      <c r="F147" s="364"/>
      <c r="G147" s="360" t="s">
        <v>243</v>
      </c>
      <c r="H147" s="360"/>
      <c r="I147" s="360"/>
      <c r="J147" s="360"/>
      <c r="K147" s="360"/>
      <c r="L147" s="360"/>
      <c r="M147" s="360"/>
      <c r="N147" s="360"/>
      <c r="O147" s="360"/>
      <c r="P147" s="360"/>
      <c r="Q147" s="360"/>
      <c r="R147" s="360"/>
      <c r="S147" s="360"/>
      <c r="T147" s="361"/>
    </row>
    <row r="148" spans="1:20" ht="31.5" customHeight="1">
      <c r="A148" s="350" t="s">
        <v>118</v>
      </c>
      <c r="B148" s="351"/>
      <c r="C148" s="345"/>
      <c r="D148" s="346"/>
      <c r="E148" s="346"/>
      <c r="F148" s="346"/>
      <c r="G148" s="346"/>
      <c r="H148" s="346"/>
      <c r="I148" s="346"/>
      <c r="J148" s="346"/>
      <c r="K148" s="346"/>
      <c r="L148" s="346"/>
      <c r="M148" s="346"/>
      <c r="N148" s="346"/>
      <c r="O148" s="346"/>
      <c r="P148" s="346"/>
      <c r="Q148" s="346"/>
      <c r="R148" s="346"/>
      <c r="S148" s="346"/>
      <c r="T148" s="347"/>
    </row>
    <row r="149" spans="1:20" ht="31.5" customHeight="1" thickBot="1">
      <c r="A149" s="352" t="s">
        <v>244</v>
      </c>
      <c r="B149" s="353"/>
      <c r="C149" s="211"/>
      <c r="D149" s="212"/>
      <c r="E149" s="212"/>
      <c r="F149" s="212"/>
      <c r="G149" s="212"/>
      <c r="H149" s="212"/>
      <c r="I149" s="212"/>
      <c r="J149" s="212"/>
      <c r="K149" s="212"/>
      <c r="L149" s="212"/>
      <c r="M149" s="212"/>
      <c r="N149" s="212"/>
      <c r="O149" s="212"/>
      <c r="P149" s="212"/>
      <c r="Q149" s="212"/>
      <c r="R149" s="212"/>
      <c r="S149" s="212"/>
      <c r="T149" s="213"/>
    </row>
    <row r="150" spans="1:20" ht="5.25" customHeight="1" thickBot="1"/>
    <row r="151" spans="1:20">
      <c r="A151" s="202" t="s">
        <v>234</v>
      </c>
      <c r="B151" s="203"/>
      <c r="C151" s="204">
        <f>①入力用シート!$E$15</f>
        <v>0</v>
      </c>
      <c r="D151" s="204"/>
      <c r="E151" s="204"/>
      <c r="F151" s="204"/>
      <c r="G151" s="204"/>
      <c r="H151" s="204"/>
      <c r="I151" s="204"/>
      <c r="J151" s="204"/>
      <c r="K151" s="204"/>
      <c r="L151" s="204"/>
      <c r="M151" s="204"/>
      <c r="N151" s="204"/>
      <c r="O151" s="204"/>
      <c r="P151" s="204"/>
      <c r="Q151" s="204"/>
      <c r="R151" s="204"/>
      <c r="S151" s="204"/>
      <c r="T151" s="205"/>
    </row>
    <row r="152" spans="1:20" ht="18.75" customHeight="1">
      <c r="A152" s="206" t="s">
        <v>103</v>
      </c>
      <c r="B152" s="207"/>
      <c r="C152" s="193"/>
      <c r="D152" s="194"/>
      <c r="E152" s="194"/>
      <c r="F152" s="194"/>
      <c r="G152" s="194"/>
      <c r="H152" s="194"/>
      <c r="I152" s="194"/>
      <c r="J152" s="194"/>
      <c r="K152" s="194"/>
      <c r="L152" s="194"/>
      <c r="M152" s="194"/>
      <c r="N152" s="194"/>
      <c r="O152" s="194"/>
      <c r="P152" s="194"/>
      <c r="Q152" s="194"/>
      <c r="R152" s="194"/>
      <c r="S152" s="194"/>
      <c r="T152" s="195"/>
    </row>
    <row r="153" spans="1:20">
      <c r="A153" s="206"/>
      <c r="B153" s="207"/>
      <c r="C153" s="196"/>
      <c r="D153" s="197"/>
      <c r="E153" s="197"/>
      <c r="F153" s="197"/>
      <c r="G153" s="197"/>
      <c r="H153" s="197"/>
      <c r="I153" s="197"/>
      <c r="J153" s="197"/>
      <c r="K153" s="197"/>
      <c r="L153" s="197"/>
      <c r="M153" s="197"/>
      <c r="N153" s="197"/>
      <c r="O153" s="197"/>
      <c r="P153" s="197"/>
      <c r="Q153" s="197"/>
      <c r="R153" s="197"/>
      <c r="S153" s="197"/>
      <c r="T153" s="198"/>
    </row>
    <row r="154" spans="1:20">
      <c r="A154" s="206"/>
      <c r="B154" s="207"/>
      <c r="C154" s="196"/>
      <c r="D154" s="197"/>
      <c r="E154" s="197"/>
      <c r="F154" s="197"/>
      <c r="G154" s="197"/>
      <c r="H154" s="197"/>
      <c r="I154" s="197"/>
      <c r="J154" s="197"/>
      <c r="K154" s="197"/>
      <c r="L154" s="197"/>
      <c r="M154" s="197"/>
      <c r="N154" s="197"/>
      <c r="O154" s="197"/>
      <c r="P154" s="197"/>
      <c r="Q154" s="197"/>
      <c r="R154" s="197"/>
      <c r="S154" s="197"/>
      <c r="T154" s="198"/>
    </row>
    <row r="155" spans="1:20">
      <c r="A155" s="208" t="s">
        <v>104</v>
      </c>
      <c r="B155" s="209"/>
      <c r="C155" s="359"/>
      <c r="D155" s="359"/>
      <c r="E155" s="359"/>
      <c r="F155" s="359"/>
      <c r="G155" s="359"/>
      <c r="H155" s="359"/>
      <c r="I155" s="200" t="s">
        <v>108</v>
      </c>
      <c r="J155" s="200"/>
      <c r="K155" s="200"/>
      <c r="L155" s="200"/>
      <c r="M155" s="200"/>
      <c r="N155" s="200"/>
      <c r="O155" s="359"/>
      <c r="P155" s="359"/>
      <c r="Q155" s="359"/>
      <c r="R155" s="359"/>
      <c r="S155" s="359"/>
      <c r="T155" s="359"/>
    </row>
    <row r="156" spans="1:20">
      <c r="A156" s="210" t="s">
        <v>121</v>
      </c>
      <c r="B156" s="200"/>
      <c r="C156" s="201"/>
      <c r="D156" s="201"/>
      <c r="E156" s="201"/>
      <c r="F156" s="201"/>
      <c r="G156" s="201"/>
      <c r="H156" s="201"/>
      <c r="I156" s="200" t="s">
        <v>122</v>
      </c>
      <c r="J156" s="200"/>
      <c r="K156" s="200"/>
      <c r="L156" s="200"/>
      <c r="M156" s="200"/>
      <c r="N156" s="200"/>
      <c r="O156" s="201"/>
      <c r="P156" s="201"/>
      <c r="Q156" s="201"/>
      <c r="R156" s="201"/>
      <c r="S156" s="201"/>
      <c r="T156" s="201"/>
    </row>
    <row r="157" spans="1:20">
      <c r="A157" s="210" t="s">
        <v>106</v>
      </c>
      <c r="B157" s="200"/>
      <c r="C157" s="201"/>
      <c r="D157" s="201"/>
      <c r="E157" s="201"/>
      <c r="F157" s="201"/>
      <c r="G157" s="201"/>
      <c r="H157" s="201"/>
      <c r="I157" s="200" t="s">
        <v>120</v>
      </c>
      <c r="J157" s="200"/>
      <c r="K157" s="200"/>
      <c r="L157" s="200"/>
      <c r="M157" s="200"/>
      <c r="N157" s="200"/>
      <c r="O157" s="201"/>
      <c r="P157" s="201"/>
      <c r="Q157" s="201"/>
      <c r="R157" s="201"/>
      <c r="S157" s="201"/>
      <c r="T157" s="201"/>
    </row>
    <row r="158" spans="1:20" ht="31.5" customHeight="1">
      <c r="A158" s="339" t="s">
        <v>117</v>
      </c>
      <c r="B158" s="354"/>
      <c r="C158" s="193"/>
      <c r="D158" s="194"/>
      <c r="E158" s="194"/>
      <c r="F158" s="194"/>
      <c r="G158" s="194"/>
      <c r="H158" s="194"/>
      <c r="I158" s="194"/>
      <c r="J158" s="194"/>
      <c r="K158" s="194"/>
      <c r="L158" s="194"/>
      <c r="M158" s="194"/>
      <c r="N158" s="194"/>
      <c r="O158" s="194"/>
      <c r="P158" s="194"/>
      <c r="Q158" s="194"/>
      <c r="R158" s="194"/>
      <c r="S158" s="194"/>
      <c r="T158" s="195"/>
    </row>
    <row r="159" spans="1:20" ht="18" customHeight="1">
      <c r="A159" s="357" t="s">
        <v>123</v>
      </c>
      <c r="B159" s="358"/>
      <c r="C159" s="364"/>
      <c r="D159" s="364"/>
      <c r="E159" s="364"/>
      <c r="F159" s="364"/>
      <c r="G159" s="360" t="s">
        <v>243</v>
      </c>
      <c r="H159" s="360"/>
      <c r="I159" s="360"/>
      <c r="J159" s="360"/>
      <c r="K159" s="360"/>
      <c r="L159" s="360"/>
      <c r="M159" s="360"/>
      <c r="N159" s="360"/>
      <c r="O159" s="360"/>
      <c r="P159" s="360"/>
      <c r="Q159" s="360"/>
      <c r="R159" s="360"/>
      <c r="S159" s="360"/>
      <c r="T159" s="361"/>
    </row>
    <row r="160" spans="1:20" ht="31.5" customHeight="1">
      <c r="A160" s="350" t="s">
        <v>118</v>
      </c>
      <c r="B160" s="351"/>
      <c r="C160" s="345"/>
      <c r="D160" s="346"/>
      <c r="E160" s="346"/>
      <c r="F160" s="346"/>
      <c r="G160" s="346"/>
      <c r="H160" s="346"/>
      <c r="I160" s="346"/>
      <c r="J160" s="346"/>
      <c r="K160" s="346"/>
      <c r="L160" s="346"/>
      <c r="M160" s="346"/>
      <c r="N160" s="346"/>
      <c r="O160" s="346"/>
      <c r="P160" s="346"/>
      <c r="Q160" s="346"/>
      <c r="R160" s="346"/>
      <c r="S160" s="346"/>
      <c r="T160" s="347"/>
    </row>
    <row r="161" spans="1:20" ht="31.5" customHeight="1" thickBot="1">
      <c r="A161" s="352" t="s">
        <v>244</v>
      </c>
      <c r="B161" s="353"/>
      <c r="C161" s="211"/>
      <c r="D161" s="212"/>
      <c r="E161" s="212"/>
      <c r="F161" s="212"/>
      <c r="G161" s="212"/>
      <c r="H161" s="212"/>
      <c r="I161" s="212"/>
      <c r="J161" s="212"/>
      <c r="K161" s="212"/>
      <c r="L161" s="212"/>
      <c r="M161" s="212"/>
      <c r="N161" s="212"/>
      <c r="O161" s="212"/>
      <c r="P161" s="212"/>
      <c r="Q161" s="212"/>
      <c r="R161" s="212"/>
      <c r="S161" s="212"/>
      <c r="T161" s="213"/>
    </row>
    <row r="162" spans="1:20" ht="5.25" customHeight="1" thickBot="1"/>
    <row r="163" spans="1:20">
      <c r="A163" s="202" t="s">
        <v>235</v>
      </c>
      <c r="B163" s="203"/>
      <c r="C163" s="204">
        <f>①入力用シート!$E$16</f>
        <v>0</v>
      </c>
      <c r="D163" s="204"/>
      <c r="E163" s="204"/>
      <c r="F163" s="204"/>
      <c r="G163" s="204"/>
      <c r="H163" s="204"/>
      <c r="I163" s="204"/>
      <c r="J163" s="204"/>
      <c r="K163" s="204"/>
      <c r="L163" s="204"/>
      <c r="M163" s="204"/>
      <c r="N163" s="204"/>
      <c r="O163" s="204"/>
      <c r="P163" s="204"/>
      <c r="Q163" s="204"/>
      <c r="R163" s="204"/>
      <c r="S163" s="204"/>
      <c r="T163" s="205"/>
    </row>
    <row r="164" spans="1:20" ht="18.75" customHeight="1">
      <c r="A164" s="206" t="s">
        <v>103</v>
      </c>
      <c r="B164" s="207"/>
      <c r="C164" s="193"/>
      <c r="D164" s="194"/>
      <c r="E164" s="194"/>
      <c r="F164" s="194"/>
      <c r="G164" s="194"/>
      <c r="H164" s="194"/>
      <c r="I164" s="194"/>
      <c r="J164" s="194"/>
      <c r="K164" s="194"/>
      <c r="L164" s="194"/>
      <c r="M164" s="194"/>
      <c r="N164" s="194"/>
      <c r="O164" s="194"/>
      <c r="P164" s="194"/>
      <c r="Q164" s="194"/>
      <c r="R164" s="194"/>
      <c r="S164" s="194"/>
      <c r="T164" s="195"/>
    </row>
    <row r="165" spans="1:20">
      <c r="A165" s="206"/>
      <c r="B165" s="207"/>
      <c r="C165" s="196"/>
      <c r="D165" s="197"/>
      <c r="E165" s="197"/>
      <c r="F165" s="197"/>
      <c r="G165" s="197"/>
      <c r="H165" s="197"/>
      <c r="I165" s="197"/>
      <c r="J165" s="197"/>
      <c r="K165" s="197"/>
      <c r="L165" s="197"/>
      <c r="M165" s="197"/>
      <c r="N165" s="197"/>
      <c r="O165" s="197"/>
      <c r="P165" s="197"/>
      <c r="Q165" s="197"/>
      <c r="R165" s="197"/>
      <c r="S165" s="197"/>
      <c r="T165" s="198"/>
    </row>
    <row r="166" spans="1:20">
      <c r="A166" s="206"/>
      <c r="B166" s="207"/>
      <c r="C166" s="196"/>
      <c r="D166" s="197"/>
      <c r="E166" s="197"/>
      <c r="F166" s="197"/>
      <c r="G166" s="197"/>
      <c r="H166" s="197"/>
      <c r="I166" s="197"/>
      <c r="J166" s="197"/>
      <c r="K166" s="197"/>
      <c r="L166" s="197"/>
      <c r="M166" s="197"/>
      <c r="N166" s="197"/>
      <c r="O166" s="197"/>
      <c r="P166" s="197"/>
      <c r="Q166" s="197"/>
      <c r="R166" s="197"/>
      <c r="S166" s="197"/>
      <c r="T166" s="198"/>
    </row>
    <row r="167" spans="1:20">
      <c r="A167" s="208" t="s">
        <v>104</v>
      </c>
      <c r="B167" s="209"/>
      <c r="C167" s="359"/>
      <c r="D167" s="359"/>
      <c r="E167" s="359"/>
      <c r="F167" s="359"/>
      <c r="G167" s="359"/>
      <c r="H167" s="359"/>
      <c r="I167" s="200" t="s">
        <v>108</v>
      </c>
      <c r="J167" s="200"/>
      <c r="K167" s="200"/>
      <c r="L167" s="200"/>
      <c r="M167" s="200"/>
      <c r="N167" s="200"/>
      <c r="O167" s="359"/>
      <c r="P167" s="359"/>
      <c r="Q167" s="359"/>
      <c r="R167" s="359"/>
      <c r="S167" s="359"/>
      <c r="T167" s="359"/>
    </row>
    <row r="168" spans="1:20">
      <c r="A168" s="210" t="s">
        <v>121</v>
      </c>
      <c r="B168" s="200"/>
      <c r="C168" s="201"/>
      <c r="D168" s="201"/>
      <c r="E168" s="201"/>
      <c r="F168" s="201"/>
      <c r="G168" s="201"/>
      <c r="H168" s="201"/>
      <c r="I168" s="200" t="s">
        <v>122</v>
      </c>
      <c r="J168" s="200"/>
      <c r="K168" s="200"/>
      <c r="L168" s="200"/>
      <c r="M168" s="200"/>
      <c r="N168" s="200"/>
      <c r="O168" s="201"/>
      <c r="P168" s="201"/>
      <c r="Q168" s="201"/>
      <c r="R168" s="201"/>
      <c r="S168" s="201"/>
      <c r="T168" s="201"/>
    </row>
    <row r="169" spans="1:20">
      <c r="A169" s="210" t="s">
        <v>106</v>
      </c>
      <c r="B169" s="200"/>
      <c r="C169" s="201"/>
      <c r="D169" s="201"/>
      <c r="E169" s="201"/>
      <c r="F169" s="201"/>
      <c r="G169" s="201"/>
      <c r="H169" s="201"/>
      <c r="I169" s="200" t="s">
        <v>120</v>
      </c>
      <c r="J169" s="200"/>
      <c r="K169" s="200"/>
      <c r="L169" s="200"/>
      <c r="M169" s="200"/>
      <c r="N169" s="200"/>
      <c r="O169" s="201"/>
      <c r="P169" s="201"/>
      <c r="Q169" s="201"/>
      <c r="R169" s="201"/>
      <c r="S169" s="201"/>
      <c r="T169" s="201"/>
    </row>
    <row r="170" spans="1:20" ht="31.5" customHeight="1">
      <c r="A170" s="339" t="s">
        <v>117</v>
      </c>
      <c r="B170" s="354"/>
      <c r="C170" s="193"/>
      <c r="D170" s="194"/>
      <c r="E170" s="194"/>
      <c r="F170" s="194"/>
      <c r="G170" s="194"/>
      <c r="H170" s="194"/>
      <c r="I170" s="194"/>
      <c r="J170" s="194"/>
      <c r="K170" s="194"/>
      <c r="L170" s="194"/>
      <c r="M170" s="194"/>
      <c r="N170" s="194"/>
      <c r="O170" s="194"/>
      <c r="P170" s="194"/>
      <c r="Q170" s="194"/>
      <c r="R170" s="194"/>
      <c r="S170" s="194"/>
      <c r="T170" s="195"/>
    </row>
    <row r="171" spans="1:20" ht="18" customHeight="1">
      <c r="A171" s="357" t="s">
        <v>123</v>
      </c>
      <c r="B171" s="358"/>
      <c r="C171" s="364"/>
      <c r="D171" s="364"/>
      <c r="E171" s="364"/>
      <c r="F171" s="364"/>
      <c r="G171" s="360" t="s">
        <v>243</v>
      </c>
      <c r="H171" s="360"/>
      <c r="I171" s="360"/>
      <c r="J171" s="360"/>
      <c r="K171" s="360"/>
      <c r="L171" s="360"/>
      <c r="M171" s="360"/>
      <c r="N171" s="360"/>
      <c r="O171" s="360"/>
      <c r="P171" s="360"/>
      <c r="Q171" s="360"/>
      <c r="R171" s="360"/>
      <c r="S171" s="360"/>
      <c r="T171" s="361"/>
    </row>
    <row r="172" spans="1:20" ht="31.5" customHeight="1">
      <c r="A172" s="350" t="s">
        <v>118</v>
      </c>
      <c r="B172" s="351"/>
      <c r="C172" s="345"/>
      <c r="D172" s="346"/>
      <c r="E172" s="346"/>
      <c r="F172" s="346"/>
      <c r="G172" s="346"/>
      <c r="H172" s="346"/>
      <c r="I172" s="346"/>
      <c r="J172" s="346"/>
      <c r="K172" s="346"/>
      <c r="L172" s="346"/>
      <c r="M172" s="346"/>
      <c r="N172" s="346"/>
      <c r="O172" s="346"/>
      <c r="P172" s="346"/>
      <c r="Q172" s="346"/>
      <c r="R172" s="346"/>
      <c r="S172" s="346"/>
      <c r="T172" s="347"/>
    </row>
    <row r="173" spans="1:20" ht="31.5" customHeight="1" thickBot="1">
      <c r="A173" s="352" t="s">
        <v>244</v>
      </c>
      <c r="B173" s="353"/>
      <c r="C173" s="211"/>
      <c r="D173" s="212"/>
      <c r="E173" s="212"/>
      <c r="F173" s="212"/>
      <c r="G173" s="212"/>
      <c r="H173" s="212"/>
      <c r="I173" s="212"/>
      <c r="J173" s="212"/>
      <c r="K173" s="212"/>
      <c r="L173" s="212"/>
      <c r="M173" s="212"/>
      <c r="N173" s="212"/>
      <c r="O173" s="212"/>
      <c r="P173" s="212"/>
      <c r="Q173" s="212"/>
      <c r="R173" s="212"/>
      <c r="S173" s="212"/>
      <c r="T173" s="213"/>
    </row>
    <row r="174" spans="1:20" ht="5.25" customHeight="1" thickBot="1"/>
    <row r="175" spans="1:20">
      <c r="A175" s="202" t="s">
        <v>176</v>
      </c>
      <c r="B175" s="203"/>
      <c r="C175" s="204">
        <f>①入力用シート!$E$17</f>
        <v>0</v>
      </c>
      <c r="D175" s="204"/>
      <c r="E175" s="204"/>
      <c r="F175" s="204"/>
      <c r="G175" s="204"/>
      <c r="H175" s="204"/>
      <c r="I175" s="204"/>
      <c r="J175" s="204"/>
      <c r="K175" s="204"/>
      <c r="L175" s="204"/>
      <c r="M175" s="204"/>
      <c r="N175" s="204"/>
      <c r="O175" s="204"/>
      <c r="P175" s="204"/>
      <c r="Q175" s="204"/>
      <c r="R175" s="204"/>
      <c r="S175" s="204"/>
      <c r="T175" s="205"/>
    </row>
    <row r="176" spans="1:20" ht="18.75" customHeight="1">
      <c r="A176" s="206" t="s">
        <v>103</v>
      </c>
      <c r="B176" s="207"/>
      <c r="C176" s="193"/>
      <c r="D176" s="194"/>
      <c r="E176" s="194"/>
      <c r="F176" s="194"/>
      <c r="G176" s="194"/>
      <c r="H176" s="194"/>
      <c r="I176" s="194"/>
      <c r="J176" s="194"/>
      <c r="K176" s="194"/>
      <c r="L176" s="194"/>
      <c r="M176" s="194"/>
      <c r="N176" s="194"/>
      <c r="O176" s="194"/>
      <c r="P176" s="194"/>
      <c r="Q176" s="194"/>
      <c r="R176" s="194"/>
      <c r="S176" s="194"/>
      <c r="T176" s="195"/>
    </row>
    <row r="177" spans="1:20">
      <c r="A177" s="206"/>
      <c r="B177" s="207"/>
      <c r="C177" s="196"/>
      <c r="D177" s="197"/>
      <c r="E177" s="197"/>
      <c r="F177" s="197"/>
      <c r="G177" s="197"/>
      <c r="H177" s="197"/>
      <c r="I177" s="197"/>
      <c r="J177" s="197"/>
      <c r="K177" s="197"/>
      <c r="L177" s="197"/>
      <c r="M177" s="197"/>
      <c r="N177" s="197"/>
      <c r="O177" s="197"/>
      <c r="P177" s="197"/>
      <c r="Q177" s="197"/>
      <c r="R177" s="197"/>
      <c r="S177" s="197"/>
      <c r="T177" s="198"/>
    </row>
    <row r="178" spans="1:20">
      <c r="A178" s="206"/>
      <c r="B178" s="207"/>
      <c r="C178" s="196"/>
      <c r="D178" s="197"/>
      <c r="E178" s="197"/>
      <c r="F178" s="197"/>
      <c r="G178" s="197"/>
      <c r="H178" s="197"/>
      <c r="I178" s="197"/>
      <c r="J178" s="197"/>
      <c r="K178" s="197"/>
      <c r="L178" s="197"/>
      <c r="M178" s="197"/>
      <c r="N178" s="197"/>
      <c r="O178" s="197"/>
      <c r="P178" s="197"/>
      <c r="Q178" s="197"/>
      <c r="R178" s="197"/>
      <c r="S178" s="197"/>
      <c r="T178" s="198"/>
    </row>
    <row r="179" spans="1:20">
      <c r="A179" s="208" t="s">
        <v>104</v>
      </c>
      <c r="B179" s="209"/>
      <c r="C179" s="359"/>
      <c r="D179" s="359"/>
      <c r="E179" s="359"/>
      <c r="F179" s="359"/>
      <c r="G179" s="359"/>
      <c r="H179" s="359"/>
      <c r="I179" s="200" t="s">
        <v>108</v>
      </c>
      <c r="J179" s="200"/>
      <c r="K179" s="200"/>
      <c r="L179" s="200"/>
      <c r="M179" s="200"/>
      <c r="N179" s="200"/>
      <c r="O179" s="359"/>
      <c r="P179" s="359"/>
      <c r="Q179" s="359"/>
      <c r="R179" s="359"/>
      <c r="S179" s="359"/>
      <c r="T179" s="359"/>
    </row>
    <row r="180" spans="1:20">
      <c r="A180" s="210" t="s">
        <v>121</v>
      </c>
      <c r="B180" s="200"/>
      <c r="C180" s="201"/>
      <c r="D180" s="201"/>
      <c r="E180" s="201"/>
      <c r="F180" s="201"/>
      <c r="G180" s="201"/>
      <c r="H180" s="201"/>
      <c r="I180" s="200" t="s">
        <v>122</v>
      </c>
      <c r="J180" s="200"/>
      <c r="K180" s="200"/>
      <c r="L180" s="200"/>
      <c r="M180" s="200"/>
      <c r="N180" s="200"/>
      <c r="O180" s="201"/>
      <c r="P180" s="201"/>
      <c r="Q180" s="201"/>
      <c r="R180" s="201"/>
      <c r="S180" s="201"/>
      <c r="T180" s="201"/>
    </row>
    <row r="181" spans="1:20">
      <c r="A181" s="210" t="s">
        <v>106</v>
      </c>
      <c r="B181" s="200"/>
      <c r="C181" s="201"/>
      <c r="D181" s="201"/>
      <c r="E181" s="201"/>
      <c r="F181" s="201"/>
      <c r="G181" s="201"/>
      <c r="H181" s="201"/>
      <c r="I181" s="200" t="s">
        <v>120</v>
      </c>
      <c r="J181" s="200"/>
      <c r="K181" s="200"/>
      <c r="L181" s="200"/>
      <c r="M181" s="200"/>
      <c r="N181" s="200"/>
      <c r="O181" s="201"/>
      <c r="P181" s="201"/>
      <c r="Q181" s="201"/>
      <c r="R181" s="201"/>
      <c r="S181" s="201"/>
      <c r="T181" s="201"/>
    </row>
    <row r="182" spans="1:20" ht="31.5" customHeight="1">
      <c r="A182" s="339" t="s">
        <v>117</v>
      </c>
      <c r="B182" s="354"/>
      <c r="C182" s="193"/>
      <c r="D182" s="194"/>
      <c r="E182" s="194"/>
      <c r="F182" s="194"/>
      <c r="G182" s="194"/>
      <c r="H182" s="194"/>
      <c r="I182" s="194"/>
      <c r="J182" s="194"/>
      <c r="K182" s="194"/>
      <c r="L182" s="194"/>
      <c r="M182" s="194"/>
      <c r="N182" s="194"/>
      <c r="O182" s="194"/>
      <c r="P182" s="194"/>
      <c r="Q182" s="194"/>
      <c r="R182" s="194"/>
      <c r="S182" s="194"/>
      <c r="T182" s="195"/>
    </row>
    <row r="183" spans="1:20" ht="18" customHeight="1">
      <c r="A183" s="357" t="s">
        <v>123</v>
      </c>
      <c r="B183" s="358"/>
      <c r="C183" s="364"/>
      <c r="D183" s="364"/>
      <c r="E183" s="364"/>
      <c r="F183" s="364"/>
      <c r="G183" s="360" t="s">
        <v>243</v>
      </c>
      <c r="H183" s="360"/>
      <c r="I183" s="360"/>
      <c r="J183" s="360"/>
      <c r="K183" s="360"/>
      <c r="L183" s="360"/>
      <c r="M183" s="360"/>
      <c r="N183" s="360"/>
      <c r="O183" s="360"/>
      <c r="P183" s="360"/>
      <c r="Q183" s="360"/>
      <c r="R183" s="360"/>
      <c r="S183" s="360"/>
      <c r="T183" s="361"/>
    </row>
    <row r="184" spans="1:20" ht="31.5" customHeight="1">
      <c r="A184" s="350" t="s">
        <v>118</v>
      </c>
      <c r="B184" s="351"/>
      <c r="C184" s="345"/>
      <c r="D184" s="346"/>
      <c r="E184" s="346"/>
      <c r="F184" s="346"/>
      <c r="G184" s="346"/>
      <c r="H184" s="346"/>
      <c r="I184" s="346"/>
      <c r="J184" s="346"/>
      <c r="K184" s="346"/>
      <c r="L184" s="346"/>
      <c r="M184" s="346"/>
      <c r="N184" s="346"/>
      <c r="O184" s="346"/>
      <c r="P184" s="346"/>
      <c r="Q184" s="346"/>
      <c r="R184" s="346"/>
      <c r="S184" s="346"/>
      <c r="T184" s="347"/>
    </row>
    <row r="185" spans="1:20" ht="31.5" customHeight="1" thickBot="1">
      <c r="A185" s="352" t="s">
        <v>244</v>
      </c>
      <c r="B185" s="353"/>
      <c r="C185" s="211"/>
      <c r="D185" s="212"/>
      <c r="E185" s="212"/>
      <c r="F185" s="212"/>
      <c r="G185" s="212"/>
      <c r="H185" s="212"/>
      <c r="I185" s="212"/>
      <c r="J185" s="212"/>
      <c r="K185" s="212"/>
      <c r="L185" s="212"/>
      <c r="M185" s="212"/>
      <c r="N185" s="212"/>
      <c r="O185" s="212"/>
      <c r="P185" s="212"/>
      <c r="Q185" s="212"/>
      <c r="R185" s="212"/>
      <c r="S185" s="212"/>
      <c r="T185" s="213"/>
    </row>
    <row r="186" spans="1:20" ht="5.25" customHeight="1" thickBot="1"/>
    <row r="187" spans="1:20">
      <c r="A187" s="202" t="s">
        <v>177</v>
      </c>
      <c r="B187" s="203"/>
      <c r="C187" s="204">
        <f>①入力用シート!$E$18</f>
        <v>0</v>
      </c>
      <c r="D187" s="204"/>
      <c r="E187" s="204"/>
      <c r="F187" s="204"/>
      <c r="G187" s="204"/>
      <c r="H187" s="204"/>
      <c r="I187" s="204"/>
      <c r="J187" s="204"/>
      <c r="K187" s="204"/>
      <c r="L187" s="204"/>
      <c r="M187" s="204"/>
      <c r="N187" s="204"/>
      <c r="O187" s="204"/>
      <c r="P187" s="204"/>
      <c r="Q187" s="204"/>
      <c r="R187" s="204"/>
      <c r="S187" s="204"/>
      <c r="T187" s="205"/>
    </row>
    <row r="188" spans="1:20" ht="18.75" customHeight="1">
      <c r="A188" s="206" t="s">
        <v>103</v>
      </c>
      <c r="B188" s="207"/>
      <c r="C188" s="193"/>
      <c r="D188" s="194"/>
      <c r="E188" s="194"/>
      <c r="F188" s="194"/>
      <c r="G188" s="194"/>
      <c r="H188" s="194"/>
      <c r="I188" s="194"/>
      <c r="J188" s="194"/>
      <c r="K188" s="194"/>
      <c r="L188" s="194"/>
      <c r="M188" s="194"/>
      <c r="N188" s="194"/>
      <c r="O188" s="194"/>
      <c r="P188" s="194"/>
      <c r="Q188" s="194"/>
      <c r="R188" s="194"/>
      <c r="S188" s="194"/>
      <c r="T188" s="195"/>
    </row>
    <row r="189" spans="1:20">
      <c r="A189" s="206"/>
      <c r="B189" s="207"/>
      <c r="C189" s="196"/>
      <c r="D189" s="197"/>
      <c r="E189" s="197"/>
      <c r="F189" s="197"/>
      <c r="G189" s="197"/>
      <c r="H189" s="197"/>
      <c r="I189" s="197"/>
      <c r="J189" s="197"/>
      <c r="K189" s="197"/>
      <c r="L189" s="197"/>
      <c r="M189" s="197"/>
      <c r="N189" s="197"/>
      <c r="O189" s="197"/>
      <c r="P189" s="197"/>
      <c r="Q189" s="197"/>
      <c r="R189" s="197"/>
      <c r="S189" s="197"/>
      <c r="T189" s="198"/>
    </row>
    <row r="190" spans="1:20">
      <c r="A190" s="206"/>
      <c r="B190" s="207"/>
      <c r="C190" s="196"/>
      <c r="D190" s="197"/>
      <c r="E190" s="197"/>
      <c r="F190" s="197"/>
      <c r="G190" s="197"/>
      <c r="H190" s="197"/>
      <c r="I190" s="197"/>
      <c r="J190" s="197"/>
      <c r="K190" s="197"/>
      <c r="L190" s="197"/>
      <c r="M190" s="197"/>
      <c r="N190" s="197"/>
      <c r="O190" s="197"/>
      <c r="P190" s="197"/>
      <c r="Q190" s="197"/>
      <c r="R190" s="197"/>
      <c r="S190" s="197"/>
      <c r="T190" s="198"/>
    </row>
    <row r="191" spans="1:20">
      <c r="A191" s="208" t="s">
        <v>104</v>
      </c>
      <c r="B191" s="209"/>
      <c r="C191" s="359"/>
      <c r="D191" s="359"/>
      <c r="E191" s="359"/>
      <c r="F191" s="359"/>
      <c r="G191" s="359"/>
      <c r="H191" s="359"/>
      <c r="I191" s="200" t="s">
        <v>108</v>
      </c>
      <c r="J191" s="200"/>
      <c r="K191" s="200"/>
      <c r="L191" s="200"/>
      <c r="M191" s="200"/>
      <c r="N191" s="200"/>
      <c r="O191" s="359"/>
      <c r="P191" s="359"/>
      <c r="Q191" s="359"/>
      <c r="R191" s="359"/>
      <c r="S191" s="359"/>
      <c r="T191" s="359"/>
    </row>
    <row r="192" spans="1:20">
      <c r="A192" s="210" t="s">
        <v>121</v>
      </c>
      <c r="B192" s="200"/>
      <c r="C192" s="201"/>
      <c r="D192" s="201"/>
      <c r="E192" s="201"/>
      <c r="F192" s="201"/>
      <c r="G192" s="201"/>
      <c r="H192" s="201"/>
      <c r="I192" s="200" t="s">
        <v>122</v>
      </c>
      <c r="J192" s="200"/>
      <c r="K192" s="200"/>
      <c r="L192" s="200"/>
      <c r="M192" s="200"/>
      <c r="N192" s="200"/>
      <c r="O192" s="201"/>
      <c r="P192" s="201"/>
      <c r="Q192" s="201"/>
      <c r="R192" s="201"/>
      <c r="S192" s="201"/>
      <c r="T192" s="201"/>
    </row>
    <row r="193" spans="1:20">
      <c r="A193" s="210" t="s">
        <v>106</v>
      </c>
      <c r="B193" s="200"/>
      <c r="C193" s="201"/>
      <c r="D193" s="201"/>
      <c r="E193" s="201"/>
      <c r="F193" s="201"/>
      <c r="G193" s="201"/>
      <c r="H193" s="201"/>
      <c r="I193" s="200" t="s">
        <v>120</v>
      </c>
      <c r="J193" s="200"/>
      <c r="K193" s="200"/>
      <c r="L193" s="200"/>
      <c r="M193" s="200"/>
      <c r="N193" s="200"/>
      <c r="O193" s="201"/>
      <c r="P193" s="201"/>
      <c r="Q193" s="201"/>
      <c r="R193" s="201"/>
      <c r="S193" s="201"/>
      <c r="T193" s="201"/>
    </row>
    <row r="194" spans="1:20" ht="31.5" customHeight="1">
      <c r="A194" s="339" t="s">
        <v>117</v>
      </c>
      <c r="B194" s="354"/>
      <c r="C194" s="193"/>
      <c r="D194" s="194"/>
      <c r="E194" s="194"/>
      <c r="F194" s="194"/>
      <c r="G194" s="194"/>
      <c r="H194" s="194"/>
      <c r="I194" s="194"/>
      <c r="J194" s="194"/>
      <c r="K194" s="194"/>
      <c r="L194" s="194"/>
      <c r="M194" s="194"/>
      <c r="N194" s="194"/>
      <c r="O194" s="194"/>
      <c r="P194" s="194"/>
      <c r="Q194" s="194"/>
      <c r="R194" s="194"/>
      <c r="S194" s="194"/>
      <c r="T194" s="195"/>
    </row>
    <row r="195" spans="1:20" ht="18" customHeight="1">
      <c r="A195" s="357" t="s">
        <v>123</v>
      </c>
      <c r="B195" s="358"/>
      <c r="C195" s="364"/>
      <c r="D195" s="364"/>
      <c r="E195" s="364"/>
      <c r="F195" s="364"/>
      <c r="G195" s="360" t="s">
        <v>243</v>
      </c>
      <c r="H195" s="360"/>
      <c r="I195" s="360"/>
      <c r="J195" s="360"/>
      <c r="K195" s="360"/>
      <c r="L195" s="360"/>
      <c r="M195" s="360"/>
      <c r="N195" s="360"/>
      <c r="O195" s="360"/>
      <c r="P195" s="360"/>
      <c r="Q195" s="360"/>
      <c r="R195" s="360"/>
      <c r="S195" s="360"/>
      <c r="T195" s="361"/>
    </row>
    <row r="196" spans="1:20" ht="31.5" customHeight="1">
      <c r="A196" s="350" t="s">
        <v>118</v>
      </c>
      <c r="B196" s="351"/>
      <c r="C196" s="345"/>
      <c r="D196" s="346"/>
      <c r="E196" s="346"/>
      <c r="F196" s="346"/>
      <c r="G196" s="346"/>
      <c r="H196" s="346"/>
      <c r="I196" s="346"/>
      <c r="J196" s="346"/>
      <c r="K196" s="346"/>
      <c r="L196" s="346"/>
      <c r="M196" s="346"/>
      <c r="N196" s="346"/>
      <c r="O196" s="346"/>
      <c r="P196" s="346"/>
      <c r="Q196" s="346"/>
      <c r="R196" s="346"/>
      <c r="S196" s="346"/>
      <c r="T196" s="347"/>
    </row>
    <row r="197" spans="1:20" ht="31.5" customHeight="1" thickBot="1">
      <c r="A197" s="352" t="s">
        <v>244</v>
      </c>
      <c r="B197" s="353"/>
      <c r="C197" s="211"/>
      <c r="D197" s="212"/>
      <c r="E197" s="212"/>
      <c r="F197" s="212"/>
      <c r="G197" s="212"/>
      <c r="H197" s="212"/>
      <c r="I197" s="212"/>
      <c r="J197" s="212"/>
      <c r="K197" s="212"/>
      <c r="L197" s="212"/>
      <c r="M197" s="212"/>
      <c r="N197" s="212"/>
      <c r="O197" s="212"/>
      <c r="P197" s="212"/>
      <c r="Q197" s="212"/>
      <c r="R197" s="212"/>
      <c r="S197" s="212"/>
      <c r="T197" s="213"/>
    </row>
    <row r="198" spans="1:20" ht="5.25" customHeight="1" thickBot="1"/>
    <row r="199" spans="1:20">
      <c r="A199" s="202" t="s">
        <v>178</v>
      </c>
      <c r="B199" s="203"/>
      <c r="C199" s="204">
        <f>①入力用シート!$E$19</f>
        <v>0</v>
      </c>
      <c r="D199" s="204"/>
      <c r="E199" s="204"/>
      <c r="F199" s="204"/>
      <c r="G199" s="204"/>
      <c r="H199" s="204"/>
      <c r="I199" s="204"/>
      <c r="J199" s="204"/>
      <c r="K199" s="204"/>
      <c r="L199" s="204"/>
      <c r="M199" s="204"/>
      <c r="N199" s="204"/>
      <c r="O199" s="204"/>
      <c r="P199" s="204"/>
      <c r="Q199" s="204"/>
      <c r="R199" s="204"/>
      <c r="S199" s="204"/>
      <c r="T199" s="205"/>
    </row>
    <row r="200" spans="1:20" ht="18.75" customHeight="1">
      <c r="A200" s="206" t="s">
        <v>103</v>
      </c>
      <c r="B200" s="207"/>
      <c r="C200" s="193"/>
      <c r="D200" s="194"/>
      <c r="E200" s="194"/>
      <c r="F200" s="194"/>
      <c r="G200" s="194"/>
      <c r="H200" s="194"/>
      <c r="I200" s="194"/>
      <c r="J200" s="194"/>
      <c r="K200" s="194"/>
      <c r="L200" s="194"/>
      <c r="M200" s="194"/>
      <c r="N200" s="194"/>
      <c r="O200" s="194"/>
      <c r="P200" s="194"/>
      <c r="Q200" s="194"/>
      <c r="R200" s="194"/>
      <c r="S200" s="194"/>
      <c r="T200" s="195"/>
    </row>
    <row r="201" spans="1:20">
      <c r="A201" s="206"/>
      <c r="B201" s="207"/>
      <c r="C201" s="196"/>
      <c r="D201" s="197"/>
      <c r="E201" s="197"/>
      <c r="F201" s="197"/>
      <c r="G201" s="197"/>
      <c r="H201" s="197"/>
      <c r="I201" s="197"/>
      <c r="J201" s="197"/>
      <c r="K201" s="197"/>
      <c r="L201" s="197"/>
      <c r="M201" s="197"/>
      <c r="N201" s="197"/>
      <c r="O201" s="197"/>
      <c r="P201" s="197"/>
      <c r="Q201" s="197"/>
      <c r="R201" s="197"/>
      <c r="S201" s="197"/>
      <c r="T201" s="198"/>
    </row>
    <row r="202" spans="1:20">
      <c r="A202" s="206"/>
      <c r="B202" s="207"/>
      <c r="C202" s="196"/>
      <c r="D202" s="197"/>
      <c r="E202" s="197"/>
      <c r="F202" s="197"/>
      <c r="G202" s="197"/>
      <c r="H202" s="197"/>
      <c r="I202" s="197"/>
      <c r="J202" s="197"/>
      <c r="K202" s="197"/>
      <c r="L202" s="197"/>
      <c r="M202" s="197"/>
      <c r="N202" s="197"/>
      <c r="O202" s="197"/>
      <c r="P202" s="197"/>
      <c r="Q202" s="197"/>
      <c r="R202" s="197"/>
      <c r="S202" s="197"/>
      <c r="T202" s="198"/>
    </row>
    <row r="203" spans="1:20">
      <c r="A203" s="208" t="s">
        <v>104</v>
      </c>
      <c r="B203" s="209"/>
      <c r="C203" s="359"/>
      <c r="D203" s="359"/>
      <c r="E203" s="359"/>
      <c r="F203" s="359"/>
      <c r="G203" s="359"/>
      <c r="H203" s="359"/>
      <c r="I203" s="200" t="s">
        <v>108</v>
      </c>
      <c r="J203" s="200"/>
      <c r="K203" s="200"/>
      <c r="L203" s="200"/>
      <c r="M203" s="200"/>
      <c r="N203" s="200"/>
      <c r="O203" s="359"/>
      <c r="P203" s="359"/>
      <c r="Q203" s="359"/>
      <c r="R203" s="359"/>
      <c r="S203" s="359"/>
      <c r="T203" s="359"/>
    </row>
    <row r="204" spans="1:20">
      <c r="A204" s="210" t="s">
        <v>121</v>
      </c>
      <c r="B204" s="200"/>
      <c r="C204" s="201"/>
      <c r="D204" s="201"/>
      <c r="E204" s="201"/>
      <c r="F204" s="201"/>
      <c r="G204" s="201"/>
      <c r="H204" s="201"/>
      <c r="I204" s="200" t="s">
        <v>122</v>
      </c>
      <c r="J204" s="200"/>
      <c r="K204" s="200"/>
      <c r="L204" s="200"/>
      <c r="M204" s="200"/>
      <c r="N204" s="200"/>
      <c r="O204" s="201"/>
      <c r="P204" s="201"/>
      <c r="Q204" s="201"/>
      <c r="R204" s="201"/>
      <c r="S204" s="201"/>
      <c r="T204" s="201"/>
    </row>
    <row r="205" spans="1:20">
      <c r="A205" s="210" t="s">
        <v>106</v>
      </c>
      <c r="B205" s="200"/>
      <c r="C205" s="201"/>
      <c r="D205" s="201"/>
      <c r="E205" s="201"/>
      <c r="F205" s="201"/>
      <c r="G205" s="201"/>
      <c r="H205" s="201"/>
      <c r="I205" s="200" t="s">
        <v>120</v>
      </c>
      <c r="J205" s="200"/>
      <c r="K205" s="200"/>
      <c r="L205" s="200"/>
      <c r="M205" s="200"/>
      <c r="N205" s="200"/>
      <c r="O205" s="201"/>
      <c r="P205" s="201"/>
      <c r="Q205" s="201"/>
      <c r="R205" s="201"/>
      <c r="S205" s="201"/>
      <c r="T205" s="201"/>
    </row>
    <row r="206" spans="1:20" ht="31.5" customHeight="1">
      <c r="A206" s="339" t="s">
        <v>117</v>
      </c>
      <c r="B206" s="354"/>
      <c r="C206" s="193"/>
      <c r="D206" s="194"/>
      <c r="E206" s="194"/>
      <c r="F206" s="194"/>
      <c r="G206" s="194"/>
      <c r="H206" s="194"/>
      <c r="I206" s="194"/>
      <c r="J206" s="194"/>
      <c r="K206" s="194"/>
      <c r="L206" s="194"/>
      <c r="M206" s="194"/>
      <c r="N206" s="194"/>
      <c r="O206" s="194"/>
      <c r="P206" s="194"/>
      <c r="Q206" s="194"/>
      <c r="R206" s="194"/>
      <c r="S206" s="194"/>
      <c r="T206" s="195"/>
    </row>
    <row r="207" spans="1:20" ht="18" customHeight="1">
      <c r="A207" s="357" t="s">
        <v>123</v>
      </c>
      <c r="B207" s="358"/>
      <c r="C207" s="364"/>
      <c r="D207" s="364"/>
      <c r="E207" s="364"/>
      <c r="F207" s="364"/>
      <c r="G207" s="360" t="s">
        <v>243</v>
      </c>
      <c r="H207" s="360"/>
      <c r="I207" s="360"/>
      <c r="J207" s="360"/>
      <c r="K207" s="360"/>
      <c r="L207" s="360"/>
      <c r="M207" s="360"/>
      <c r="N207" s="360"/>
      <c r="O207" s="360"/>
      <c r="P207" s="360"/>
      <c r="Q207" s="360"/>
      <c r="R207" s="360"/>
      <c r="S207" s="360"/>
      <c r="T207" s="361"/>
    </row>
    <row r="208" spans="1:20" ht="31.5" customHeight="1">
      <c r="A208" s="350" t="s">
        <v>118</v>
      </c>
      <c r="B208" s="351"/>
      <c r="C208" s="345"/>
      <c r="D208" s="346"/>
      <c r="E208" s="346"/>
      <c r="F208" s="346"/>
      <c r="G208" s="346"/>
      <c r="H208" s="346"/>
      <c r="I208" s="346"/>
      <c r="J208" s="346"/>
      <c r="K208" s="346"/>
      <c r="L208" s="346"/>
      <c r="M208" s="346"/>
      <c r="N208" s="346"/>
      <c r="O208" s="346"/>
      <c r="P208" s="346"/>
      <c r="Q208" s="346"/>
      <c r="R208" s="346"/>
      <c r="S208" s="346"/>
      <c r="T208" s="347"/>
    </row>
    <row r="209" spans="1:20" ht="31.5" customHeight="1" thickBot="1">
      <c r="A209" s="352" t="s">
        <v>244</v>
      </c>
      <c r="B209" s="353"/>
      <c r="C209" s="211"/>
      <c r="D209" s="212"/>
      <c r="E209" s="212"/>
      <c r="F209" s="212"/>
      <c r="G209" s="212"/>
      <c r="H209" s="212"/>
      <c r="I209" s="212"/>
      <c r="J209" s="212"/>
      <c r="K209" s="212"/>
      <c r="L209" s="212"/>
      <c r="M209" s="212"/>
      <c r="N209" s="212"/>
      <c r="O209" s="212"/>
      <c r="P209" s="212"/>
      <c r="Q209" s="212"/>
      <c r="R209" s="212"/>
      <c r="S209" s="212"/>
      <c r="T209" s="213"/>
    </row>
    <row r="210" spans="1:20" ht="5.25" customHeight="1" thickBot="1"/>
    <row r="211" spans="1:20">
      <c r="A211" s="202" t="s">
        <v>179</v>
      </c>
      <c r="B211" s="203"/>
      <c r="C211" s="204">
        <f>①入力用シート!$E$20</f>
        <v>0</v>
      </c>
      <c r="D211" s="204"/>
      <c r="E211" s="204"/>
      <c r="F211" s="204"/>
      <c r="G211" s="204"/>
      <c r="H211" s="204"/>
      <c r="I211" s="204"/>
      <c r="J211" s="204"/>
      <c r="K211" s="204"/>
      <c r="L211" s="204"/>
      <c r="M211" s="204"/>
      <c r="N211" s="204"/>
      <c r="O211" s="204"/>
      <c r="P211" s="204"/>
      <c r="Q211" s="204"/>
      <c r="R211" s="204"/>
      <c r="S211" s="204"/>
      <c r="T211" s="205"/>
    </row>
    <row r="212" spans="1:20" ht="18.75" customHeight="1">
      <c r="A212" s="206" t="s">
        <v>103</v>
      </c>
      <c r="B212" s="207"/>
      <c r="C212" s="193"/>
      <c r="D212" s="194"/>
      <c r="E212" s="194"/>
      <c r="F212" s="194"/>
      <c r="G212" s="194"/>
      <c r="H212" s="194"/>
      <c r="I212" s="194"/>
      <c r="J212" s="194"/>
      <c r="K212" s="194"/>
      <c r="L212" s="194"/>
      <c r="M212" s="194"/>
      <c r="N212" s="194"/>
      <c r="O212" s="194"/>
      <c r="P212" s="194"/>
      <c r="Q212" s="194"/>
      <c r="R212" s="194"/>
      <c r="S212" s="194"/>
      <c r="T212" s="195"/>
    </row>
    <row r="213" spans="1:20">
      <c r="A213" s="206"/>
      <c r="B213" s="207"/>
      <c r="C213" s="196"/>
      <c r="D213" s="197"/>
      <c r="E213" s="197"/>
      <c r="F213" s="197"/>
      <c r="G213" s="197"/>
      <c r="H213" s="197"/>
      <c r="I213" s="197"/>
      <c r="J213" s="197"/>
      <c r="K213" s="197"/>
      <c r="L213" s="197"/>
      <c r="M213" s="197"/>
      <c r="N213" s="197"/>
      <c r="O213" s="197"/>
      <c r="P213" s="197"/>
      <c r="Q213" s="197"/>
      <c r="R213" s="197"/>
      <c r="S213" s="197"/>
      <c r="T213" s="198"/>
    </row>
    <row r="214" spans="1:20">
      <c r="A214" s="206"/>
      <c r="B214" s="207"/>
      <c r="C214" s="196"/>
      <c r="D214" s="197"/>
      <c r="E214" s="197"/>
      <c r="F214" s="197"/>
      <c r="G214" s="197"/>
      <c r="H214" s="197"/>
      <c r="I214" s="197"/>
      <c r="J214" s="197"/>
      <c r="K214" s="197"/>
      <c r="L214" s="197"/>
      <c r="M214" s="197"/>
      <c r="N214" s="197"/>
      <c r="O214" s="197"/>
      <c r="P214" s="197"/>
      <c r="Q214" s="197"/>
      <c r="R214" s="197"/>
      <c r="S214" s="197"/>
      <c r="T214" s="198"/>
    </row>
    <row r="215" spans="1:20">
      <c r="A215" s="208" t="s">
        <v>104</v>
      </c>
      <c r="B215" s="209"/>
      <c r="C215" s="359"/>
      <c r="D215" s="359"/>
      <c r="E215" s="359"/>
      <c r="F215" s="359"/>
      <c r="G215" s="359"/>
      <c r="H215" s="359"/>
      <c r="I215" s="200" t="s">
        <v>108</v>
      </c>
      <c r="J215" s="200"/>
      <c r="K215" s="200"/>
      <c r="L215" s="200"/>
      <c r="M215" s="200"/>
      <c r="N215" s="200"/>
      <c r="O215" s="359"/>
      <c r="P215" s="359"/>
      <c r="Q215" s="359"/>
      <c r="R215" s="359"/>
      <c r="S215" s="359"/>
      <c r="T215" s="359"/>
    </row>
    <row r="216" spans="1:20">
      <c r="A216" s="210" t="s">
        <v>121</v>
      </c>
      <c r="B216" s="200"/>
      <c r="C216" s="201"/>
      <c r="D216" s="201"/>
      <c r="E216" s="201"/>
      <c r="F216" s="201"/>
      <c r="G216" s="201"/>
      <c r="H216" s="201"/>
      <c r="I216" s="200" t="s">
        <v>122</v>
      </c>
      <c r="J216" s="200"/>
      <c r="K216" s="200"/>
      <c r="L216" s="200"/>
      <c r="M216" s="200"/>
      <c r="N216" s="200"/>
      <c r="O216" s="201"/>
      <c r="P216" s="201"/>
      <c r="Q216" s="201"/>
      <c r="R216" s="201"/>
      <c r="S216" s="201"/>
      <c r="T216" s="201"/>
    </row>
    <row r="217" spans="1:20">
      <c r="A217" s="210" t="s">
        <v>106</v>
      </c>
      <c r="B217" s="200"/>
      <c r="C217" s="201"/>
      <c r="D217" s="201"/>
      <c r="E217" s="201"/>
      <c r="F217" s="201"/>
      <c r="G217" s="201"/>
      <c r="H217" s="201"/>
      <c r="I217" s="200" t="s">
        <v>120</v>
      </c>
      <c r="J217" s="200"/>
      <c r="K217" s="200"/>
      <c r="L217" s="200"/>
      <c r="M217" s="200"/>
      <c r="N217" s="200"/>
      <c r="O217" s="201"/>
      <c r="P217" s="201"/>
      <c r="Q217" s="201"/>
      <c r="R217" s="201"/>
      <c r="S217" s="201"/>
      <c r="T217" s="201"/>
    </row>
    <row r="218" spans="1:20" ht="31.5" customHeight="1">
      <c r="A218" s="339" t="s">
        <v>117</v>
      </c>
      <c r="B218" s="354"/>
      <c r="C218" s="193"/>
      <c r="D218" s="194"/>
      <c r="E218" s="194"/>
      <c r="F218" s="194"/>
      <c r="G218" s="194"/>
      <c r="H218" s="194"/>
      <c r="I218" s="194"/>
      <c r="J218" s="194"/>
      <c r="K218" s="194"/>
      <c r="L218" s="194"/>
      <c r="M218" s="194"/>
      <c r="N218" s="194"/>
      <c r="O218" s="194"/>
      <c r="P218" s="194"/>
      <c r="Q218" s="194"/>
      <c r="R218" s="194"/>
      <c r="S218" s="194"/>
      <c r="T218" s="195"/>
    </row>
    <row r="219" spans="1:20" ht="18" customHeight="1">
      <c r="A219" s="357" t="s">
        <v>123</v>
      </c>
      <c r="B219" s="358"/>
      <c r="C219" s="364"/>
      <c r="D219" s="364"/>
      <c r="E219" s="364"/>
      <c r="F219" s="364"/>
      <c r="G219" s="360" t="s">
        <v>243</v>
      </c>
      <c r="H219" s="360"/>
      <c r="I219" s="360"/>
      <c r="J219" s="360"/>
      <c r="K219" s="360"/>
      <c r="L219" s="360"/>
      <c r="M219" s="360"/>
      <c r="N219" s="360"/>
      <c r="O219" s="360"/>
      <c r="P219" s="360"/>
      <c r="Q219" s="360"/>
      <c r="R219" s="360"/>
      <c r="S219" s="360"/>
      <c r="T219" s="361"/>
    </row>
    <row r="220" spans="1:20" ht="31.5" customHeight="1">
      <c r="A220" s="350" t="s">
        <v>118</v>
      </c>
      <c r="B220" s="351"/>
      <c r="C220" s="345"/>
      <c r="D220" s="346"/>
      <c r="E220" s="346"/>
      <c r="F220" s="346"/>
      <c r="G220" s="346"/>
      <c r="H220" s="346"/>
      <c r="I220" s="346"/>
      <c r="J220" s="346"/>
      <c r="K220" s="346"/>
      <c r="L220" s="346"/>
      <c r="M220" s="346"/>
      <c r="N220" s="346"/>
      <c r="O220" s="346"/>
      <c r="P220" s="346"/>
      <c r="Q220" s="346"/>
      <c r="R220" s="346"/>
      <c r="S220" s="346"/>
      <c r="T220" s="347"/>
    </row>
    <row r="221" spans="1:20" ht="31.5" customHeight="1" thickBot="1">
      <c r="A221" s="352" t="s">
        <v>244</v>
      </c>
      <c r="B221" s="353"/>
      <c r="C221" s="211"/>
      <c r="D221" s="212"/>
      <c r="E221" s="212"/>
      <c r="F221" s="212"/>
      <c r="G221" s="212"/>
      <c r="H221" s="212"/>
      <c r="I221" s="212"/>
      <c r="J221" s="212"/>
      <c r="K221" s="212"/>
      <c r="L221" s="212"/>
      <c r="M221" s="212"/>
      <c r="N221" s="212"/>
      <c r="O221" s="212"/>
      <c r="P221" s="212"/>
      <c r="Q221" s="212"/>
      <c r="R221" s="212"/>
      <c r="S221" s="212"/>
      <c r="T221" s="213"/>
    </row>
    <row r="222" spans="1:20" ht="5.25" customHeight="1" thickBot="1"/>
    <row r="223" spans="1:20">
      <c r="A223" s="202" t="s">
        <v>236</v>
      </c>
      <c r="B223" s="203"/>
      <c r="C223" s="204">
        <f>①入力用シート!$E$21</f>
        <v>0</v>
      </c>
      <c r="D223" s="204"/>
      <c r="E223" s="204"/>
      <c r="F223" s="204"/>
      <c r="G223" s="204"/>
      <c r="H223" s="204"/>
      <c r="I223" s="204"/>
      <c r="J223" s="204"/>
      <c r="K223" s="204"/>
      <c r="L223" s="204"/>
      <c r="M223" s="204"/>
      <c r="N223" s="204"/>
      <c r="O223" s="204"/>
      <c r="P223" s="204"/>
      <c r="Q223" s="204"/>
      <c r="R223" s="204"/>
      <c r="S223" s="204"/>
      <c r="T223" s="205"/>
    </row>
    <row r="224" spans="1:20" ht="18.75" customHeight="1">
      <c r="A224" s="206" t="s">
        <v>103</v>
      </c>
      <c r="B224" s="207"/>
      <c r="C224" s="193"/>
      <c r="D224" s="194"/>
      <c r="E224" s="194"/>
      <c r="F224" s="194"/>
      <c r="G224" s="194"/>
      <c r="H224" s="194"/>
      <c r="I224" s="194"/>
      <c r="J224" s="194"/>
      <c r="K224" s="194"/>
      <c r="L224" s="194"/>
      <c r="M224" s="194"/>
      <c r="N224" s="194"/>
      <c r="O224" s="194"/>
      <c r="P224" s="194"/>
      <c r="Q224" s="194"/>
      <c r="R224" s="194"/>
      <c r="S224" s="194"/>
      <c r="T224" s="195"/>
    </row>
    <row r="225" spans="1:20">
      <c r="A225" s="206"/>
      <c r="B225" s="207"/>
      <c r="C225" s="196"/>
      <c r="D225" s="197"/>
      <c r="E225" s="197"/>
      <c r="F225" s="197"/>
      <c r="G225" s="197"/>
      <c r="H225" s="197"/>
      <c r="I225" s="197"/>
      <c r="J225" s="197"/>
      <c r="K225" s="197"/>
      <c r="L225" s="197"/>
      <c r="M225" s="197"/>
      <c r="N225" s="197"/>
      <c r="O225" s="197"/>
      <c r="P225" s="197"/>
      <c r="Q225" s="197"/>
      <c r="R225" s="197"/>
      <c r="S225" s="197"/>
      <c r="T225" s="198"/>
    </row>
    <row r="226" spans="1:20">
      <c r="A226" s="206"/>
      <c r="B226" s="207"/>
      <c r="C226" s="196"/>
      <c r="D226" s="197"/>
      <c r="E226" s="197"/>
      <c r="F226" s="197"/>
      <c r="G226" s="197"/>
      <c r="H226" s="197"/>
      <c r="I226" s="197"/>
      <c r="J226" s="197"/>
      <c r="K226" s="197"/>
      <c r="L226" s="197"/>
      <c r="M226" s="197"/>
      <c r="N226" s="197"/>
      <c r="O226" s="197"/>
      <c r="P226" s="197"/>
      <c r="Q226" s="197"/>
      <c r="R226" s="197"/>
      <c r="S226" s="197"/>
      <c r="T226" s="198"/>
    </row>
    <row r="227" spans="1:20">
      <c r="A227" s="208" t="s">
        <v>104</v>
      </c>
      <c r="B227" s="209"/>
      <c r="C227" s="359"/>
      <c r="D227" s="359"/>
      <c r="E227" s="359"/>
      <c r="F227" s="359"/>
      <c r="G227" s="359"/>
      <c r="H227" s="359"/>
      <c r="I227" s="200" t="s">
        <v>108</v>
      </c>
      <c r="J227" s="200"/>
      <c r="K227" s="200"/>
      <c r="L227" s="200"/>
      <c r="M227" s="200"/>
      <c r="N227" s="200"/>
      <c r="O227" s="359"/>
      <c r="P227" s="359"/>
      <c r="Q227" s="359"/>
      <c r="R227" s="359"/>
      <c r="S227" s="359"/>
      <c r="T227" s="359"/>
    </row>
    <row r="228" spans="1:20">
      <c r="A228" s="210" t="s">
        <v>121</v>
      </c>
      <c r="B228" s="200"/>
      <c r="C228" s="201"/>
      <c r="D228" s="201"/>
      <c r="E228" s="201"/>
      <c r="F228" s="201"/>
      <c r="G228" s="201"/>
      <c r="H228" s="201"/>
      <c r="I228" s="200" t="s">
        <v>122</v>
      </c>
      <c r="J228" s="200"/>
      <c r="K228" s="200"/>
      <c r="L228" s="200"/>
      <c r="M228" s="200"/>
      <c r="N228" s="200"/>
      <c r="O228" s="201"/>
      <c r="P228" s="201"/>
      <c r="Q228" s="201"/>
      <c r="R228" s="201"/>
      <c r="S228" s="201"/>
      <c r="T228" s="201"/>
    </row>
    <row r="229" spans="1:20">
      <c r="A229" s="210" t="s">
        <v>106</v>
      </c>
      <c r="B229" s="200"/>
      <c r="C229" s="201"/>
      <c r="D229" s="201"/>
      <c r="E229" s="201"/>
      <c r="F229" s="201"/>
      <c r="G229" s="201"/>
      <c r="H229" s="201"/>
      <c r="I229" s="200" t="s">
        <v>120</v>
      </c>
      <c r="J229" s="200"/>
      <c r="K229" s="200"/>
      <c r="L229" s="200"/>
      <c r="M229" s="200"/>
      <c r="N229" s="200"/>
      <c r="O229" s="201"/>
      <c r="P229" s="201"/>
      <c r="Q229" s="201"/>
      <c r="R229" s="201"/>
      <c r="S229" s="201"/>
      <c r="T229" s="201"/>
    </row>
    <row r="230" spans="1:20" ht="31.5" customHeight="1">
      <c r="A230" s="339" t="s">
        <v>117</v>
      </c>
      <c r="B230" s="354"/>
      <c r="C230" s="193"/>
      <c r="D230" s="194"/>
      <c r="E230" s="194"/>
      <c r="F230" s="194"/>
      <c r="G230" s="194"/>
      <c r="H230" s="194"/>
      <c r="I230" s="194"/>
      <c r="J230" s="194"/>
      <c r="K230" s="194"/>
      <c r="L230" s="194"/>
      <c r="M230" s="194"/>
      <c r="N230" s="194"/>
      <c r="O230" s="194"/>
      <c r="P230" s="194"/>
      <c r="Q230" s="194"/>
      <c r="R230" s="194"/>
      <c r="S230" s="194"/>
      <c r="T230" s="195"/>
    </row>
    <row r="231" spans="1:20" ht="18" customHeight="1">
      <c r="A231" s="357" t="s">
        <v>123</v>
      </c>
      <c r="B231" s="358"/>
      <c r="C231" s="364"/>
      <c r="D231" s="364"/>
      <c r="E231" s="364"/>
      <c r="F231" s="364"/>
      <c r="G231" s="360" t="s">
        <v>243</v>
      </c>
      <c r="H231" s="360"/>
      <c r="I231" s="360"/>
      <c r="J231" s="360"/>
      <c r="K231" s="360"/>
      <c r="L231" s="360"/>
      <c r="M231" s="360"/>
      <c r="N231" s="360"/>
      <c r="O231" s="360"/>
      <c r="P231" s="360"/>
      <c r="Q231" s="360"/>
      <c r="R231" s="360"/>
      <c r="S231" s="360"/>
      <c r="T231" s="361"/>
    </row>
    <row r="232" spans="1:20" ht="31.5" customHeight="1">
      <c r="A232" s="350" t="s">
        <v>118</v>
      </c>
      <c r="B232" s="351"/>
      <c r="C232" s="345"/>
      <c r="D232" s="346"/>
      <c r="E232" s="346"/>
      <c r="F232" s="346"/>
      <c r="G232" s="346"/>
      <c r="H232" s="346"/>
      <c r="I232" s="346"/>
      <c r="J232" s="346"/>
      <c r="K232" s="346"/>
      <c r="L232" s="346"/>
      <c r="M232" s="346"/>
      <c r="N232" s="346"/>
      <c r="O232" s="346"/>
      <c r="P232" s="346"/>
      <c r="Q232" s="346"/>
      <c r="R232" s="346"/>
      <c r="S232" s="346"/>
      <c r="T232" s="347"/>
    </row>
    <row r="233" spans="1:20" ht="31.5" customHeight="1" thickBot="1">
      <c r="A233" s="352" t="s">
        <v>244</v>
      </c>
      <c r="B233" s="353"/>
      <c r="C233" s="211"/>
      <c r="D233" s="212"/>
      <c r="E233" s="212"/>
      <c r="F233" s="212"/>
      <c r="G233" s="212"/>
      <c r="H233" s="212"/>
      <c r="I233" s="212"/>
      <c r="J233" s="212"/>
      <c r="K233" s="212"/>
      <c r="L233" s="212"/>
      <c r="M233" s="212"/>
      <c r="N233" s="212"/>
      <c r="O233" s="212"/>
      <c r="P233" s="212"/>
      <c r="Q233" s="212"/>
      <c r="R233" s="212"/>
      <c r="S233" s="212"/>
      <c r="T233" s="213"/>
    </row>
    <row r="234" spans="1:20" ht="5.25" customHeight="1" thickBot="1"/>
    <row r="235" spans="1:20">
      <c r="A235" s="202" t="s">
        <v>181</v>
      </c>
      <c r="B235" s="203"/>
      <c r="C235" s="204">
        <f>①入力用シート!$E$22</f>
        <v>0</v>
      </c>
      <c r="D235" s="204"/>
      <c r="E235" s="204"/>
      <c r="F235" s="204"/>
      <c r="G235" s="204"/>
      <c r="H235" s="204"/>
      <c r="I235" s="204"/>
      <c r="J235" s="204"/>
      <c r="K235" s="204"/>
      <c r="L235" s="204"/>
      <c r="M235" s="204"/>
      <c r="N235" s="204"/>
      <c r="O235" s="204"/>
      <c r="P235" s="204"/>
      <c r="Q235" s="204"/>
      <c r="R235" s="204"/>
      <c r="S235" s="204"/>
      <c r="T235" s="205"/>
    </row>
    <row r="236" spans="1:20" ht="18.75" customHeight="1">
      <c r="A236" s="206" t="s">
        <v>103</v>
      </c>
      <c r="B236" s="207"/>
      <c r="C236" s="193"/>
      <c r="D236" s="194"/>
      <c r="E236" s="194"/>
      <c r="F236" s="194"/>
      <c r="G236" s="194"/>
      <c r="H236" s="194"/>
      <c r="I236" s="194"/>
      <c r="J236" s="194"/>
      <c r="K236" s="194"/>
      <c r="L236" s="194"/>
      <c r="M236" s="194"/>
      <c r="N236" s="194"/>
      <c r="O236" s="194"/>
      <c r="P236" s="194"/>
      <c r="Q236" s="194"/>
      <c r="R236" s="194"/>
      <c r="S236" s="194"/>
      <c r="T236" s="195"/>
    </row>
    <row r="237" spans="1:20">
      <c r="A237" s="206"/>
      <c r="B237" s="207"/>
      <c r="C237" s="196"/>
      <c r="D237" s="197"/>
      <c r="E237" s="197"/>
      <c r="F237" s="197"/>
      <c r="G237" s="197"/>
      <c r="H237" s="197"/>
      <c r="I237" s="197"/>
      <c r="J237" s="197"/>
      <c r="K237" s="197"/>
      <c r="L237" s="197"/>
      <c r="M237" s="197"/>
      <c r="N237" s="197"/>
      <c r="O237" s="197"/>
      <c r="P237" s="197"/>
      <c r="Q237" s="197"/>
      <c r="R237" s="197"/>
      <c r="S237" s="197"/>
      <c r="T237" s="198"/>
    </row>
    <row r="238" spans="1:20">
      <c r="A238" s="206"/>
      <c r="B238" s="207"/>
      <c r="C238" s="196"/>
      <c r="D238" s="197"/>
      <c r="E238" s="197"/>
      <c r="F238" s="197"/>
      <c r="G238" s="197"/>
      <c r="H238" s="197"/>
      <c r="I238" s="197"/>
      <c r="J238" s="197"/>
      <c r="K238" s="197"/>
      <c r="L238" s="197"/>
      <c r="M238" s="197"/>
      <c r="N238" s="197"/>
      <c r="O238" s="197"/>
      <c r="P238" s="197"/>
      <c r="Q238" s="197"/>
      <c r="R238" s="197"/>
      <c r="S238" s="197"/>
      <c r="T238" s="198"/>
    </row>
    <row r="239" spans="1:20">
      <c r="A239" s="208" t="s">
        <v>104</v>
      </c>
      <c r="B239" s="209"/>
      <c r="C239" s="359"/>
      <c r="D239" s="359"/>
      <c r="E239" s="359"/>
      <c r="F239" s="359"/>
      <c r="G239" s="359"/>
      <c r="H239" s="359"/>
      <c r="I239" s="200" t="s">
        <v>108</v>
      </c>
      <c r="J239" s="200"/>
      <c r="K239" s="200"/>
      <c r="L239" s="200"/>
      <c r="M239" s="200"/>
      <c r="N239" s="200"/>
      <c r="O239" s="359"/>
      <c r="P239" s="359"/>
      <c r="Q239" s="359"/>
      <c r="R239" s="359"/>
      <c r="S239" s="359"/>
      <c r="T239" s="359"/>
    </row>
    <row r="240" spans="1:20">
      <c r="A240" s="210" t="s">
        <v>121</v>
      </c>
      <c r="B240" s="200"/>
      <c r="C240" s="201"/>
      <c r="D240" s="201"/>
      <c r="E240" s="201"/>
      <c r="F240" s="201"/>
      <c r="G240" s="201"/>
      <c r="H240" s="201"/>
      <c r="I240" s="200" t="s">
        <v>122</v>
      </c>
      <c r="J240" s="200"/>
      <c r="K240" s="200"/>
      <c r="L240" s="200"/>
      <c r="M240" s="200"/>
      <c r="N240" s="200"/>
      <c r="O240" s="201"/>
      <c r="P240" s="201"/>
      <c r="Q240" s="201"/>
      <c r="R240" s="201"/>
      <c r="S240" s="201"/>
      <c r="T240" s="201"/>
    </row>
    <row r="241" spans="1:20">
      <c r="A241" s="210" t="s">
        <v>106</v>
      </c>
      <c r="B241" s="200"/>
      <c r="C241" s="201"/>
      <c r="D241" s="201"/>
      <c r="E241" s="201"/>
      <c r="F241" s="201"/>
      <c r="G241" s="201"/>
      <c r="H241" s="201"/>
      <c r="I241" s="200" t="s">
        <v>120</v>
      </c>
      <c r="J241" s="200"/>
      <c r="K241" s="200"/>
      <c r="L241" s="200"/>
      <c r="M241" s="200"/>
      <c r="N241" s="200"/>
      <c r="O241" s="201"/>
      <c r="P241" s="201"/>
      <c r="Q241" s="201"/>
      <c r="R241" s="201"/>
      <c r="S241" s="201"/>
      <c r="T241" s="201"/>
    </row>
    <row r="242" spans="1:20" ht="31.5" customHeight="1">
      <c r="A242" s="339" t="s">
        <v>117</v>
      </c>
      <c r="B242" s="354"/>
      <c r="C242" s="193"/>
      <c r="D242" s="194"/>
      <c r="E242" s="194"/>
      <c r="F242" s="194"/>
      <c r="G242" s="194"/>
      <c r="H242" s="194"/>
      <c r="I242" s="194"/>
      <c r="J242" s="194"/>
      <c r="K242" s="194"/>
      <c r="L242" s="194"/>
      <c r="M242" s="194"/>
      <c r="N242" s="194"/>
      <c r="O242" s="194"/>
      <c r="P242" s="194"/>
      <c r="Q242" s="194"/>
      <c r="R242" s="194"/>
      <c r="S242" s="194"/>
      <c r="T242" s="195"/>
    </row>
    <row r="243" spans="1:20" ht="18" customHeight="1">
      <c r="A243" s="357" t="s">
        <v>123</v>
      </c>
      <c r="B243" s="358"/>
      <c r="C243" s="364"/>
      <c r="D243" s="364"/>
      <c r="E243" s="364"/>
      <c r="F243" s="364"/>
      <c r="G243" s="360" t="s">
        <v>243</v>
      </c>
      <c r="H243" s="360"/>
      <c r="I243" s="360"/>
      <c r="J243" s="360"/>
      <c r="K243" s="360"/>
      <c r="L243" s="360"/>
      <c r="M243" s="360"/>
      <c r="N243" s="360"/>
      <c r="O243" s="360"/>
      <c r="P243" s="360"/>
      <c r="Q243" s="360"/>
      <c r="R243" s="360"/>
      <c r="S243" s="360"/>
      <c r="T243" s="361"/>
    </row>
    <row r="244" spans="1:20" ht="31.5" customHeight="1">
      <c r="A244" s="350" t="s">
        <v>118</v>
      </c>
      <c r="B244" s="351"/>
      <c r="C244" s="345"/>
      <c r="D244" s="346"/>
      <c r="E244" s="346"/>
      <c r="F244" s="346"/>
      <c r="G244" s="346"/>
      <c r="H244" s="346"/>
      <c r="I244" s="346"/>
      <c r="J244" s="346"/>
      <c r="K244" s="346"/>
      <c r="L244" s="346"/>
      <c r="M244" s="346"/>
      <c r="N244" s="346"/>
      <c r="O244" s="346"/>
      <c r="P244" s="346"/>
      <c r="Q244" s="346"/>
      <c r="R244" s="346"/>
      <c r="S244" s="346"/>
      <c r="T244" s="347"/>
    </row>
    <row r="245" spans="1:20" ht="31.5" customHeight="1" thickBot="1">
      <c r="A245" s="352" t="s">
        <v>244</v>
      </c>
      <c r="B245" s="353"/>
      <c r="C245" s="211"/>
      <c r="D245" s="212"/>
      <c r="E245" s="212"/>
      <c r="F245" s="212"/>
      <c r="G245" s="212"/>
      <c r="H245" s="212"/>
      <c r="I245" s="212"/>
      <c r="J245" s="212"/>
      <c r="K245" s="212"/>
      <c r="L245" s="212"/>
      <c r="M245" s="212"/>
      <c r="N245" s="212"/>
      <c r="O245" s="212"/>
      <c r="P245" s="212"/>
      <c r="Q245" s="212"/>
      <c r="R245" s="212"/>
      <c r="S245" s="212"/>
      <c r="T245" s="213"/>
    </row>
    <row r="246" spans="1:20" ht="5.25" customHeight="1" thickBot="1"/>
    <row r="247" spans="1:20">
      <c r="A247" s="202" t="s">
        <v>182</v>
      </c>
      <c r="B247" s="203"/>
      <c r="C247" s="204">
        <f>①入力用シート!$E$23</f>
        <v>0</v>
      </c>
      <c r="D247" s="204"/>
      <c r="E247" s="204"/>
      <c r="F247" s="204"/>
      <c r="G247" s="204"/>
      <c r="H247" s="204"/>
      <c r="I247" s="204"/>
      <c r="J247" s="204"/>
      <c r="K247" s="204"/>
      <c r="L247" s="204"/>
      <c r="M247" s="204"/>
      <c r="N247" s="204"/>
      <c r="O247" s="204"/>
      <c r="P247" s="204"/>
      <c r="Q247" s="204"/>
      <c r="R247" s="204"/>
      <c r="S247" s="204"/>
      <c r="T247" s="205"/>
    </row>
    <row r="248" spans="1:20" ht="18.75" customHeight="1">
      <c r="A248" s="206" t="s">
        <v>103</v>
      </c>
      <c r="B248" s="207"/>
      <c r="C248" s="193"/>
      <c r="D248" s="194"/>
      <c r="E248" s="194"/>
      <c r="F248" s="194"/>
      <c r="G248" s="194"/>
      <c r="H248" s="194"/>
      <c r="I248" s="194"/>
      <c r="J248" s="194"/>
      <c r="K248" s="194"/>
      <c r="L248" s="194"/>
      <c r="M248" s="194"/>
      <c r="N248" s="194"/>
      <c r="O248" s="194"/>
      <c r="P248" s="194"/>
      <c r="Q248" s="194"/>
      <c r="R248" s="194"/>
      <c r="S248" s="194"/>
      <c r="T248" s="195"/>
    </row>
    <row r="249" spans="1:20">
      <c r="A249" s="206"/>
      <c r="B249" s="207"/>
      <c r="C249" s="196"/>
      <c r="D249" s="197"/>
      <c r="E249" s="197"/>
      <c r="F249" s="197"/>
      <c r="G249" s="197"/>
      <c r="H249" s="197"/>
      <c r="I249" s="197"/>
      <c r="J249" s="197"/>
      <c r="K249" s="197"/>
      <c r="L249" s="197"/>
      <c r="M249" s="197"/>
      <c r="N249" s="197"/>
      <c r="O249" s="197"/>
      <c r="P249" s="197"/>
      <c r="Q249" s="197"/>
      <c r="R249" s="197"/>
      <c r="S249" s="197"/>
      <c r="T249" s="198"/>
    </row>
    <row r="250" spans="1:20">
      <c r="A250" s="206"/>
      <c r="B250" s="207"/>
      <c r="C250" s="196"/>
      <c r="D250" s="197"/>
      <c r="E250" s="197"/>
      <c r="F250" s="197"/>
      <c r="G250" s="197"/>
      <c r="H250" s="197"/>
      <c r="I250" s="197"/>
      <c r="J250" s="197"/>
      <c r="K250" s="197"/>
      <c r="L250" s="197"/>
      <c r="M250" s="197"/>
      <c r="N250" s="197"/>
      <c r="O250" s="197"/>
      <c r="P250" s="197"/>
      <c r="Q250" s="197"/>
      <c r="R250" s="197"/>
      <c r="S250" s="197"/>
      <c r="T250" s="198"/>
    </row>
    <row r="251" spans="1:20">
      <c r="A251" s="208" t="s">
        <v>104</v>
      </c>
      <c r="B251" s="209"/>
      <c r="C251" s="359"/>
      <c r="D251" s="359"/>
      <c r="E251" s="359"/>
      <c r="F251" s="359"/>
      <c r="G251" s="359"/>
      <c r="H251" s="359"/>
      <c r="I251" s="200" t="s">
        <v>108</v>
      </c>
      <c r="J251" s="200"/>
      <c r="K251" s="200"/>
      <c r="L251" s="200"/>
      <c r="M251" s="200"/>
      <c r="N251" s="200"/>
      <c r="O251" s="359"/>
      <c r="P251" s="359"/>
      <c r="Q251" s="359"/>
      <c r="R251" s="359"/>
      <c r="S251" s="359"/>
      <c r="T251" s="359"/>
    </row>
    <row r="252" spans="1:20">
      <c r="A252" s="210" t="s">
        <v>121</v>
      </c>
      <c r="B252" s="200"/>
      <c r="C252" s="201"/>
      <c r="D252" s="201"/>
      <c r="E252" s="201"/>
      <c r="F252" s="201"/>
      <c r="G252" s="201"/>
      <c r="H252" s="201"/>
      <c r="I252" s="200" t="s">
        <v>122</v>
      </c>
      <c r="J252" s="200"/>
      <c r="K252" s="200"/>
      <c r="L252" s="200"/>
      <c r="M252" s="200"/>
      <c r="N252" s="200"/>
      <c r="O252" s="201"/>
      <c r="P252" s="201"/>
      <c r="Q252" s="201"/>
      <c r="R252" s="201"/>
      <c r="S252" s="201"/>
      <c r="T252" s="201"/>
    </row>
    <row r="253" spans="1:20">
      <c r="A253" s="210" t="s">
        <v>106</v>
      </c>
      <c r="B253" s="200"/>
      <c r="C253" s="201"/>
      <c r="D253" s="201"/>
      <c r="E253" s="201"/>
      <c r="F253" s="201"/>
      <c r="G253" s="201"/>
      <c r="H253" s="201"/>
      <c r="I253" s="200" t="s">
        <v>120</v>
      </c>
      <c r="J253" s="200"/>
      <c r="K253" s="200"/>
      <c r="L253" s="200"/>
      <c r="M253" s="200"/>
      <c r="N253" s="200"/>
      <c r="O253" s="201"/>
      <c r="P253" s="201"/>
      <c r="Q253" s="201"/>
      <c r="R253" s="201"/>
      <c r="S253" s="201"/>
      <c r="T253" s="201"/>
    </row>
    <row r="254" spans="1:20" ht="31.5" customHeight="1">
      <c r="A254" s="339" t="s">
        <v>117</v>
      </c>
      <c r="B254" s="354"/>
      <c r="C254" s="193"/>
      <c r="D254" s="194"/>
      <c r="E254" s="194"/>
      <c r="F254" s="194"/>
      <c r="G254" s="194"/>
      <c r="H254" s="194"/>
      <c r="I254" s="194"/>
      <c r="J254" s="194"/>
      <c r="K254" s="194"/>
      <c r="L254" s="194"/>
      <c r="M254" s="194"/>
      <c r="N254" s="194"/>
      <c r="O254" s="194"/>
      <c r="P254" s="194"/>
      <c r="Q254" s="194"/>
      <c r="R254" s="194"/>
      <c r="S254" s="194"/>
      <c r="T254" s="195"/>
    </row>
    <row r="255" spans="1:20" ht="18" customHeight="1">
      <c r="A255" s="357" t="s">
        <v>123</v>
      </c>
      <c r="B255" s="358"/>
      <c r="C255" s="364"/>
      <c r="D255" s="364"/>
      <c r="E255" s="364"/>
      <c r="F255" s="364"/>
      <c r="G255" s="360" t="s">
        <v>243</v>
      </c>
      <c r="H255" s="360"/>
      <c r="I255" s="360"/>
      <c r="J255" s="360"/>
      <c r="K255" s="360"/>
      <c r="L255" s="360"/>
      <c r="M255" s="360"/>
      <c r="N255" s="360"/>
      <c r="O255" s="360"/>
      <c r="P255" s="360"/>
      <c r="Q255" s="360"/>
      <c r="R255" s="360"/>
      <c r="S255" s="360"/>
      <c r="T255" s="361"/>
    </row>
    <row r="256" spans="1:20" ht="31.5" customHeight="1">
      <c r="A256" s="350" t="s">
        <v>118</v>
      </c>
      <c r="B256" s="351"/>
      <c r="C256" s="345"/>
      <c r="D256" s="346"/>
      <c r="E256" s="346"/>
      <c r="F256" s="346"/>
      <c r="G256" s="346"/>
      <c r="H256" s="346"/>
      <c r="I256" s="346"/>
      <c r="J256" s="346"/>
      <c r="K256" s="346"/>
      <c r="L256" s="346"/>
      <c r="M256" s="346"/>
      <c r="N256" s="346"/>
      <c r="O256" s="346"/>
      <c r="P256" s="346"/>
      <c r="Q256" s="346"/>
      <c r="R256" s="346"/>
      <c r="S256" s="346"/>
      <c r="T256" s="347"/>
    </row>
    <row r="257" spans="1:20" ht="31.5" customHeight="1" thickBot="1">
      <c r="A257" s="352" t="s">
        <v>244</v>
      </c>
      <c r="B257" s="353"/>
      <c r="C257" s="211"/>
      <c r="D257" s="212"/>
      <c r="E257" s="212"/>
      <c r="F257" s="212"/>
      <c r="G257" s="212"/>
      <c r="H257" s="212"/>
      <c r="I257" s="212"/>
      <c r="J257" s="212"/>
      <c r="K257" s="212"/>
      <c r="L257" s="212"/>
      <c r="M257" s="212"/>
      <c r="N257" s="212"/>
      <c r="O257" s="212"/>
      <c r="P257" s="212"/>
      <c r="Q257" s="212"/>
      <c r="R257" s="212"/>
      <c r="S257" s="212"/>
      <c r="T257" s="213"/>
    </row>
    <row r="258" spans="1:20" ht="5.25" customHeight="1" thickBot="1"/>
    <row r="259" spans="1:20">
      <c r="A259" s="202" t="s">
        <v>183</v>
      </c>
      <c r="B259" s="203"/>
      <c r="C259" s="204">
        <f>①入力用シート!$E$24</f>
        <v>0</v>
      </c>
      <c r="D259" s="204"/>
      <c r="E259" s="204"/>
      <c r="F259" s="204"/>
      <c r="G259" s="204"/>
      <c r="H259" s="204"/>
      <c r="I259" s="204"/>
      <c r="J259" s="204"/>
      <c r="K259" s="204"/>
      <c r="L259" s="204"/>
      <c r="M259" s="204"/>
      <c r="N259" s="204"/>
      <c r="O259" s="204"/>
      <c r="P259" s="204"/>
      <c r="Q259" s="204"/>
      <c r="R259" s="204"/>
      <c r="S259" s="204"/>
      <c r="T259" s="205"/>
    </row>
    <row r="260" spans="1:20" ht="18.75" customHeight="1">
      <c r="A260" s="206" t="s">
        <v>103</v>
      </c>
      <c r="B260" s="207"/>
      <c r="C260" s="193"/>
      <c r="D260" s="194"/>
      <c r="E260" s="194"/>
      <c r="F260" s="194"/>
      <c r="G260" s="194"/>
      <c r="H260" s="194"/>
      <c r="I260" s="194"/>
      <c r="J260" s="194"/>
      <c r="K260" s="194"/>
      <c r="L260" s="194"/>
      <c r="M260" s="194"/>
      <c r="N260" s="194"/>
      <c r="O260" s="194"/>
      <c r="P260" s="194"/>
      <c r="Q260" s="194"/>
      <c r="R260" s="194"/>
      <c r="S260" s="194"/>
      <c r="T260" s="195"/>
    </row>
    <row r="261" spans="1:20">
      <c r="A261" s="206"/>
      <c r="B261" s="207"/>
      <c r="C261" s="196"/>
      <c r="D261" s="197"/>
      <c r="E261" s="197"/>
      <c r="F261" s="197"/>
      <c r="G261" s="197"/>
      <c r="H261" s="197"/>
      <c r="I261" s="197"/>
      <c r="J261" s="197"/>
      <c r="K261" s="197"/>
      <c r="L261" s="197"/>
      <c r="M261" s="197"/>
      <c r="N261" s="197"/>
      <c r="O261" s="197"/>
      <c r="P261" s="197"/>
      <c r="Q261" s="197"/>
      <c r="R261" s="197"/>
      <c r="S261" s="197"/>
      <c r="T261" s="198"/>
    </row>
    <row r="262" spans="1:20">
      <c r="A262" s="206"/>
      <c r="B262" s="207"/>
      <c r="C262" s="196"/>
      <c r="D262" s="197"/>
      <c r="E262" s="197"/>
      <c r="F262" s="197"/>
      <c r="G262" s="197"/>
      <c r="H262" s="197"/>
      <c r="I262" s="197"/>
      <c r="J262" s="197"/>
      <c r="K262" s="197"/>
      <c r="L262" s="197"/>
      <c r="M262" s="197"/>
      <c r="N262" s="197"/>
      <c r="O262" s="197"/>
      <c r="P262" s="197"/>
      <c r="Q262" s="197"/>
      <c r="R262" s="197"/>
      <c r="S262" s="197"/>
      <c r="T262" s="198"/>
    </row>
    <row r="263" spans="1:20">
      <c r="A263" s="208" t="s">
        <v>104</v>
      </c>
      <c r="B263" s="209"/>
      <c r="C263" s="359"/>
      <c r="D263" s="359"/>
      <c r="E263" s="359"/>
      <c r="F263" s="359"/>
      <c r="G263" s="359"/>
      <c r="H263" s="359"/>
      <c r="I263" s="200" t="s">
        <v>108</v>
      </c>
      <c r="J263" s="200"/>
      <c r="K263" s="200"/>
      <c r="L263" s="200"/>
      <c r="M263" s="200"/>
      <c r="N263" s="200"/>
      <c r="O263" s="359"/>
      <c r="P263" s="359"/>
      <c r="Q263" s="359"/>
      <c r="R263" s="359"/>
      <c r="S263" s="359"/>
      <c r="T263" s="359"/>
    </row>
    <row r="264" spans="1:20">
      <c r="A264" s="210" t="s">
        <v>121</v>
      </c>
      <c r="B264" s="200"/>
      <c r="C264" s="201"/>
      <c r="D264" s="201"/>
      <c r="E264" s="201"/>
      <c r="F264" s="201"/>
      <c r="G264" s="201"/>
      <c r="H264" s="201"/>
      <c r="I264" s="200" t="s">
        <v>122</v>
      </c>
      <c r="J264" s="200"/>
      <c r="K264" s="200"/>
      <c r="L264" s="200"/>
      <c r="M264" s="200"/>
      <c r="N264" s="200"/>
      <c r="O264" s="201"/>
      <c r="P264" s="201"/>
      <c r="Q264" s="201"/>
      <c r="R264" s="201"/>
      <c r="S264" s="201"/>
      <c r="T264" s="201"/>
    </row>
    <row r="265" spans="1:20">
      <c r="A265" s="210" t="s">
        <v>106</v>
      </c>
      <c r="B265" s="200"/>
      <c r="C265" s="201"/>
      <c r="D265" s="201"/>
      <c r="E265" s="201"/>
      <c r="F265" s="201"/>
      <c r="G265" s="201"/>
      <c r="H265" s="201"/>
      <c r="I265" s="200" t="s">
        <v>120</v>
      </c>
      <c r="J265" s="200"/>
      <c r="K265" s="200"/>
      <c r="L265" s="200"/>
      <c r="M265" s="200"/>
      <c r="N265" s="200"/>
      <c r="O265" s="201"/>
      <c r="P265" s="201"/>
      <c r="Q265" s="201"/>
      <c r="R265" s="201"/>
      <c r="S265" s="201"/>
      <c r="T265" s="201"/>
    </row>
    <row r="266" spans="1:20" ht="31.5" customHeight="1">
      <c r="A266" s="339" t="s">
        <v>117</v>
      </c>
      <c r="B266" s="354"/>
      <c r="C266" s="193"/>
      <c r="D266" s="194"/>
      <c r="E266" s="194"/>
      <c r="F266" s="194"/>
      <c r="G266" s="194"/>
      <c r="H266" s="194"/>
      <c r="I266" s="194"/>
      <c r="J266" s="194"/>
      <c r="K266" s="194"/>
      <c r="L266" s="194"/>
      <c r="M266" s="194"/>
      <c r="N266" s="194"/>
      <c r="O266" s="194"/>
      <c r="P266" s="194"/>
      <c r="Q266" s="194"/>
      <c r="R266" s="194"/>
      <c r="S266" s="194"/>
      <c r="T266" s="195"/>
    </row>
    <row r="267" spans="1:20" ht="18" customHeight="1">
      <c r="A267" s="357" t="s">
        <v>123</v>
      </c>
      <c r="B267" s="358"/>
      <c r="C267" s="364"/>
      <c r="D267" s="364"/>
      <c r="E267" s="364"/>
      <c r="F267" s="364"/>
      <c r="G267" s="360" t="s">
        <v>243</v>
      </c>
      <c r="H267" s="360"/>
      <c r="I267" s="360"/>
      <c r="J267" s="360"/>
      <c r="K267" s="360"/>
      <c r="L267" s="360"/>
      <c r="M267" s="360"/>
      <c r="N267" s="360"/>
      <c r="O267" s="360"/>
      <c r="P267" s="360"/>
      <c r="Q267" s="360"/>
      <c r="R267" s="360"/>
      <c r="S267" s="360"/>
      <c r="T267" s="361"/>
    </row>
    <row r="268" spans="1:20" ht="31.5" customHeight="1">
      <c r="A268" s="350" t="s">
        <v>118</v>
      </c>
      <c r="B268" s="351"/>
      <c r="C268" s="345"/>
      <c r="D268" s="346"/>
      <c r="E268" s="346"/>
      <c r="F268" s="346"/>
      <c r="G268" s="346"/>
      <c r="H268" s="346"/>
      <c r="I268" s="346"/>
      <c r="J268" s="346"/>
      <c r="K268" s="346"/>
      <c r="L268" s="346"/>
      <c r="M268" s="346"/>
      <c r="N268" s="346"/>
      <c r="O268" s="346"/>
      <c r="P268" s="346"/>
      <c r="Q268" s="346"/>
      <c r="R268" s="346"/>
      <c r="S268" s="346"/>
      <c r="T268" s="347"/>
    </row>
    <row r="269" spans="1:20" ht="31.5" customHeight="1" thickBot="1">
      <c r="A269" s="352" t="s">
        <v>244</v>
      </c>
      <c r="B269" s="353"/>
      <c r="C269" s="211"/>
      <c r="D269" s="212"/>
      <c r="E269" s="212"/>
      <c r="F269" s="212"/>
      <c r="G269" s="212"/>
      <c r="H269" s="212"/>
      <c r="I269" s="212"/>
      <c r="J269" s="212"/>
      <c r="K269" s="212"/>
      <c r="L269" s="212"/>
      <c r="M269" s="212"/>
      <c r="N269" s="212"/>
      <c r="O269" s="212"/>
      <c r="P269" s="212"/>
      <c r="Q269" s="212"/>
      <c r="R269" s="212"/>
      <c r="S269" s="212"/>
      <c r="T269" s="213"/>
    </row>
    <row r="270" spans="1:20" ht="5.25" customHeight="1" thickBot="1"/>
    <row r="271" spans="1:20">
      <c r="A271" s="202" t="s">
        <v>184</v>
      </c>
      <c r="B271" s="203"/>
      <c r="C271" s="204">
        <f>①入力用シート!$E$25</f>
        <v>0</v>
      </c>
      <c r="D271" s="204"/>
      <c r="E271" s="204"/>
      <c r="F271" s="204"/>
      <c r="G271" s="204"/>
      <c r="H271" s="204"/>
      <c r="I271" s="204"/>
      <c r="J271" s="204"/>
      <c r="K271" s="204"/>
      <c r="L271" s="204"/>
      <c r="M271" s="204"/>
      <c r="N271" s="204"/>
      <c r="O271" s="204"/>
      <c r="P271" s="204"/>
      <c r="Q271" s="204"/>
      <c r="R271" s="204"/>
      <c r="S271" s="204"/>
      <c r="T271" s="205"/>
    </row>
    <row r="272" spans="1:20" ht="18.75" customHeight="1">
      <c r="A272" s="206" t="s">
        <v>103</v>
      </c>
      <c r="B272" s="207"/>
      <c r="C272" s="193"/>
      <c r="D272" s="194"/>
      <c r="E272" s="194"/>
      <c r="F272" s="194"/>
      <c r="G272" s="194"/>
      <c r="H272" s="194"/>
      <c r="I272" s="194"/>
      <c r="J272" s="194"/>
      <c r="K272" s="194"/>
      <c r="L272" s="194"/>
      <c r="M272" s="194"/>
      <c r="N272" s="194"/>
      <c r="O272" s="194"/>
      <c r="P272" s="194"/>
      <c r="Q272" s="194"/>
      <c r="R272" s="194"/>
      <c r="S272" s="194"/>
      <c r="T272" s="195"/>
    </row>
    <row r="273" spans="1:20">
      <c r="A273" s="206"/>
      <c r="B273" s="207"/>
      <c r="C273" s="196"/>
      <c r="D273" s="197"/>
      <c r="E273" s="197"/>
      <c r="F273" s="197"/>
      <c r="G273" s="197"/>
      <c r="H273" s="197"/>
      <c r="I273" s="197"/>
      <c r="J273" s="197"/>
      <c r="K273" s="197"/>
      <c r="L273" s="197"/>
      <c r="M273" s="197"/>
      <c r="N273" s="197"/>
      <c r="O273" s="197"/>
      <c r="P273" s="197"/>
      <c r="Q273" s="197"/>
      <c r="R273" s="197"/>
      <c r="S273" s="197"/>
      <c r="T273" s="198"/>
    </row>
    <row r="274" spans="1:20">
      <c r="A274" s="206"/>
      <c r="B274" s="207"/>
      <c r="C274" s="196"/>
      <c r="D274" s="197"/>
      <c r="E274" s="197"/>
      <c r="F274" s="197"/>
      <c r="G274" s="197"/>
      <c r="H274" s="197"/>
      <c r="I274" s="197"/>
      <c r="J274" s="197"/>
      <c r="K274" s="197"/>
      <c r="L274" s="197"/>
      <c r="M274" s="197"/>
      <c r="N274" s="197"/>
      <c r="O274" s="197"/>
      <c r="P274" s="197"/>
      <c r="Q274" s="197"/>
      <c r="R274" s="197"/>
      <c r="S274" s="197"/>
      <c r="T274" s="198"/>
    </row>
    <row r="275" spans="1:20">
      <c r="A275" s="208" t="s">
        <v>104</v>
      </c>
      <c r="B275" s="209"/>
      <c r="C275" s="359"/>
      <c r="D275" s="359"/>
      <c r="E275" s="359"/>
      <c r="F275" s="359"/>
      <c r="G275" s="359"/>
      <c r="H275" s="359"/>
      <c r="I275" s="200" t="s">
        <v>108</v>
      </c>
      <c r="J275" s="200"/>
      <c r="K275" s="200"/>
      <c r="L275" s="200"/>
      <c r="M275" s="200"/>
      <c r="N275" s="200"/>
      <c r="O275" s="359"/>
      <c r="P275" s="359"/>
      <c r="Q275" s="359"/>
      <c r="R275" s="359"/>
      <c r="S275" s="359"/>
      <c r="T275" s="359"/>
    </row>
    <row r="276" spans="1:20">
      <c r="A276" s="210" t="s">
        <v>121</v>
      </c>
      <c r="B276" s="200"/>
      <c r="C276" s="201"/>
      <c r="D276" s="201"/>
      <c r="E276" s="201"/>
      <c r="F276" s="201"/>
      <c r="G276" s="201"/>
      <c r="H276" s="201"/>
      <c r="I276" s="200" t="s">
        <v>122</v>
      </c>
      <c r="J276" s="200"/>
      <c r="K276" s="200"/>
      <c r="L276" s="200"/>
      <c r="M276" s="200"/>
      <c r="N276" s="200"/>
      <c r="O276" s="201"/>
      <c r="P276" s="201"/>
      <c r="Q276" s="201"/>
      <c r="R276" s="201"/>
      <c r="S276" s="201"/>
      <c r="T276" s="201"/>
    </row>
    <row r="277" spans="1:20">
      <c r="A277" s="210" t="s">
        <v>106</v>
      </c>
      <c r="B277" s="200"/>
      <c r="C277" s="201"/>
      <c r="D277" s="201"/>
      <c r="E277" s="201"/>
      <c r="F277" s="201"/>
      <c r="G277" s="201"/>
      <c r="H277" s="201"/>
      <c r="I277" s="200" t="s">
        <v>120</v>
      </c>
      <c r="J277" s="200"/>
      <c r="K277" s="200"/>
      <c r="L277" s="200"/>
      <c r="M277" s="200"/>
      <c r="N277" s="200"/>
      <c r="O277" s="201"/>
      <c r="P277" s="201"/>
      <c r="Q277" s="201"/>
      <c r="R277" s="201"/>
      <c r="S277" s="201"/>
      <c r="T277" s="201"/>
    </row>
    <row r="278" spans="1:20" ht="31.5" customHeight="1">
      <c r="A278" s="339" t="s">
        <v>117</v>
      </c>
      <c r="B278" s="354"/>
      <c r="C278" s="193"/>
      <c r="D278" s="194"/>
      <c r="E278" s="194"/>
      <c r="F278" s="194"/>
      <c r="G278" s="194"/>
      <c r="H278" s="194"/>
      <c r="I278" s="194"/>
      <c r="J278" s="194"/>
      <c r="K278" s="194"/>
      <c r="L278" s="194"/>
      <c r="M278" s="194"/>
      <c r="N278" s="194"/>
      <c r="O278" s="194"/>
      <c r="P278" s="194"/>
      <c r="Q278" s="194"/>
      <c r="R278" s="194"/>
      <c r="S278" s="194"/>
      <c r="T278" s="195"/>
    </row>
    <row r="279" spans="1:20" ht="18" customHeight="1">
      <c r="A279" s="357" t="s">
        <v>123</v>
      </c>
      <c r="B279" s="358"/>
      <c r="C279" s="364"/>
      <c r="D279" s="364"/>
      <c r="E279" s="364"/>
      <c r="F279" s="364"/>
      <c r="G279" s="360" t="s">
        <v>243</v>
      </c>
      <c r="H279" s="360"/>
      <c r="I279" s="360"/>
      <c r="J279" s="360"/>
      <c r="K279" s="360"/>
      <c r="L279" s="360"/>
      <c r="M279" s="360"/>
      <c r="N279" s="360"/>
      <c r="O279" s="360"/>
      <c r="P279" s="360"/>
      <c r="Q279" s="360"/>
      <c r="R279" s="360"/>
      <c r="S279" s="360"/>
      <c r="T279" s="361"/>
    </row>
    <row r="280" spans="1:20" ht="31.5" customHeight="1">
      <c r="A280" s="350" t="s">
        <v>118</v>
      </c>
      <c r="B280" s="351"/>
      <c r="C280" s="345"/>
      <c r="D280" s="346"/>
      <c r="E280" s="346"/>
      <c r="F280" s="346"/>
      <c r="G280" s="346"/>
      <c r="H280" s="346"/>
      <c r="I280" s="346"/>
      <c r="J280" s="346"/>
      <c r="K280" s="346"/>
      <c r="L280" s="346"/>
      <c r="M280" s="346"/>
      <c r="N280" s="346"/>
      <c r="O280" s="346"/>
      <c r="P280" s="346"/>
      <c r="Q280" s="346"/>
      <c r="R280" s="346"/>
      <c r="S280" s="346"/>
      <c r="T280" s="347"/>
    </row>
    <row r="281" spans="1:20" ht="31.5" customHeight="1" thickBot="1">
      <c r="A281" s="352" t="s">
        <v>244</v>
      </c>
      <c r="B281" s="353"/>
      <c r="C281" s="211"/>
      <c r="D281" s="212"/>
      <c r="E281" s="212"/>
      <c r="F281" s="212"/>
      <c r="G281" s="212"/>
      <c r="H281" s="212"/>
      <c r="I281" s="212"/>
      <c r="J281" s="212"/>
      <c r="K281" s="212"/>
      <c r="L281" s="212"/>
      <c r="M281" s="212"/>
      <c r="N281" s="212"/>
      <c r="O281" s="212"/>
      <c r="P281" s="212"/>
      <c r="Q281" s="212"/>
      <c r="R281" s="212"/>
      <c r="S281" s="212"/>
      <c r="T281" s="213"/>
    </row>
    <row r="282" spans="1:20" ht="5.25" customHeight="1" thickBot="1"/>
    <row r="283" spans="1:20">
      <c r="A283" s="202" t="s">
        <v>185</v>
      </c>
      <c r="B283" s="203"/>
      <c r="C283" s="204">
        <f>①入力用シート!$E$26</f>
        <v>0</v>
      </c>
      <c r="D283" s="204"/>
      <c r="E283" s="204"/>
      <c r="F283" s="204"/>
      <c r="G283" s="204"/>
      <c r="H283" s="204"/>
      <c r="I283" s="204"/>
      <c r="J283" s="204"/>
      <c r="K283" s="204"/>
      <c r="L283" s="204"/>
      <c r="M283" s="204"/>
      <c r="N283" s="204"/>
      <c r="O283" s="204"/>
      <c r="P283" s="204"/>
      <c r="Q283" s="204"/>
      <c r="R283" s="204"/>
      <c r="S283" s="204"/>
      <c r="T283" s="205"/>
    </row>
    <row r="284" spans="1:20" ht="18.75" customHeight="1">
      <c r="A284" s="206" t="s">
        <v>103</v>
      </c>
      <c r="B284" s="207"/>
      <c r="C284" s="193"/>
      <c r="D284" s="194"/>
      <c r="E284" s="194"/>
      <c r="F284" s="194"/>
      <c r="G284" s="194"/>
      <c r="H284" s="194"/>
      <c r="I284" s="194"/>
      <c r="J284" s="194"/>
      <c r="K284" s="194"/>
      <c r="L284" s="194"/>
      <c r="M284" s="194"/>
      <c r="N284" s="194"/>
      <c r="O284" s="194"/>
      <c r="P284" s="194"/>
      <c r="Q284" s="194"/>
      <c r="R284" s="194"/>
      <c r="S284" s="194"/>
      <c r="T284" s="195"/>
    </row>
    <row r="285" spans="1:20">
      <c r="A285" s="206"/>
      <c r="B285" s="207"/>
      <c r="C285" s="196"/>
      <c r="D285" s="197"/>
      <c r="E285" s="197"/>
      <c r="F285" s="197"/>
      <c r="G285" s="197"/>
      <c r="H285" s="197"/>
      <c r="I285" s="197"/>
      <c r="J285" s="197"/>
      <c r="K285" s="197"/>
      <c r="L285" s="197"/>
      <c r="M285" s="197"/>
      <c r="N285" s="197"/>
      <c r="O285" s="197"/>
      <c r="P285" s="197"/>
      <c r="Q285" s="197"/>
      <c r="R285" s="197"/>
      <c r="S285" s="197"/>
      <c r="T285" s="198"/>
    </row>
    <row r="286" spans="1:20">
      <c r="A286" s="206"/>
      <c r="B286" s="207"/>
      <c r="C286" s="196"/>
      <c r="D286" s="197"/>
      <c r="E286" s="197"/>
      <c r="F286" s="197"/>
      <c r="G286" s="197"/>
      <c r="H286" s="197"/>
      <c r="I286" s="197"/>
      <c r="J286" s="197"/>
      <c r="K286" s="197"/>
      <c r="L286" s="197"/>
      <c r="M286" s="197"/>
      <c r="N286" s="197"/>
      <c r="O286" s="197"/>
      <c r="P286" s="197"/>
      <c r="Q286" s="197"/>
      <c r="R286" s="197"/>
      <c r="S286" s="197"/>
      <c r="T286" s="198"/>
    </row>
    <row r="287" spans="1:20">
      <c r="A287" s="208" t="s">
        <v>104</v>
      </c>
      <c r="B287" s="209"/>
      <c r="C287" s="359"/>
      <c r="D287" s="359"/>
      <c r="E287" s="359"/>
      <c r="F287" s="359"/>
      <c r="G287" s="359"/>
      <c r="H287" s="359"/>
      <c r="I287" s="200" t="s">
        <v>108</v>
      </c>
      <c r="J287" s="200"/>
      <c r="K287" s="200"/>
      <c r="L287" s="200"/>
      <c r="M287" s="200"/>
      <c r="N287" s="200"/>
      <c r="O287" s="359"/>
      <c r="P287" s="359"/>
      <c r="Q287" s="359"/>
      <c r="R287" s="359"/>
      <c r="S287" s="359"/>
      <c r="T287" s="359"/>
    </row>
    <row r="288" spans="1:20">
      <c r="A288" s="210" t="s">
        <v>121</v>
      </c>
      <c r="B288" s="200"/>
      <c r="C288" s="201"/>
      <c r="D288" s="201"/>
      <c r="E288" s="201"/>
      <c r="F288" s="201"/>
      <c r="G288" s="201"/>
      <c r="H288" s="201"/>
      <c r="I288" s="200" t="s">
        <v>122</v>
      </c>
      <c r="J288" s="200"/>
      <c r="K288" s="200"/>
      <c r="L288" s="200"/>
      <c r="M288" s="200"/>
      <c r="N288" s="200"/>
      <c r="O288" s="201"/>
      <c r="P288" s="201"/>
      <c r="Q288" s="201"/>
      <c r="R288" s="201"/>
      <c r="S288" s="201"/>
      <c r="T288" s="201"/>
    </row>
    <row r="289" spans="1:20">
      <c r="A289" s="210" t="s">
        <v>106</v>
      </c>
      <c r="B289" s="200"/>
      <c r="C289" s="201"/>
      <c r="D289" s="201"/>
      <c r="E289" s="201"/>
      <c r="F289" s="201"/>
      <c r="G289" s="201"/>
      <c r="H289" s="201"/>
      <c r="I289" s="200" t="s">
        <v>120</v>
      </c>
      <c r="J289" s="200"/>
      <c r="K289" s="200"/>
      <c r="L289" s="200"/>
      <c r="M289" s="200"/>
      <c r="N289" s="200"/>
      <c r="O289" s="201"/>
      <c r="P289" s="201"/>
      <c r="Q289" s="201"/>
      <c r="R289" s="201"/>
      <c r="S289" s="201"/>
      <c r="T289" s="201"/>
    </row>
    <row r="290" spans="1:20" ht="31.5" customHeight="1">
      <c r="A290" s="339" t="s">
        <v>117</v>
      </c>
      <c r="B290" s="354"/>
      <c r="C290" s="193"/>
      <c r="D290" s="194"/>
      <c r="E290" s="194"/>
      <c r="F290" s="194"/>
      <c r="G290" s="194"/>
      <c r="H290" s="194"/>
      <c r="I290" s="194"/>
      <c r="J290" s="194"/>
      <c r="K290" s="194"/>
      <c r="L290" s="194"/>
      <c r="M290" s="194"/>
      <c r="N290" s="194"/>
      <c r="O290" s="194"/>
      <c r="P290" s="194"/>
      <c r="Q290" s="194"/>
      <c r="R290" s="194"/>
      <c r="S290" s="194"/>
      <c r="T290" s="195"/>
    </row>
    <row r="291" spans="1:20" ht="18" customHeight="1">
      <c r="A291" s="357" t="s">
        <v>123</v>
      </c>
      <c r="B291" s="358"/>
      <c r="C291" s="364"/>
      <c r="D291" s="364"/>
      <c r="E291" s="364"/>
      <c r="F291" s="364"/>
      <c r="G291" s="360" t="s">
        <v>243</v>
      </c>
      <c r="H291" s="360"/>
      <c r="I291" s="360"/>
      <c r="J291" s="360"/>
      <c r="K291" s="360"/>
      <c r="L291" s="360"/>
      <c r="M291" s="360"/>
      <c r="N291" s="360"/>
      <c r="O291" s="360"/>
      <c r="P291" s="360"/>
      <c r="Q291" s="360"/>
      <c r="R291" s="360"/>
      <c r="S291" s="360"/>
      <c r="T291" s="361"/>
    </row>
    <row r="292" spans="1:20" ht="31.5" customHeight="1">
      <c r="A292" s="350" t="s">
        <v>118</v>
      </c>
      <c r="B292" s="351"/>
      <c r="C292" s="345"/>
      <c r="D292" s="346"/>
      <c r="E292" s="346"/>
      <c r="F292" s="346"/>
      <c r="G292" s="346"/>
      <c r="H292" s="346"/>
      <c r="I292" s="346"/>
      <c r="J292" s="346"/>
      <c r="K292" s="346"/>
      <c r="L292" s="346"/>
      <c r="M292" s="346"/>
      <c r="N292" s="346"/>
      <c r="O292" s="346"/>
      <c r="P292" s="346"/>
      <c r="Q292" s="346"/>
      <c r="R292" s="346"/>
      <c r="S292" s="346"/>
      <c r="T292" s="347"/>
    </row>
    <row r="293" spans="1:20" ht="31.5" customHeight="1" thickBot="1">
      <c r="A293" s="352" t="s">
        <v>244</v>
      </c>
      <c r="B293" s="353"/>
      <c r="C293" s="211"/>
      <c r="D293" s="212"/>
      <c r="E293" s="212"/>
      <c r="F293" s="212"/>
      <c r="G293" s="212"/>
      <c r="H293" s="212"/>
      <c r="I293" s="212"/>
      <c r="J293" s="212"/>
      <c r="K293" s="212"/>
      <c r="L293" s="212"/>
      <c r="M293" s="212"/>
      <c r="N293" s="212"/>
      <c r="O293" s="212"/>
      <c r="P293" s="212"/>
      <c r="Q293" s="212"/>
      <c r="R293" s="212"/>
      <c r="S293" s="212"/>
      <c r="T293" s="213"/>
    </row>
    <row r="294" spans="1:20" ht="5.25" customHeight="1" thickBot="1"/>
    <row r="295" spans="1:20">
      <c r="A295" s="202" t="s">
        <v>237</v>
      </c>
      <c r="B295" s="203"/>
      <c r="C295" s="204">
        <f>①入力用シート!$E$27</f>
        <v>0</v>
      </c>
      <c r="D295" s="204"/>
      <c r="E295" s="204"/>
      <c r="F295" s="204"/>
      <c r="G295" s="204"/>
      <c r="H295" s="204"/>
      <c r="I295" s="204"/>
      <c r="J295" s="204"/>
      <c r="K295" s="204"/>
      <c r="L295" s="204"/>
      <c r="M295" s="204"/>
      <c r="N295" s="204"/>
      <c r="O295" s="204"/>
      <c r="P295" s="204"/>
      <c r="Q295" s="204"/>
      <c r="R295" s="204"/>
      <c r="S295" s="204"/>
      <c r="T295" s="205"/>
    </row>
    <row r="296" spans="1:20" ht="18.75" customHeight="1">
      <c r="A296" s="206" t="s">
        <v>103</v>
      </c>
      <c r="B296" s="207"/>
      <c r="C296" s="193"/>
      <c r="D296" s="194"/>
      <c r="E296" s="194"/>
      <c r="F296" s="194"/>
      <c r="G296" s="194"/>
      <c r="H296" s="194"/>
      <c r="I296" s="194"/>
      <c r="J296" s="194"/>
      <c r="K296" s="194"/>
      <c r="L296" s="194"/>
      <c r="M296" s="194"/>
      <c r="N296" s="194"/>
      <c r="O296" s="194"/>
      <c r="P296" s="194"/>
      <c r="Q296" s="194"/>
      <c r="R296" s="194"/>
      <c r="S296" s="194"/>
      <c r="T296" s="195"/>
    </row>
    <row r="297" spans="1:20">
      <c r="A297" s="206"/>
      <c r="B297" s="207"/>
      <c r="C297" s="196"/>
      <c r="D297" s="197"/>
      <c r="E297" s="197"/>
      <c r="F297" s="197"/>
      <c r="G297" s="197"/>
      <c r="H297" s="197"/>
      <c r="I297" s="197"/>
      <c r="J297" s="197"/>
      <c r="K297" s="197"/>
      <c r="L297" s="197"/>
      <c r="M297" s="197"/>
      <c r="N297" s="197"/>
      <c r="O297" s="197"/>
      <c r="P297" s="197"/>
      <c r="Q297" s="197"/>
      <c r="R297" s="197"/>
      <c r="S297" s="197"/>
      <c r="T297" s="198"/>
    </row>
    <row r="298" spans="1:20">
      <c r="A298" s="206"/>
      <c r="B298" s="207"/>
      <c r="C298" s="196"/>
      <c r="D298" s="197"/>
      <c r="E298" s="197"/>
      <c r="F298" s="197"/>
      <c r="G298" s="197"/>
      <c r="H298" s="197"/>
      <c r="I298" s="197"/>
      <c r="J298" s="197"/>
      <c r="K298" s="197"/>
      <c r="L298" s="197"/>
      <c r="M298" s="197"/>
      <c r="N298" s="197"/>
      <c r="O298" s="197"/>
      <c r="P298" s="197"/>
      <c r="Q298" s="197"/>
      <c r="R298" s="197"/>
      <c r="S298" s="197"/>
      <c r="T298" s="198"/>
    </row>
    <row r="299" spans="1:20">
      <c r="A299" s="208" t="s">
        <v>104</v>
      </c>
      <c r="B299" s="209"/>
      <c r="C299" s="359"/>
      <c r="D299" s="359"/>
      <c r="E299" s="359"/>
      <c r="F299" s="359"/>
      <c r="G299" s="359"/>
      <c r="H299" s="359"/>
      <c r="I299" s="200" t="s">
        <v>108</v>
      </c>
      <c r="J299" s="200"/>
      <c r="K299" s="200"/>
      <c r="L299" s="200"/>
      <c r="M299" s="200"/>
      <c r="N299" s="200"/>
      <c r="O299" s="359"/>
      <c r="P299" s="359"/>
      <c r="Q299" s="359"/>
      <c r="R299" s="359"/>
      <c r="S299" s="359"/>
      <c r="T299" s="359"/>
    </row>
    <row r="300" spans="1:20">
      <c r="A300" s="210" t="s">
        <v>121</v>
      </c>
      <c r="B300" s="200"/>
      <c r="C300" s="201"/>
      <c r="D300" s="201"/>
      <c r="E300" s="201"/>
      <c r="F300" s="201"/>
      <c r="G300" s="201"/>
      <c r="H300" s="201"/>
      <c r="I300" s="200" t="s">
        <v>122</v>
      </c>
      <c r="J300" s="200"/>
      <c r="K300" s="200"/>
      <c r="L300" s="200"/>
      <c r="M300" s="200"/>
      <c r="N300" s="200"/>
      <c r="O300" s="201"/>
      <c r="P300" s="201"/>
      <c r="Q300" s="201"/>
      <c r="R300" s="201"/>
      <c r="S300" s="201"/>
      <c r="T300" s="201"/>
    </row>
    <row r="301" spans="1:20">
      <c r="A301" s="210" t="s">
        <v>106</v>
      </c>
      <c r="B301" s="200"/>
      <c r="C301" s="201"/>
      <c r="D301" s="201"/>
      <c r="E301" s="201"/>
      <c r="F301" s="201"/>
      <c r="G301" s="201"/>
      <c r="H301" s="201"/>
      <c r="I301" s="200" t="s">
        <v>120</v>
      </c>
      <c r="J301" s="200"/>
      <c r="K301" s="200"/>
      <c r="L301" s="200"/>
      <c r="M301" s="200"/>
      <c r="N301" s="200"/>
      <c r="O301" s="201"/>
      <c r="P301" s="201"/>
      <c r="Q301" s="201"/>
      <c r="R301" s="201"/>
      <c r="S301" s="201"/>
      <c r="T301" s="201"/>
    </row>
    <row r="302" spans="1:20" ht="31.5" customHeight="1">
      <c r="A302" s="339" t="s">
        <v>117</v>
      </c>
      <c r="B302" s="354"/>
      <c r="C302" s="193"/>
      <c r="D302" s="194"/>
      <c r="E302" s="194"/>
      <c r="F302" s="194"/>
      <c r="G302" s="194"/>
      <c r="H302" s="194"/>
      <c r="I302" s="194"/>
      <c r="J302" s="194"/>
      <c r="K302" s="194"/>
      <c r="L302" s="194"/>
      <c r="M302" s="194"/>
      <c r="N302" s="194"/>
      <c r="O302" s="194"/>
      <c r="P302" s="194"/>
      <c r="Q302" s="194"/>
      <c r="R302" s="194"/>
      <c r="S302" s="194"/>
      <c r="T302" s="195"/>
    </row>
    <row r="303" spans="1:20" ht="18" customHeight="1">
      <c r="A303" s="357" t="s">
        <v>123</v>
      </c>
      <c r="B303" s="358"/>
      <c r="C303" s="364"/>
      <c r="D303" s="364"/>
      <c r="E303" s="364"/>
      <c r="F303" s="364"/>
      <c r="G303" s="360" t="s">
        <v>243</v>
      </c>
      <c r="H303" s="360"/>
      <c r="I303" s="360"/>
      <c r="J303" s="360"/>
      <c r="K303" s="360"/>
      <c r="L303" s="360"/>
      <c r="M303" s="360"/>
      <c r="N303" s="360"/>
      <c r="O303" s="360"/>
      <c r="P303" s="360"/>
      <c r="Q303" s="360"/>
      <c r="R303" s="360"/>
      <c r="S303" s="360"/>
      <c r="T303" s="361"/>
    </row>
    <row r="304" spans="1:20" ht="31.5" customHeight="1">
      <c r="A304" s="350" t="s">
        <v>118</v>
      </c>
      <c r="B304" s="351"/>
      <c r="C304" s="345"/>
      <c r="D304" s="346"/>
      <c r="E304" s="346"/>
      <c r="F304" s="346"/>
      <c r="G304" s="346"/>
      <c r="H304" s="346"/>
      <c r="I304" s="346"/>
      <c r="J304" s="346"/>
      <c r="K304" s="346"/>
      <c r="L304" s="346"/>
      <c r="M304" s="346"/>
      <c r="N304" s="346"/>
      <c r="O304" s="346"/>
      <c r="P304" s="346"/>
      <c r="Q304" s="346"/>
      <c r="R304" s="346"/>
      <c r="S304" s="346"/>
      <c r="T304" s="347"/>
    </row>
    <row r="305" spans="1:20" ht="31.5" customHeight="1" thickBot="1">
      <c r="A305" s="352" t="s">
        <v>244</v>
      </c>
      <c r="B305" s="353"/>
      <c r="C305" s="211"/>
      <c r="D305" s="212"/>
      <c r="E305" s="212"/>
      <c r="F305" s="212"/>
      <c r="G305" s="212"/>
      <c r="H305" s="212"/>
      <c r="I305" s="212"/>
      <c r="J305" s="212"/>
      <c r="K305" s="212"/>
      <c r="L305" s="212"/>
      <c r="M305" s="212"/>
      <c r="N305" s="212"/>
      <c r="O305" s="212"/>
      <c r="P305" s="212"/>
      <c r="Q305" s="212"/>
      <c r="R305" s="212"/>
      <c r="S305" s="212"/>
      <c r="T305" s="213"/>
    </row>
    <row r="306" spans="1:20" ht="5.25" customHeight="1" thickBot="1"/>
    <row r="307" spans="1:20">
      <c r="A307" s="202" t="s">
        <v>187</v>
      </c>
      <c r="B307" s="203"/>
      <c r="C307" s="204">
        <f>①入力用シート!$E$28</f>
        <v>0</v>
      </c>
      <c r="D307" s="204"/>
      <c r="E307" s="204"/>
      <c r="F307" s="204"/>
      <c r="G307" s="204"/>
      <c r="H307" s="204"/>
      <c r="I307" s="204"/>
      <c r="J307" s="204"/>
      <c r="K307" s="204"/>
      <c r="L307" s="204"/>
      <c r="M307" s="204"/>
      <c r="N307" s="204"/>
      <c r="O307" s="204"/>
      <c r="P307" s="204"/>
      <c r="Q307" s="204"/>
      <c r="R307" s="204"/>
      <c r="S307" s="204"/>
      <c r="T307" s="205"/>
    </row>
    <row r="308" spans="1:20" ht="18.75" customHeight="1">
      <c r="A308" s="206" t="s">
        <v>103</v>
      </c>
      <c r="B308" s="207"/>
      <c r="C308" s="193"/>
      <c r="D308" s="194"/>
      <c r="E308" s="194"/>
      <c r="F308" s="194"/>
      <c r="G308" s="194"/>
      <c r="H308" s="194"/>
      <c r="I308" s="194"/>
      <c r="J308" s="194"/>
      <c r="K308" s="194"/>
      <c r="L308" s="194"/>
      <c r="M308" s="194"/>
      <c r="N308" s="194"/>
      <c r="O308" s="194"/>
      <c r="P308" s="194"/>
      <c r="Q308" s="194"/>
      <c r="R308" s="194"/>
      <c r="S308" s="194"/>
      <c r="T308" s="195"/>
    </row>
    <row r="309" spans="1:20">
      <c r="A309" s="206"/>
      <c r="B309" s="207"/>
      <c r="C309" s="196"/>
      <c r="D309" s="197"/>
      <c r="E309" s="197"/>
      <c r="F309" s="197"/>
      <c r="G309" s="197"/>
      <c r="H309" s="197"/>
      <c r="I309" s="197"/>
      <c r="J309" s="197"/>
      <c r="K309" s="197"/>
      <c r="L309" s="197"/>
      <c r="M309" s="197"/>
      <c r="N309" s="197"/>
      <c r="O309" s="197"/>
      <c r="P309" s="197"/>
      <c r="Q309" s="197"/>
      <c r="R309" s="197"/>
      <c r="S309" s="197"/>
      <c r="T309" s="198"/>
    </row>
    <row r="310" spans="1:20">
      <c r="A310" s="206"/>
      <c r="B310" s="207"/>
      <c r="C310" s="196"/>
      <c r="D310" s="197"/>
      <c r="E310" s="197"/>
      <c r="F310" s="197"/>
      <c r="G310" s="197"/>
      <c r="H310" s="197"/>
      <c r="I310" s="197"/>
      <c r="J310" s="197"/>
      <c r="K310" s="197"/>
      <c r="L310" s="197"/>
      <c r="M310" s="197"/>
      <c r="N310" s="197"/>
      <c r="O310" s="197"/>
      <c r="P310" s="197"/>
      <c r="Q310" s="197"/>
      <c r="R310" s="197"/>
      <c r="S310" s="197"/>
      <c r="T310" s="198"/>
    </row>
    <row r="311" spans="1:20">
      <c r="A311" s="208" t="s">
        <v>104</v>
      </c>
      <c r="B311" s="209"/>
      <c r="C311" s="359"/>
      <c r="D311" s="359"/>
      <c r="E311" s="359"/>
      <c r="F311" s="359"/>
      <c r="G311" s="359"/>
      <c r="H311" s="359"/>
      <c r="I311" s="200" t="s">
        <v>108</v>
      </c>
      <c r="J311" s="200"/>
      <c r="K311" s="200"/>
      <c r="L311" s="200"/>
      <c r="M311" s="200"/>
      <c r="N311" s="200"/>
      <c r="O311" s="359"/>
      <c r="P311" s="359"/>
      <c r="Q311" s="359"/>
      <c r="R311" s="359"/>
      <c r="S311" s="359"/>
      <c r="T311" s="359"/>
    </row>
    <row r="312" spans="1:20">
      <c r="A312" s="210" t="s">
        <v>121</v>
      </c>
      <c r="B312" s="200"/>
      <c r="C312" s="201"/>
      <c r="D312" s="201"/>
      <c r="E312" s="201"/>
      <c r="F312" s="201"/>
      <c r="G312" s="201"/>
      <c r="H312" s="201"/>
      <c r="I312" s="200" t="s">
        <v>122</v>
      </c>
      <c r="J312" s="200"/>
      <c r="K312" s="200"/>
      <c r="L312" s="200"/>
      <c r="M312" s="200"/>
      <c r="N312" s="200"/>
      <c r="O312" s="201"/>
      <c r="P312" s="201"/>
      <c r="Q312" s="201"/>
      <c r="R312" s="201"/>
      <c r="S312" s="201"/>
      <c r="T312" s="201"/>
    </row>
    <row r="313" spans="1:20">
      <c r="A313" s="210" t="s">
        <v>106</v>
      </c>
      <c r="B313" s="200"/>
      <c r="C313" s="201"/>
      <c r="D313" s="201"/>
      <c r="E313" s="201"/>
      <c r="F313" s="201"/>
      <c r="G313" s="201"/>
      <c r="H313" s="201"/>
      <c r="I313" s="200" t="s">
        <v>120</v>
      </c>
      <c r="J313" s="200"/>
      <c r="K313" s="200"/>
      <c r="L313" s="200"/>
      <c r="M313" s="200"/>
      <c r="N313" s="200"/>
      <c r="O313" s="201"/>
      <c r="P313" s="201"/>
      <c r="Q313" s="201"/>
      <c r="R313" s="201"/>
      <c r="S313" s="201"/>
      <c r="T313" s="201"/>
    </row>
    <row r="314" spans="1:20" ht="31.5" customHeight="1">
      <c r="A314" s="339" t="s">
        <v>117</v>
      </c>
      <c r="B314" s="354"/>
      <c r="C314" s="193"/>
      <c r="D314" s="194"/>
      <c r="E314" s="194"/>
      <c r="F314" s="194"/>
      <c r="G314" s="194"/>
      <c r="H314" s="194"/>
      <c r="I314" s="194"/>
      <c r="J314" s="194"/>
      <c r="K314" s="194"/>
      <c r="L314" s="194"/>
      <c r="M314" s="194"/>
      <c r="N314" s="194"/>
      <c r="O314" s="194"/>
      <c r="P314" s="194"/>
      <c r="Q314" s="194"/>
      <c r="R314" s="194"/>
      <c r="S314" s="194"/>
      <c r="T314" s="195"/>
    </row>
    <row r="315" spans="1:20" ht="18" customHeight="1">
      <c r="A315" s="357" t="s">
        <v>123</v>
      </c>
      <c r="B315" s="358"/>
      <c r="C315" s="364"/>
      <c r="D315" s="364"/>
      <c r="E315" s="364"/>
      <c r="F315" s="364"/>
      <c r="G315" s="360" t="s">
        <v>243</v>
      </c>
      <c r="H315" s="360"/>
      <c r="I315" s="360"/>
      <c r="J315" s="360"/>
      <c r="K315" s="360"/>
      <c r="L315" s="360"/>
      <c r="M315" s="360"/>
      <c r="N315" s="360"/>
      <c r="O315" s="360"/>
      <c r="P315" s="360"/>
      <c r="Q315" s="360"/>
      <c r="R315" s="360"/>
      <c r="S315" s="360"/>
      <c r="T315" s="361"/>
    </row>
    <row r="316" spans="1:20" ht="31.5" customHeight="1">
      <c r="A316" s="350" t="s">
        <v>118</v>
      </c>
      <c r="B316" s="351"/>
      <c r="C316" s="345"/>
      <c r="D316" s="346"/>
      <c r="E316" s="346"/>
      <c r="F316" s="346"/>
      <c r="G316" s="346"/>
      <c r="H316" s="346"/>
      <c r="I316" s="346"/>
      <c r="J316" s="346"/>
      <c r="K316" s="346"/>
      <c r="L316" s="346"/>
      <c r="M316" s="346"/>
      <c r="N316" s="346"/>
      <c r="O316" s="346"/>
      <c r="P316" s="346"/>
      <c r="Q316" s="346"/>
      <c r="R316" s="346"/>
      <c r="S316" s="346"/>
      <c r="T316" s="347"/>
    </row>
    <row r="317" spans="1:20" ht="31.5" customHeight="1" thickBot="1">
      <c r="A317" s="352" t="s">
        <v>244</v>
      </c>
      <c r="B317" s="353"/>
      <c r="C317" s="211"/>
      <c r="D317" s="212"/>
      <c r="E317" s="212"/>
      <c r="F317" s="212"/>
      <c r="G317" s="212"/>
      <c r="H317" s="212"/>
      <c r="I317" s="212"/>
      <c r="J317" s="212"/>
      <c r="K317" s="212"/>
      <c r="L317" s="212"/>
      <c r="M317" s="212"/>
      <c r="N317" s="212"/>
      <c r="O317" s="212"/>
      <c r="P317" s="212"/>
      <c r="Q317" s="212"/>
      <c r="R317" s="212"/>
      <c r="S317" s="212"/>
      <c r="T317" s="213"/>
    </row>
    <row r="318" spans="1:20" ht="5.25" customHeight="1" thickBot="1"/>
    <row r="319" spans="1:20">
      <c r="A319" s="202" t="s">
        <v>188</v>
      </c>
      <c r="B319" s="203"/>
      <c r="C319" s="204">
        <f>①入力用シート!$E$29</f>
        <v>0</v>
      </c>
      <c r="D319" s="204"/>
      <c r="E319" s="204"/>
      <c r="F319" s="204"/>
      <c r="G319" s="204"/>
      <c r="H319" s="204"/>
      <c r="I319" s="204"/>
      <c r="J319" s="204"/>
      <c r="K319" s="204"/>
      <c r="L319" s="204"/>
      <c r="M319" s="204"/>
      <c r="N319" s="204"/>
      <c r="O319" s="204"/>
      <c r="P319" s="204"/>
      <c r="Q319" s="204"/>
      <c r="R319" s="204"/>
      <c r="S319" s="204"/>
      <c r="T319" s="205"/>
    </row>
    <row r="320" spans="1:20" ht="18.75" customHeight="1">
      <c r="A320" s="206" t="s">
        <v>103</v>
      </c>
      <c r="B320" s="207"/>
      <c r="C320" s="193"/>
      <c r="D320" s="194"/>
      <c r="E320" s="194"/>
      <c r="F320" s="194"/>
      <c r="G320" s="194"/>
      <c r="H320" s="194"/>
      <c r="I320" s="194"/>
      <c r="J320" s="194"/>
      <c r="K320" s="194"/>
      <c r="L320" s="194"/>
      <c r="M320" s="194"/>
      <c r="N320" s="194"/>
      <c r="O320" s="194"/>
      <c r="P320" s="194"/>
      <c r="Q320" s="194"/>
      <c r="R320" s="194"/>
      <c r="S320" s="194"/>
      <c r="T320" s="195"/>
    </row>
    <row r="321" spans="1:20">
      <c r="A321" s="206"/>
      <c r="B321" s="207"/>
      <c r="C321" s="196"/>
      <c r="D321" s="197"/>
      <c r="E321" s="197"/>
      <c r="F321" s="197"/>
      <c r="G321" s="197"/>
      <c r="H321" s="197"/>
      <c r="I321" s="197"/>
      <c r="J321" s="197"/>
      <c r="K321" s="197"/>
      <c r="L321" s="197"/>
      <c r="M321" s="197"/>
      <c r="N321" s="197"/>
      <c r="O321" s="197"/>
      <c r="P321" s="197"/>
      <c r="Q321" s="197"/>
      <c r="R321" s="197"/>
      <c r="S321" s="197"/>
      <c r="T321" s="198"/>
    </row>
    <row r="322" spans="1:20">
      <c r="A322" s="206"/>
      <c r="B322" s="207"/>
      <c r="C322" s="196"/>
      <c r="D322" s="197"/>
      <c r="E322" s="197"/>
      <c r="F322" s="197"/>
      <c r="G322" s="197"/>
      <c r="H322" s="197"/>
      <c r="I322" s="197"/>
      <c r="J322" s="197"/>
      <c r="K322" s="197"/>
      <c r="L322" s="197"/>
      <c r="M322" s="197"/>
      <c r="N322" s="197"/>
      <c r="O322" s="197"/>
      <c r="P322" s="197"/>
      <c r="Q322" s="197"/>
      <c r="R322" s="197"/>
      <c r="S322" s="197"/>
      <c r="T322" s="198"/>
    </row>
    <row r="323" spans="1:20">
      <c r="A323" s="208" t="s">
        <v>104</v>
      </c>
      <c r="B323" s="209"/>
      <c r="C323" s="359"/>
      <c r="D323" s="359"/>
      <c r="E323" s="359"/>
      <c r="F323" s="359"/>
      <c r="G323" s="359"/>
      <c r="H323" s="359"/>
      <c r="I323" s="200" t="s">
        <v>108</v>
      </c>
      <c r="J323" s="200"/>
      <c r="K323" s="200"/>
      <c r="L323" s="200"/>
      <c r="M323" s="200"/>
      <c r="N323" s="200"/>
      <c r="O323" s="359"/>
      <c r="P323" s="359"/>
      <c r="Q323" s="359"/>
      <c r="R323" s="359"/>
      <c r="S323" s="359"/>
      <c r="T323" s="359"/>
    </row>
    <row r="324" spans="1:20">
      <c r="A324" s="210" t="s">
        <v>121</v>
      </c>
      <c r="B324" s="200"/>
      <c r="C324" s="201"/>
      <c r="D324" s="201"/>
      <c r="E324" s="201"/>
      <c r="F324" s="201"/>
      <c r="G324" s="201"/>
      <c r="H324" s="201"/>
      <c r="I324" s="200" t="s">
        <v>122</v>
      </c>
      <c r="J324" s="200"/>
      <c r="K324" s="200"/>
      <c r="L324" s="200"/>
      <c r="M324" s="200"/>
      <c r="N324" s="200"/>
      <c r="O324" s="201"/>
      <c r="P324" s="201"/>
      <c r="Q324" s="201"/>
      <c r="R324" s="201"/>
      <c r="S324" s="201"/>
      <c r="T324" s="201"/>
    </row>
    <row r="325" spans="1:20">
      <c r="A325" s="210" t="s">
        <v>106</v>
      </c>
      <c r="B325" s="200"/>
      <c r="C325" s="201"/>
      <c r="D325" s="201"/>
      <c r="E325" s="201"/>
      <c r="F325" s="201"/>
      <c r="G325" s="201"/>
      <c r="H325" s="201"/>
      <c r="I325" s="200" t="s">
        <v>120</v>
      </c>
      <c r="J325" s="200"/>
      <c r="K325" s="200"/>
      <c r="L325" s="200"/>
      <c r="M325" s="200"/>
      <c r="N325" s="200"/>
      <c r="O325" s="201"/>
      <c r="P325" s="201"/>
      <c r="Q325" s="201"/>
      <c r="R325" s="201"/>
      <c r="S325" s="201"/>
      <c r="T325" s="201"/>
    </row>
    <row r="326" spans="1:20" ht="31.5" customHeight="1">
      <c r="A326" s="339" t="s">
        <v>117</v>
      </c>
      <c r="B326" s="354"/>
      <c r="C326" s="193"/>
      <c r="D326" s="194"/>
      <c r="E326" s="194"/>
      <c r="F326" s="194"/>
      <c r="G326" s="194"/>
      <c r="H326" s="194"/>
      <c r="I326" s="194"/>
      <c r="J326" s="194"/>
      <c r="K326" s="194"/>
      <c r="L326" s="194"/>
      <c r="M326" s="194"/>
      <c r="N326" s="194"/>
      <c r="O326" s="194"/>
      <c r="P326" s="194"/>
      <c r="Q326" s="194"/>
      <c r="R326" s="194"/>
      <c r="S326" s="194"/>
      <c r="T326" s="195"/>
    </row>
    <row r="327" spans="1:20" ht="18" customHeight="1">
      <c r="A327" s="357" t="s">
        <v>123</v>
      </c>
      <c r="B327" s="358"/>
      <c r="C327" s="364"/>
      <c r="D327" s="364"/>
      <c r="E327" s="364"/>
      <c r="F327" s="364"/>
      <c r="G327" s="360" t="s">
        <v>243</v>
      </c>
      <c r="H327" s="360"/>
      <c r="I327" s="360"/>
      <c r="J327" s="360"/>
      <c r="K327" s="360"/>
      <c r="L327" s="360"/>
      <c r="M327" s="360"/>
      <c r="N327" s="360"/>
      <c r="O327" s="360"/>
      <c r="P327" s="360"/>
      <c r="Q327" s="360"/>
      <c r="R327" s="360"/>
      <c r="S327" s="360"/>
      <c r="T327" s="361"/>
    </row>
    <row r="328" spans="1:20" ht="31.5" customHeight="1">
      <c r="A328" s="350" t="s">
        <v>118</v>
      </c>
      <c r="B328" s="351"/>
      <c r="C328" s="345"/>
      <c r="D328" s="346"/>
      <c r="E328" s="346"/>
      <c r="F328" s="346"/>
      <c r="G328" s="346"/>
      <c r="H328" s="346"/>
      <c r="I328" s="346"/>
      <c r="J328" s="346"/>
      <c r="K328" s="346"/>
      <c r="L328" s="346"/>
      <c r="M328" s="346"/>
      <c r="N328" s="346"/>
      <c r="O328" s="346"/>
      <c r="P328" s="346"/>
      <c r="Q328" s="346"/>
      <c r="R328" s="346"/>
      <c r="S328" s="346"/>
      <c r="T328" s="347"/>
    </row>
    <row r="329" spans="1:20" ht="31.5" customHeight="1" thickBot="1">
      <c r="A329" s="352" t="s">
        <v>244</v>
      </c>
      <c r="B329" s="353"/>
      <c r="C329" s="211"/>
      <c r="D329" s="212"/>
      <c r="E329" s="212"/>
      <c r="F329" s="212"/>
      <c r="G329" s="212"/>
      <c r="H329" s="212"/>
      <c r="I329" s="212"/>
      <c r="J329" s="212"/>
      <c r="K329" s="212"/>
      <c r="L329" s="212"/>
      <c r="M329" s="212"/>
      <c r="N329" s="212"/>
      <c r="O329" s="212"/>
      <c r="P329" s="212"/>
      <c r="Q329" s="212"/>
      <c r="R329" s="212"/>
      <c r="S329" s="212"/>
      <c r="T329" s="213"/>
    </row>
    <row r="330" spans="1:20" ht="5.25" customHeight="1" thickBot="1"/>
    <row r="331" spans="1:20">
      <c r="A331" s="202" t="s">
        <v>238</v>
      </c>
      <c r="B331" s="203"/>
      <c r="C331" s="204">
        <f>①入力用シート!$E$30</f>
        <v>0</v>
      </c>
      <c r="D331" s="204"/>
      <c r="E331" s="204"/>
      <c r="F331" s="204"/>
      <c r="G331" s="204"/>
      <c r="H331" s="204"/>
      <c r="I331" s="204"/>
      <c r="J331" s="204"/>
      <c r="K331" s="204"/>
      <c r="L331" s="204"/>
      <c r="M331" s="204"/>
      <c r="N331" s="204"/>
      <c r="O331" s="204"/>
      <c r="P331" s="204"/>
      <c r="Q331" s="204"/>
      <c r="R331" s="204"/>
      <c r="S331" s="204"/>
      <c r="T331" s="205"/>
    </row>
    <row r="332" spans="1:20" ht="18.75" customHeight="1">
      <c r="A332" s="206" t="s">
        <v>103</v>
      </c>
      <c r="B332" s="207"/>
      <c r="C332" s="193"/>
      <c r="D332" s="194"/>
      <c r="E332" s="194"/>
      <c r="F332" s="194"/>
      <c r="G332" s="194"/>
      <c r="H332" s="194"/>
      <c r="I332" s="194"/>
      <c r="J332" s="194"/>
      <c r="K332" s="194"/>
      <c r="L332" s="194"/>
      <c r="M332" s="194"/>
      <c r="N332" s="194"/>
      <c r="O332" s="194"/>
      <c r="P332" s="194"/>
      <c r="Q332" s="194"/>
      <c r="R332" s="194"/>
      <c r="S332" s="194"/>
      <c r="T332" s="195"/>
    </row>
    <row r="333" spans="1:20">
      <c r="A333" s="206"/>
      <c r="B333" s="207"/>
      <c r="C333" s="196"/>
      <c r="D333" s="197"/>
      <c r="E333" s="197"/>
      <c r="F333" s="197"/>
      <c r="G333" s="197"/>
      <c r="H333" s="197"/>
      <c r="I333" s="197"/>
      <c r="J333" s="197"/>
      <c r="K333" s="197"/>
      <c r="L333" s="197"/>
      <c r="M333" s="197"/>
      <c r="N333" s="197"/>
      <c r="O333" s="197"/>
      <c r="P333" s="197"/>
      <c r="Q333" s="197"/>
      <c r="R333" s="197"/>
      <c r="S333" s="197"/>
      <c r="T333" s="198"/>
    </row>
    <row r="334" spans="1:20">
      <c r="A334" s="206"/>
      <c r="B334" s="207"/>
      <c r="C334" s="196"/>
      <c r="D334" s="197"/>
      <c r="E334" s="197"/>
      <c r="F334" s="197"/>
      <c r="G334" s="197"/>
      <c r="H334" s="197"/>
      <c r="I334" s="197"/>
      <c r="J334" s="197"/>
      <c r="K334" s="197"/>
      <c r="L334" s="197"/>
      <c r="M334" s="197"/>
      <c r="N334" s="197"/>
      <c r="O334" s="197"/>
      <c r="P334" s="197"/>
      <c r="Q334" s="197"/>
      <c r="R334" s="197"/>
      <c r="S334" s="197"/>
      <c r="T334" s="198"/>
    </row>
    <row r="335" spans="1:20">
      <c r="A335" s="208" t="s">
        <v>104</v>
      </c>
      <c r="B335" s="209"/>
      <c r="C335" s="359"/>
      <c r="D335" s="359"/>
      <c r="E335" s="359"/>
      <c r="F335" s="359"/>
      <c r="G335" s="359"/>
      <c r="H335" s="359"/>
      <c r="I335" s="200" t="s">
        <v>108</v>
      </c>
      <c r="J335" s="200"/>
      <c r="K335" s="200"/>
      <c r="L335" s="200"/>
      <c r="M335" s="200"/>
      <c r="N335" s="200"/>
      <c r="O335" s="359"/>
      <c r="P335" s="359"/>
      <c r="Q335" s="359"/>
      <c r="R335" s="359"/>
      <c r="S335" s="359"/>
      <c r="T335" s="359"/>
    </row>
    <row r="336" spans="1:20">
      <c r="A336" s="210" t="s">
        <v>121</v>
      </c>
      <c r="B336" s="200"/>
      <c r="C336" s="201"/>
      <c r="D336" s="201"/>
      <c r="E336" s="201"/>
      <c r="F336" s="201"/>
      <c r="G336" s="201"/>
      <c r="H336" s="201"/>
      <c r="I336" s="200" t="s">
        <v>122</v>
      </c>
      <c r="J336" s="200"/>
      <c r="K336" s="200"/>
      <c r="L336" s="200"/>
      <c r="M336" s="200"/>
      <c r="N336" s="200"/>
      <c r="O336" s="201"/>
      <c r="P336" s="201"/>
      <c r="Q336" s="201"/>
      <c r="R336" s="201"/>
      <c r="S336" s="201"/>
      <c r="T336" s="201"/>
    </row>
    <row r="337" spans="1:20">
      <c r="A337" s="210" t="s">
        <v>106</v>
      </c>
      <c r="B337" s="200"/>
      <c r="C337" s="201"/>
      <c r="D337" s="201"/>
      <c r="E337" s="201"/>
      <c r="F337" s="201"/>
      <c r="G337" s="201"/>
      <c r="H337" s="201"/>
      <c r="I337" s="200" t="s">
        <v>120</v>
      </c>
      <c r="J337" s="200"/>
      <c r="K337" s="200"/>
      <c r="L337" s="200"/>
      <c r="M337" s="200"/>
      <c r="N337" s="200"/>
      <c r="O337" s="201"/>
      <c r="P337" s="201"/>
      <c r="Q337" s="201"/>
      <c r="R337" s="201"/>
      <c r="S337" s="201"/>
      <c r="T337" s="201"/>
    </row>
    <row r="338" spans="1:20" ht="31.5" customHeight="1">
      <c r="A338" s="339" t="s">
        <v>117</v>
      </c>
      <c r="B338" s="354"/>
      <c r="C338" s="193"/>
      <c r="D338" s="194"/>
      <c r="E338" s="194"/>
      <c r="F338" s="194"/>
      <c r="G338" s="194"/>
      <c r="H338" s="194"/>
      <c r="I338" s="194"/>
      <c r="J338" s="194"/>
      <c r="K338" s="194"/>
      <c r="L338" s="194"/>
      <c r="M338" s="194"/>
      <c r="N338" s="194"/>
      <c r="O338" s="194"/>
      <c r="P338" s="194"/>
      <c r="Q338" s="194"/>
      <c r="R338" s="194"/>
      <c r="S338" s="194"/>
      <c r="T338" s="195"/>
    </row>
    <row r="339" spans="1:20" ht="18" customHeight="1">
      <c r="A339" s="357" t="s">
        <v>123</v>
      </c>
      <c r="B339" s="358"/>
      <c r="C339" s="364"/>
      <c r="D339" s="364"/>
      <c r="E339" s="364"/>
      <c r="F339" s="364"/>
      <c r="G339" s="360" t="s">
        <v>243</v>
      </c>
      <c r="H339" s="360"/>
      <c r="I339" s="360"/>
      <c r="J339" s="360"/>
      <c r="K339" s="360"/>
      <c r="L339" s="360"/>
      <c r="M339" s="360"/>
      <c r="N339" s="360"/>
      <c r="O339" s="360"/>
      <c r="P339" s="360"/>
      <c r="Q339" s="360"/>
      <c r="R339" s="360"/>
      <c r="S339" s="360"/>
      <c r="T339" s="361"/>
    </row>
    <row r="340" spans="1:20" ht="31.5" customHeight="1">
      <c r="A340" s="350" t="s">
        <v>118</v>
      </c>
      <c r="B340" s="351"/>
      <c r="C340" s="345"/>
      <c r="D340" s="346"/>
      <c r="E340" s="346"/>
      <c r="F340" s="346"/>
      <c r="G340" s="346"/>
      <c r="H340" s="346"/>
      <c r="I340" s="346"/>
      <c r="J340" s="346"/>
      <c r="K340" s="346"/>
      <c r="L340" s="346"/>
      <c r="M340" s="346"/>
      <c r="N340" s="346"/>
      <c r="O340" s="346"/>
      <c r="P340" s="346"/>
      <c r="Q340" s="346"/>
      <c r="R340" s="346"/>
      <c r="S340" s="346"/>
      <c r="T340" s="347"/>
    </row>
    <row r="341" spans="1:20" ht="31.5" customHeight="1" thickBot="1">
      <c r="A341" s="352" t="s">
        <v>244</v>
      </c>
      <c r="B341" s="353"/>
      <c r="C341" s="211"/>
      <c r="D341" s="212"/>
      <c r="E341" s="212"/>
      <c r="F341" s="212"/>
      <c r="G341" s="212"/>
      <c r="H341" s="212"/>
      <c r="I341" s="212"/>
      <c r="J341" s="212"/>
      <c r="K341" s="212"/>
      <c r="L341" s="212"/>
      <c r="M341" s="212"/>
      <c r="N341" s="212"/>
      <c r="O341" s="212"/>
      <c r="P341" s="212"/>
      <c r="Q341" s="212"/>
      <c r="R341" s="212"/>
      <c r="S341" s="212"/>
      <c r="T341" s="213"/>
    </row>
    <row r="342" spans="1:20" ht="5.25" customHeight="1" thickBot="1"/>
    <row r="343" spans="1:20">
      <c r="A343" s="202" t="s">
        <v>190</v>
      </c>
      <c r="B343" s="203"/>
      <c r="C343" s="204">
        <f>①入力用シート!$E$31</f>
        <v>0</v>
      </c>
      <c r="D343" s="204"/>
      <c r="E343" s="204"/>
      <c r="F343" s="204"/>
      <c r="G343" s="204"/>
      <c r="H343" s="204"/>
      <c r="I343" s="204"/>
      <c r="J343" s="204"/>
      <c r="K343" s="204"/>
      <c r="L343" s="204"/>
      <c r="M343" s="204"/>
      <c r="N343" s="204"/>
      <c r="O343" s="204"/>
      <c r="P343" s="204"/>
      <c r="Q343" s="204"/>
      <c r="R343" s="204"/>
      <c r="S343" s="204"/>
      <c r="T343" s="205"/>
    </row>
    <row r="344" spans="1:20" ht="18.75" customHeight="1">
      <c r="A344" s="206" t="s">
        <v>103</v>
      </c>
      <c r="B344" s="207"/>
      <c r="C344" s="193"/>
      <c r="D344" s="194"/>
      <c r="E344" s="194"/>
      <c r="F344" s="194"/>
      <c r="G344" s="194"/>
      <c r="H344" s="194"/>
      <c r="I344" s="194"/>
      <c r="J344" s="194"/>
      <c r="K344" s="194"/>
      <c r="L344" s="194"/>
      <c r="M344" s="194"/>
      <c r="N344" s="194"/>
      <c r="O344" s="194"/>
      <c r="P344" s="194"/>
      <c r="Q344" s="194"/>
      <c r="R344" s="194"/>
      <c r="S344" s="194"/>
      <c r="T344" s="195"/>
    </row>
    <row r="345" spans="1:20">
      <c r="A345" s="206"/>
      <c r="B345" s="207"/>
      <c r="C345" s="196"/>
      <c r="D345" s="197"/>
      <c r="E345" s="197"/>
      <c r="F345" s="197"/>
      <c r="G345" s="197"/>
      <c r="H345" s="197"/>
      <c r="I345" s="197"/>
      <c r="J345" s="197"/>
      <c r="K345" s="197"/>
      <c r="L345" s="197"/>
      <c r="M345" s="197"/>
      <c r="N345" s="197"/>
      <c r="O345" s="197"/>
      <c r="P345" s="197"/>
      <c r="Q345" s="197"/>
      <c r="R345" s="197"/>
      <c r="S345" s="197"/>
      <c r="T345" s="198"/>
    </row>
    <row r="346" spans="1:20">
      <c r="A346" s="206"/>
      <c r="B346" s="207"/>
      <c r="C346" s="196"/>
      <c r="D346" s="197"/>
      <c r="E346" s="197"/>
      <c r="F346" s="197"/>
      <c r="G346" s="197"/>
      <c r="H346" s="197"/>
      <c r="I346" s="197"/>
      <c r="J346" s="197"/>
      <c r="K346" s="197"/>
      <c r="L346" s="197"/>
      <c r="M346" s="197"/>
      <c r="N346" s="197"/>
      <c r="O346" s="197"/>
      <c r="P346" s="197"/>
      <c r="Q346" s="197"/>
      <c r="R346" s="197"/>
      <c r="S346" s="197"/>
      <c r="T346" s="198"/>
    </row>
    <row r="347" spans="1:20">
      <c r="A347" s="208" t="s">
        <v>104</v>
      </c>
      <c r="B347" s="209"/>
      <c r="C347" s="359"/>
      <c r="D347" s="359"/>
      <c r="E347" s="359"/>
      <c r="F347" s="359"/>
      <c r="G347" s="359"/>
      <c r="H347" s="359"/>
      <c r="I347" s="200" t="s">
        <v>108</v>
      </c>
      <c r="J347" s="200"/>
      <c r="K347" s="200"/>
      <c r="L347" s="200"/>
      <c r="M347" s="200"/>
      <c r="N347" s="200"/>
      <c r="O347" s="359"/>
      <c r="P347" s="359"/>
      <c r="Q347" s="359"/>
      <c r="R347" s="359"/>
      <c r="S347" s="359"/>
      <c r="T347" s="359"/>
    </row>
    <row r="348" spans="1:20">
      <c r="A348" s="210" t="s">
        <v>121</v>
      </c>
      <c r="B348" s="200"/>
      <c r="C348" s="201"/>
      <c r="D348" s="201"/>
      <c r="E348" s="201"/>
      <c r="F348" s="201"/>
      <c r="G348" s="201"/>
      <c r="H348" s="201"/>
      <c r="I348" s="200" t="s">
        <v>122</v>
      </c>
      <c r="J348" s="200"/>
      <c r="K348" s="200"/>
      <c r="L348" s="200"/>
      <c r="M348" s="200"/>
      <c r="N348" s="200"/>
      <c r="O348" s="201"/>
      <c r="P348" s="201"/>
      <c r="Q348" s="201"/>
      <c r="R348" s="201"/>
      <c r="S348" s="201"/>
      <c r="T348" s="201"/>
    </row>
    <row r="349" spans="1:20">
      <c r="A349" s="210" t="s">
        <v>106</v>
      </c>
      <c r="B349" s="200"/>
      <c r="C349" s="201"/>
      <c r="D349" s="201"/>
      <c r="E349" s="201"/>
      <c r="F349" s="201"/>
      <c r="G349" s="201"/>
      <c r="H349" s="201"/>
      <c r="I349" s="200" t="s">
        <v>120</v>
      </c>
      <c r="J349" s="200"/>
      <c r="K349" s="200"/>
      <c r="L349" s="200"/>
      <c r="M349" s="200"/>
      <c r="N349" s="200"/>
      <c r="O349" s="201"/>
      <c r="P349" s="201"/>
      <c r="Q349" s="201"/>
      <c r="R349" s="201"/>
      <c r="S349" s="201"/>
      <c r="T349" s="201"/>
    </row>
    <row r="350" spans="1:20" ht="31.5" customHeight="1">
      <c r="A350" s="339" t="s">
        <v>117</v>
      </c>
      <c r="B350" s="354"/>
      <c r="C350" s="193"/>
      <c r="D350" s="194"/>
      <c r="E350" s="194"/>
      <c r="F350" s="194"/>
      <c r="G350" s="194"/>
      <c r="H350" s="194"/>
      <c r="I350" s="194"/>
      <c r="J350" s="194"/>
      <c r="K350" s="194"/>
      <c r="L350" s="194"/>
      <c r="M350" s="194"/>
      <c r="N350" s="194"/>
      <c r="O350" s="194"/>
      <c r="P350" s="194"/>
      <c r="Q350" s="194"/>
      <c r="R350" s="194"/>
      <c r="S350" s="194"/>
      <c r="T350" s="195"/>
    </row>
    <row r="351" spans="1:20" ht="18" customHeight="1">
      <c r="A351" s="357" t="s">
        <v>123</v>
      </c>
      <c r="B351" s="358"/>
      <c r="C351" s="364"/>
      <c r="D351" s="364"/>
      <c r="E351" s="364"/>
      <c r="F351" s="364"/>
      <c r="G351" s="360" t="s">
        <v>243</v>
      </c>
      <c r="H351" s="360"/>
      <c r="I351" s="360"/>
      <c r="J351" s="360"/>
      <c r="K351" s="360"/>
      <c r="L351" s="360"/>
      <c r="M351" s="360"/>
      <c r="N351" s="360"/>
      <c r="O351" s="360"/>
      <c r="P351" s="360"/>
      <c r="Q351" s="360"/>
      <c r="R351" s="360"/>
      <c r="S351" s="360"/>
      <c r="T351" s="361"/>
    </row>
    <row r="352" spans="1:20" ht="31.5" customHeight="1">
      <c r="A352" s="350" t="s">
        <v>118</v>
      </c>
      <c r="B352" s="351"/>
      <c r="C352" s="345"/>
      <c r="D352" s="346"/>
      <c r="E352" s="346"/>
      <c r="F352" s="346"/>
      <c r="G352" s="346"/>
      <c r="H352" s="346"/>
      <c r="I352" s="346"/>
      <c r="J352" s="346"/>
      <c r="K352" s="346"/>
      <c r="L352" s="346"/>
      <c r="M352" s="346"/>
      <c r="N352" s="346"/>
      <c r="O352" s="346"/>
      <c r="P352" s="346"/>
      <c r="Q352" s="346"/>
      <c r="R352" s="346"/>
      <c r="S352" s="346"/>
      <c r="T352" s="347"/>
    </row>
    <row r="353" spans="1:20" ht="31.5" customHeight="1" thickBot="1">
      <c r="A353" s="352" t="s">
        <v>244</v>
      </c>
      <c r="B353" s="353"/>
      <c r="C353" s="211"/>
      <c r="D353" s="212"/>
      <c r="E353" s="212"/>
      <c r="F353" s="212"/>
      <c r="G353" s="212"/>
      <c r="H353" s="212"/>
      <c r="I353" s="212"/>
      <c r="J353" s="212"/>
      <c r="K353" s="212"/>
      <c r="L353" s="212"/>
      <c r="M353" s="212"/>
      <c r="N353" s="212"/>
      <c r="O353" s="212"/>
      <c r="P353" s="212"/>
      <c r="Q353" s="212"/>
      <c r="R353" s="212"/>
      <c r="S353" s="212"/>
      <c r="T353" s="213"/>
    </row>
    <row r="354" spans="1:20" ht="5.25" customHeight="1" thickBot="1"/>
    <row r="355" spans="1:20">
      <c r="A355" s="202" t="s">
        <v>191</v>
      </c>
      <c r="B355" s="203"/>
      <c r="C355" s="204">
        <f>①入力用シート!$E$32</f>
        <v>0</v>
      </c>
      <c r="D355" s="204"/>
      <c r="E355" s="204"/>
      <c r="F355" s="204"/>
      <c r="G355" s="204"/>
      <c r="H355" s="204"/>
      <c r="I355" s="204"/>
      <c r="J355" s="204"/>
      <c r="K355" s="204"/>
      <c r="L355" s="204"/>
      <c r="M355" s="204"/>
      <c r="N355" s="204"/>
      <c r="O355" s="204"/>
      <c r="P355" s="204"/>
      <c r="Q355" s="204"/>
      <c r="R355" s="204"/>
      <c r="S355" s="204"/>
      <c r="T355" s="205"/>
    </row>
    <row r="356" spans="1:20" ht="18.75" customHeight="1">
      <c r="A356" s="206" t="s">
        <v>103</v>
      </c>
      <c r="B356" s="207"/>
      <c r="C356" s="193"/>
      <c r="D356" s="194"/>
      <c r="E356" s="194"/>
      <c r="F356" s="194"/>
      <c r="G356" s="194"/>
      <c r="H356" s="194"/>
      <c r="I356" s="194"/>
      <c r="J356" s="194"/>
      <c r="K356" s="194"/>
      <c r="L356" s="194"/>
      <c r="M356" s="194"/>
      <c r="N356" s="194"/>
      <c r="O356" s="194"/>
      <c r="P356" s="194"/>
      <c r="Q356" s="194"/>
      <c r="R356" s="194"/>
      <c r="S356" s="194"/>
      <c r="T356" s="195"/>
    </row>
    <row r="357" spans="1:20">
      <c r="A357" s="206"/>
      <c r="B357" s="207"/>
      <c r="C357" s="196"/>
      <c r="D357" s="197"/>
      <c r="E357" s="197"/>
      <c r="F357" s="197"/>
      <c r="G357" s="197"/>
      <c r="H357" s="197"/>
      <c r="I357" s="197"/>
      <c r="J357" s="197"/>
      <c r="K357" s="197"/>
      <c r="L357" s="197"/>
      <c r="M357" s="197"/>
      <c r="N357" s="197"/>
      <c r="O357" s="197"/>
      <c r="P357" s="197"/>
      <c r="Q357" s="197"/>
      <c r="R357" s="197"/>
      <c r="S357" s="197"/>
      <c r="T357" s="198"/>
    </row>
    <row r="358" spans="1:20">
      <c r="A358" s="206"/>
      <c r="B358" s="207"/>
      <c r="C358" s="196"/>
      <c r="D358" s="197"/>
      <c r="E358" s="197"/>
      <c r="F358" s="197"/>
      <c r="G358" s="197"/>
      <c r="H358" s="197"/>
      <c r="I358" s="197"/>
      <c r="J358" s="197"/>
      <c r="K358" s="197"/>
      <c r="L358" s="197"/>
      <c r="M358" s="197"/>
      <c r="N358" s="197"/>
      <c r="O358" s="197"/>
      <c r="P358" s="197"/>
      <c r="Q358" s="197"/>
      <c r="R358" s="197"/>
      <c r="S358" s="197"/>
      <c r="T358" s="198"/>
    </row>
    <row r="359" spans="1:20">
      <c r="A359" s="208" t="s">
        <v>104</v>
      </c>
      <c r="B359" s="209"/>
      <c r="C359" s="359"/>
      <c r="D359" s="359"/>
      <c r="E359" s="359"/>
      <c r="F359" s="359"/>
      <c r="G359" s="359"/>
      <c r="H359" s="359"/>
      <c r="I359" s="200" t="s">
        <v>108</v>
      </c>
      <c r="J359" s="200"/>
      <c r="K359" s="200"/>
      <c r="L359" s="200"/>
      <c r="M359" s="200"/>
      <c r="N359" s="200"/>
      <c r="O359" s="359"/>
      <c r="P359" s="359"/>
      <c r="Q359" s="359"/>
      <c r="R359" s="359"/>
      <c r="S359" s="359"/>
      <c r="T359" s="359"/>
    </row>
    <row r="360" spans="1:20">
      <c r="A360" s="210" t="s">
        <v>121</v>
      </c>
      <c r="B360" s="200"/>
      <c r="C360" s="201"/>
      <c r="D360" s="201"/>
      <c r="E360" s="201"/>
      <c r="F360" s="201"/>
      <c r="G360" s="201"/>
      <c r="H360" s="201"/>
      <c r="I360" s="200" t="s">
        <v>122</v>
      </c>
      <c r="J360" s="200"/>
      <c r="K360" s="200"/>
      <c r="L360" s="200"/>
      <c r="M360" s="200"/>
      <c r="N360" s="200"/>
      <c r="O360" s="201"/>
      <c r="P360" s="201"/>
      <c r="Q360" s="201"/>
      <c r="R360" s="201"/>
      <c r="S360" s="201"/>
      <c r="T360" s="201"/>
    </row>
    <row r="361" spans="1:20">
      <c r="A361" s="210" t="s">
        <v>106</v>
      </c>
      <c r="B361" s="200"/>
      <c r="C361" s="201"/>
      <c r="D361" s="201"/>
      <c r="E361" s="201"/>
      <c r="F361" s="201"/>
      <c r="G361" s="201"/>
      <c r="H361" s="201"/>
      <c r="I361" s="200" t="s">
        <v>120</v>
      </c>
      <c r="J361" s="200"/>
      <c r="K361" s="200"/>
      <c r="L361" s="200"/>
      <c r="M361" s="200"/>
      <c r="N361" s="200"/>
      <c r="O361" s="201"/>
      <c r="P361" s="201"/>
      <c r="Q361" s="201"/>
      <c r="R361" s="201"/>
      <c r="S361" s="201"/>
      <c r="T361" s="201"/>
    </row>
    <row r="362" spans="1:20" ht="31.5" customHeight="1">
      <c r="A362" s="339" t="s">
        <v>117</v>
      </c>
      <c r="B362" s="354"/>
      <c r="C362" s="193"/>
      <c r="D362" s="194"/>
      <c r="E362" s="194"/>
      <c r="F362" s="194"/>
      <c r="G362" s="194"/>
      <c r="H362" s="194"/>
      <c r="I362" s="194"/>
      <c r="J362" s="194"/>
      <c r="K362" s="194"/>
      <c r="L362" s="194"/>
      <c r="M362" s="194"/>
      <c r="N362" s="194"/>
      <c r="O362" s="194"/>
      <c r="P362" s="194"/>
      <c r="Q362" s="194"/>
      <c r="R362" s="194"/>
      <c r="S362" s="194"/>
      <c r="T362" s="195"/>
    </row>
    <row r="363" spans="1:20" ht="18" customHeight="1">
      <c r="A363" s="357" t="s">
        <v>123</v>
      </c>
      <c r="B363" s="358"/>
      <c r="C363" s="364"/>
      <c r="D363" s="364"/>
      <c r="E363" s="364"/>
      <c r="F363" s="364"/>
      <c r="G363" s="360" t="s">
        <v>243</v>
      </c>
      <c r="H363" s="360"/>
      <c r="I363" s="360"/>
      <c r="J363" s="360"/>
      <c r="K363" s="360"/>
      <c r="L363" s="360"/>
      <c r="M363" s="360"/>
      <c r="N363" s="360"/>
      <c r="O363" s="360"/>
      <c r="P363" s="360"/>
      <c r="Q363" s="360"/>
      <c r="R363" s="360"/>
      <c r="S363" s="360"/>
      <c r="T363" s="361"/>
    </row>
    <row r="364" spans="1:20" ht="31.5" customHeight="1">
      <c r="A364" s="350" t="s">
        <v>118</v>
      </c>
      <c r="B364" s="351"/>
      <c r="C364" s="345"/>
      <c r="D364" s="346"/>
      <c r="E364" s="346"/>
      <c r="F364" s="346"/>
      <c r="G364" s="346"/>
      <c r="H364" s="346"/>
      <c r="I364" s="346"/>
      <c r="J364" s="346"/>
      <c r="K364" s="346"/>
      <c r="L364" s="346"/>
      <c r="M364" s="346"/>
      <c r="N364" s="346"/>
      <c r="O364" s="346"/>
      <c r="P364" s="346"/>
      <c r="Q364" s="346"/>
      <c r="R364" s="346"/>
      <c r="S364" s="346"/>
      <c r="T364" s="347"/>
    </row>
    <row r="365" spans="1:20" ht="31.5" customHeight="1" thickBot="1">
      <c r="A365" s="352" t="s">
        <v>244</v>
      </c>
      <c r="B365" s="353"/>
      <c r="C365" s="211"/>
      <c r="D365" s="212"/>
      <c r="E365" s="212"/>
      <c r="F365" s="212"/>
      <c r="G365" s="212"/>
      <c r="H365" s="212"/>
      <c r="I365" s="212"/>
      <c r="J365" s="212"/>
      <c r="K365" s="212"/>
      <c r="L365" s="212"/>
      <c r="M365" s="212"/>
      <c r="N365" s="212"/>
      <c r="O365" s="212"/>
      <c r="P365" s="212"/>
      <c r="Q365" s="212"/>
      <c r="R365" s="212"/>
      <c r="S365" s="212"/>
      <c r="T365" s="213"/>
    </row>
    <row r="366" spans="1:20" ht="5.25" customHeight="1" thickBot="1"/>
    <row r="367" spans="1:20">
      <c r="A367" s="202" t="s">
        <v>192</v>
      </c>
      <c r="B367" s="203"/>
      <c r="C367" s="204">
        <f>①入力用シート!$E$33</f>
        <v>0</v>
      </c>
      <c r="D367" s="204"/>
      <c r="E367" s="204"/>
      <c r="F367" s="204"/>
      <c r="G367" s="204"/>
      <c r="H367" s="204"/>
      <c r="I367" s="204"/>
      <c r="J367" s="204"/>
      <c r="K367" s="204"/>
      <c r="L367" s="204"/>
      <c r="M367" s="204"/>
      <c r="N367" s="204"/>
      <c r="O367" s="204"/>
      <c r="P367" s="204"/>
      <c r="Q367" s="204"/>
      <c r="R367" s="204"/>
      <c r="S367" s="204"/>
      <c r="T367" s="205"/>
    </row>
    <row r="368" spans="1:20" ht="18.75" customHeight="1">
      <c r="A368" s="206" t="s">
        <v>103</v>
      </c>
      <c r="B368" s="207"/>
      <c r="C368" s="193"/>
      <c r="D368" s="194"/>
      <c r="E368" s="194"/>
      <c r="F368" s="194"/>
      <c r="G368" s="194"/>
      <c r="H368" s="194"/>
      <c r="I368" s="194"/>
      <c r="J368" s="194"/>
      <c r="K368" s="194"/>
      <c r="L368" s="194"/>
      <c r="M368" s="194"/>
      <c r="N368" s="194"/>
      <c r="O368" s="194"/>
      <c r="P368" s="194"/>
      <c r="Q368" s="194"/>
      <c r="R368" s="194"/>
      <c r="S368" s="194"/>
      <c r="T368" s="195"/>
    </row>
    <row r="369" spans="1:20">
      <c r="A369" s="206"/>
      <c r="B369" s="207"/>
      <c r="C369" s="196"/>
      <c r="D369" s="197"/>
      <c r="E369" s="197"/>
      <c r="F369" s="197"/>
      <c r="G369" s="197"/>
      <c r="H369" s="197"/>
      <c r="I369" s="197"/>
      <c r="J369" s="197"/>
      <c r="K369" s="197"/>
      <c r="L369" s="197"/>
      <c r="M369" s="197"/>
      <c r="N369" s="197"/>
      <c r="O369" s="197"/>
      <c r="P369" s="197"/>
      <c r="Q369" s="197"/>
      <c r="R369" s="197"/>
      <c r="S369" s="197"/>
      <c r="T369" s="198"/>
    </row>
    <row r="370" spans="1:20">
      <c r="A370" s="206"/>
      <c r="B370" s="207"/>
      <c r="C370" s="196"/>
      <c r="D370" s="197"/>
      <c r="E370" s="197"/>
      <c r="F370" s="197"/>
      <c r="G370" s="197"/>
      <c r="H370" s="197"/>
      <c r="I370" s="197"/>
      <c r="J370" s="197"/>
      <c r="K370" s="197"/>
      <c r="L370" s="197"/>
      <c r="M370" s="197"/>
      <c r="N370" s="197"/>
      <c r="O370" s="197"/>
      <c r="P370" s="197"/>
      <c r="Q370" s="197"/>
      <c r="R370" s="197"/>
      <c r="S370" s="197"/>
      <c r="T370" s="198"/>
    </row>
    <row r="371" spans="1:20">
      <c r="A371" s="208" t="s">
        <v>104</v>
      </c>
      <c r="B371" s="209"/>
      <c r="C371" s="359"/>
      <c r="D371" s="359"/>
      <c r="E371" s="359"/>
      <c r="F371" s="359"/>
      <c r="G371" s="359"/>
      <c r="H371" s="359"/>
      <c r="I371" s="200" t="s">
        <v>108</v>
      </c>
      <c r="J371" s="200"/>
      <c r="K371" s="200"/>
      <c r="L371" s="200"/>
      <c r="M371" s="200"/>
      <c r="N371" s="200"/>
      <c r="O371" s="359"/>
      <c r="P371" s="359"/>
      <c r="Q371" s="359"/>
      <c r="R371" s="359"/>
      <c r="S371" s="359"/>
      <c r="T371" s="359"/>
    </row>
    <row r="372" spans="1:20">
      <c r="A372" s="210" t="s">
        <v>121</v>
      </c>
      <c r="B372" s="200"/>
      <c r="C372" s="201"/>
      <c r="D372" s="201"/>
      <c r="E372" s="201"/>
      <c r="F372" s="201"/>
      <c r="G372" s="201"/>
      <c r="H372" s="201"/>
      <c r="I372" s="200" t="s">
        <v>122</v>
      </c>
      <c r="J372" s="200"/>
      <c r="K372" s="200"/>
      <c r="L372" s="200"/>
      <c r="M372" s="200"/>
      <c r="N372" s="200"/>
      <c r="O372" s="201"/>
      <c r="P372" s="201"/>
      <c r="Q372" s="201"/>
      <c r="R372" s="201"/>
      <c r="S372" s="201"/>
      <c r="T372" s="201"/>
    </row>
    <row r="373" spans="1:20">
      <c r="A373" s="210" t="s">
        <v>106</v>
      </c>
      <c r="B373" s="200"/>
      <c r="C373" s="201"/>
      <c r="D373" s="201"/>
      <c r="E373" s="201"/>
      <c r="F373" s="201"/>
      <c r="G373" s="201"/>
      <c r="H373" s="201"/>
      <c r="I373" s="200" t="s">
        <v>120</v>
      </c>
      <c r="J373" s="200"/>
      <c r="K373" s="200"/>
      <c r="L373" s="200"/>
      <c r="M373" s="200"/>
      <c r="N373" s="200"/>
      <c r="O373" s="201"/>
      <c r="P373" s="201"/>
      <c r="Q373" s="201"/>
      <c r="R373" s="201"/>
      <c r="S373" s="201"/>
      <c r="T373" s="201"/>
    </row>
    <row r="374" spans="1:20" ht="31.5" customHeight="1">
      <c r="A374" s="339" t="s">
        <v>117</v>
      </c>
      <c r="B374" s="354"/>
      <c r="C374" s="193"/>
      <c r="D374" s="194"/>
      <c r="E374" s="194"/>
      <c r="F374" s="194"/>
      <c r="G374" s="194"/>
      <c r="H374" s="194"/>
      <c r="I374" s="194"/>
      <c r="J374" s="194"/>
      <c r="K374" s="194"/>
      <c r="L374" s="194"/>
      <c r="M374" s="194"/>
      <c r="N374" s="194"/>
      <c r="O374" s="194"/>
      <c r="P374" s="194"/>
      <c r="Q374" s="194"/>
      <c r="R374" s="194"/>
      <c r="S374" s="194"/>
      <c r="T374" s="195"/>
    </row>
    <row r="375" spans="1:20" ht="18" customHeight="1">
      <c r="A375" s="357" t="s">
        <v>123</v>
      </c>
      <c r="B375" s="358"/>
      <c r="C375" s="364"/>
      <c r="D375" s="364"/>
      <c r="E375" s="364"/>
      <c r="F375" s="364"/>
      <c r="G375" s="360" t="s">
        <v>243</v>
      </c>
      <c r="H375" s="360"/>
      <c r="I375" s="360"/>
      <c r="J375" s="360"/>
      <c r="K375" s="360"/>
      <c r="L375" s="360"/>
      <c r="M375" s="360"/>
      <c r="N375" s="360"/>
      <c r="O375" s="360"/>
      <c r="P375" s="360"/>
      <c r="Q375" s="360"/>
      <c r="R375" s="360"/>
      <c r="S375" s="360"/>
      <c r="T375" s="361"/>
    </row>
    <row r="376" spans="1:20" ht="31.5" customHeight="1">
      <c r="A376" s="350" t="s">
        <v>118</v>
      </c>
      <c r="B376" s="351"/>
      <c r="C376" s="345"/>
      <c r="D376" s="346"/>
      <c r="E376" s="346"/>
      <c r="F376" s="346"/>
      <c r="G376" s="346"/>
      <c r="H376" s="346"/>
      <c r="I376" s="346"/>
      <c r="J376" s="346"/>
      <c r="K376" s="346"/>
      <c r="L376" s="346"/>
      <c r="M376" s="346"/>
      <c r="N376" s="346"/>
      <c r="O376" s="346"/>
      <c r="P376" s="346"/>
      <c r="Q376" s="346"/>
      <c r="R376" s="346"/>
      <c r="S376" s="346"/>
      <c r="T376" s="347"/>
    </row>
    <row r="377" spans="1:20" ht="31.5" customHeight="1" thickBot="1">
      <c r="A377" s="352" t="s">
        <v>244</v>
      </c>
      <c r="B377" s="353"/>
      <c r="C377" s="211"/>
      <c r="D377" s="212"/>
      <c r="E377" s="212"/>
      <c r="F377" s="212"/>
      <c r="G377" s="212"/>
      <c r="H377" s="212"/>
      <c r="I377" s="212"/>
      <c r="J377" s="212"/>
      <c r="K377" s="212"/>
      <c r="L377" s="212"/>
      <c r="M377" s="212"/>
      <c r="N377" s="212"/>
      <c r="O377" s="212"/>
      <c r="P377" s="212"/>
      <c r="Q377" s="212"/>
      <c r="R377" s="212"/>
      <c r="S377" s="212"/>
      <c r="T377" s="213"/>
    </row>
    <row r="378" spans="1:20" ht="5.25" customHeight="1" thickBot="1"/>
    <row r="379" spans="1:20">
      <c r="A379" s="202" t="s">
        <v>193</v>
      </c>
      <c r="B379" s="203"/>
      <c r="C379" s="204">
        <f>①入力用シート!$E$34</f>
        <v>0</v>
      </c>
      <c r="D379" s="204"/>
      <c r="E379" s="204"/>
      <c r="F379" s="204"/>
      <c r="G379" s="204"/>
      <c r="H379" s="204"/>
      <c r="I379" s="204"/>
      <c r="J379" s="204"/>
      <c r="K379" s="204"/>
      <c r="L379" s="204"/>
      <c r="M379" s="204"/>
      <c r="N379" s="204"/>
      <c r="O379" s="204"/>
      <c r="P379" s="204"/>
      <c r="Q379" s="204"/>
      <c r="R379" s="204"/>
      <c r="S379" s="204"/>
      <c r="T379" s="205"/>
    </row>
    <row r="380" spans="1:20" ht="18.75" customHeight="1">
      <c r="A380" s="206" t="s">
        <v>103</v>
      </c>
      <c r="B380" s="207"/>
      <c r="C380" s="193"/>
      <c r="D380" s="194"/>
      <c r="E380" s="194"/>
      <c r="F380" s="194"/>
      <c r="G380" s="194"/>
      <c r="H380" s="194"/>
      <c r="I380" s="194"/>
      <c r="J380" s="194"/>
      <c r="K380" s="194"/>
      <c r="L380" s="194"/>
      <c r="M380" s="194"/>
      <c r="N380" s="194"/>
      <c r="O380" s="194"/>
      <c r="P380" s="194"/>
      <c r="Q380" s="194"/>
      <c r="R380" s="194"/>
      <c r="S380" s="194"/>
      <c r="T380" s="195"/>
    </row>
    <row r="381" spans="1:20">
      <c r="A381" s="206"/>
      <c r="B381" s="207"/>
      <c r="C381" s="196"/>
      <c r="D381" s="197"/>
      <c r="E381" s="197"/>
      <c r="F381" s="197"/>
      <c r="G381" s="197"/>
      <c r="H381" s="197"/>
      <c r="I381" s="197"/>
      <c r="J381" s="197"/>
      <c r="K381" s="197"/>
      <c r="L381" s="197"/>
      <c r="M381" s="197"/>
      <c r="N381" s="197"/>
      <c r="O381" s="197"/>
      <c r="P381" s="197"/>
      <c r="Q381" s="197"/>
      <c r="R381" s="197"/>
      <c r="S381" s="197"/>
      <c r="T381" s="198"/>
    </row>
    <row r="382" spans="1:20">
      <c r="A382" s="206"/>
      <c r="B382" s="207"/>
      <c r="C382" s="196"/>
      <c r="D382" s="197"/>
      <c r="E382" s="197"/>
      <c r="F382" s="197"/>
      <c r="G382" s="197"/>
      <c r="H382" s="197"/>
      <c r="I382" s="197"/>
      <c r="J382" s="197"/>
      <c r="K382" s="197"/>
      <c r="L382" s="197"/>
      <c r="M382" s="197"/>
      <c r="N382" s="197"/>
      <c r="O382" s="197"/>
      <c r="P382" s="197"/>
      <c r="Q382" s="197"/>
      <c r="R382" s="197"/>
      <c r="S382" s="197"/>
      <c r="T382" s="198"/>
    </row>
    <row r="383" spans="1:20">
      <c r="A383" s="208" t="s">
        <v>104</v>
      </c>
      <c r="B383" s="209"/>
      <c r="C383" s="359"/>
      <c r="D383" s="359"/>
      <c r="E383" s="359"/>
      <c r="F383" s="359"/>
      <c r="G383" s="359"/>
      <c r="H383" s="359"/>
      <c r="I383" s="200" t="s">
        <v>108</v>
      </c>
      <c r="J383" s="200"/>
      <c r="K383" s="200"/>
      <c r="L383" s="200"/>
      <c r="M383" s="200"/>
      <c r="N383" s="200"/>
      <c r="O383" s="359"/>
      <c r="P383" s="359"/>
      <c r="Q383" s="359"/>
      <c r="R383" s="359"/>
      <c r="S383" s="359"/>
      <c r="T383" s="359"/>
    </row>
    <row r="384" spans="1:20">
      <c r="A384" s="210" t="s">
        <v>121</v>
      </c>
      <c r="B384" s="200"/>
      <c r="C384" s="201"/>
      <c r="D384" s="201"/>
      <c r="E384" s="201"/>
      <c r="F384" s="201"/>
      <c r="G384" s="201"/>
      <c r="H384" s="201"/>
      <c r="I384" s="200" t="s">
        <v>122</v>
      </c>
      <c r="J384" s="200"/>
      <c r="K384" s="200"/>
      <c r="L384" s="200"/>
      <c r="M384" s="200"/>
      <c r="N384" s="200"/>
      <c r="O384" s="201"/>
      <c r="P384" s="201"/>
      <c r="Q384" s="201"/>
      <c r="R384" s="201"/>
      <c r="S384" s="201"/>
      <c r="T384" s="201"/>
    </row>
    <row r="385" spans="1:20">
      <c r="A385" s="210" t="s">
        <v>106</v>
      </c>
      <c r="B385" s="200"/>
      <c r="C385" s="201"/>
      <c r="D385" s="201"/>
      <c r="E385" s="201"/>
      <c r="F385" s="201"/>
      <c r="G385" s="201"/>
      <c r="H385" s="201"/>
      <c r="I385" s="200" t="s">
        <v>120</v>
      </c>
      <c r="J385" s="200"/>
      <c r="K385" s="200"/>
      <c r="L385" s="200"/>
      <c r="M385" s="200"/>
      <c r="N385" s="200"/>
      <c r="O385" s="201"/>
      <c r="P385" s="201"/>
      <c r="Q385" s="201"/>
      <c r="R385" s="201"/>
      <c r="S385" s="201"/>
      <c r="T385" s="201"/>
    </row>
    <row r="386" spans="1:20" ht="31.5" customHeight="1">
      <c r="A386" s="339" t="s">
        <v>117</v>
      </c>
      <c r="B386" s="354"/>
      <c r="C386" s="193"/>
      <c r="D386" s="194"/>
      <c r="E386" s="194"/>
      <c r="F386" s="194"/>
      <c r="G386" s="194"/>
      <c r="H386" s="194"/>
      <c r="I386" s="194"/>
      <c r="J386" s="194"/>
      <c r="K386" s="194"/>
      <c r="L386" s="194"/>
      <c r="M386" s="194"/>
      <c r="N386" s="194"/>
      <c r="O386" s="194"/>
      <c r="P386" s="194"/>
      <c r="Q386" s="194"/>
      <c r="R386" s="194"/>
      <c r="S386" s="194"/>
      <c r="T386" s="195"/>
    </row>
    <row r="387" spans="1:20" ht="18" customHeight="1">
      <c r="A387" s="357" t="s">
        <v>123</v>
      </c>
      <c r="B387" s="358"/>
      <c r="C387" s="364"/>
      <c r="D387" s="364"/>
      <c r="E387" s="364"/>
      <c r="F387" s="364"/>
      <c r="G387" s="360" t="s">
        <v>243</v>
      </c>
      <c r="H387" s="360"/>
      <c r="I387" s="360"/>
      <c r="J387" s="360"/>
      <c r="K387" s="360"/>
      <c r="L387" s="360"/>
      <c r="M387" s="360"/>
      <c r="N387" s="360"/>
      <c r="O387" s="360"/>
      <c r="P387" s="360"/>
      <c r="Q387" s="360"/>
      <c r="R387" s="360"/>
      <c r="S387" s="360"/>
      <c r="T387" s="361"/>
    </row>
    <row r="388" spans="1:20" ht="31.5" customHeight="1">
      <c r="A388" s="350" t="s">
        <v>118</v>
      </c>
      <c r="B388" s="351"/>
      <c r="C388" s="345"/>
      <c r="D388" s="346"/>
      <c r="E388" s="346"/>
      <c r="F388" s="346"/>
      <c r="G388" s="346"/>
      <c r="H388" s="346"/>
      <c r="I388" s="346"/>
      <c r="J388" s="346"/>
      <c r="K388" s="346"/>
      <c r="L388" s="346"/>
      <c r="M388" s="346"/>
      <c r="N388" s="346"/>
      <c r="O388" s="346"/>
      <c r="P388" s="346"/>
      <c r="Q388" s="346"/>
      <c r="R388" s="346"/>
      <c r="S388" s="346"/>
      <c r="T388" s="347"/>
    </row>
    <row r="389" spans="1:20" ht="31.5" customHeight="1" thickBot="1">
      <c r="A389" s="352" t="s">
        <v>244</v>
      </c>
      <c r="B389" s="353"/>
      <c r="C389" s="211"/>
      <c r="D389" s="212"/>
      <c r="E389" s="212"/>
      <c r="F389" s="212"/>
      <c r="G389" s="212"/>
      <c r="H389" s="212"/>
      <c r="I389" s="212"/>
      <c r="J389" s="212"/>
      <c r="K389" s="212"/>
      <c r="L389" s="212"/>
      <c r="M389" s="212"/>
      <c r="N389" s="212"/>
      <c r="O389" s="212"/>
      <c r="P389" s="212"/>
      <c r="Q389" s="212"/>
      <c r="R389" s="212"/>
      <c r="S389" s="212"/>
      <c r="T389" s="213"/>
    </row>
    <row r="390" spans="1:20" ht="5.25" customHeight="1" thickBot="1"/>
    <row r="391" spans="1:20">
      <c r="A391" s="202" t="s">
        <v>194</v>
      </c>
      <c r="B391" s="203"/>
      <c r="C391" s="204">
        <f>①入力用シート!$E$35</f>
        <v>0</v>
      </c>
      <c r="D391" s="204"/>
      <c r="E391" s="204"/>
      <c r="F391" s="204"/>
      <c r="G391" s="204"/>
      <c r="H391" s="204"/>
      <c r="I391" s="204"/>
      <c r="J391" s="204"/>
      <c r="K391" s="204"/>
      <c r="L391" s="204"/>
      <c r="M391" s="204"/>
      <c r="N391" s="204"/>
      <c r="O391" s="204"/>
      <c r="P391" s="204"/>
      <c r="Q391" s="204"/>
      <c r="R391" s="204"/>
      <c r="S391" s="204"/>
      <c r="T391" s="205"/>
    </row>
    <row r="392" spans="1:20" ht="18.75" customHeight="1">
      <c r="A392" s="206" t="s">
        <v>103</v>
      </c>
      <c r="B392" s="207"/>
      <c r="C392" s="193"/>
      <c r="D392" s="194"/>
      <c r="E392" s="194"/>
      <c r="F392" s="194"/>
      <c r="G392" s="194"/>
      <c r="H392" s="194"/>
      <c r="I392" s="194"/>
      <c r="J392" s="194"/>
      <c r="K392" s="194"/>
      <c r="L392" s="194"/>
      <c r="M392" s="194"/>
      <c r="N392" s="194"/>
      <c r="O392" s="194"/>
      <c r="P392" s="194"/>
      <c r="Q392" s="194"/>
      <c r="R392" s="194"/>
      <c r="S392" s="194"/>
      <c r="T392" s="195"/>
    </row>
    <row r="393" spans="1:20">
      <c r="A393" s="206"/>
      <c r="B393" s="207"/>
      <c r="C393" s="196"/>
      <c r="D393" s="197"/>
      <c r="E393" s="197"/>
      <c r="F393" s="197"/>
      <c r="G393" s="197"/>
      <c r="H393" s="197"/>
      <c r="I393" s="197"/>
      <c r="J393" s="197"/>
      <c r="K393" s="197"/>
      <c r="L393" s="197"/>
      <c r="M393" s="197"/>
      <c r="N393" s="197"/>
      <c r="O393" s="197"/>
      <c r="P393" s="197"/>
      <c r="Q393" s="197"/>
      <c r="R393" s="197"/>
      <c r="S393" s="197"/>
      <c r="T393" s="198"/>
    </row>
    <row r="394" spans="1:20">
      <c r="A394" s="206"/>
      <c r="B394" s="207"/>
      <c r="C394" s="196"/>
      <c r="D394" s="197"/>
      <c r="E394" s="197"/>
      <c r="F394" s="197"/>
      <c r="G394" s="197"/>
      <c r="H394" s="197"/>
      <c r="I394" s="197"/>
      <c r="J394" s="197"/>
      <c r="K394" s="197"/>
      <c r="L394" s="197"/>
      <c r="M394" s="197"/>
      <c r="N394" s="197"/>
      <c r="O394" s="197"/>
      <c r="P394" s="197"/>
      <c r="Q394" s="197"/>
      <c r="R394" s="197"/>
      <c r="S394" s="197"/>
      <c r="T394" s="198"/>
    </row>
    <row r="395" spans="1:20">
      <c r="A395" s="208" t="s">
        <v>104</v>
      </c>
      <c r="B395" s="209"/>
      <c r="C395" s="359"/>
      <c r="D395" s="359"/>
      <c r="E395" s="359"/>
      <c r="F395" s="359"/>
      <c r="G395" s="359"/>
      <c r="H395" s="359"/>
      <c r="I395" s="200" t="s">
        <v>108</v>
      </c>
      <c r="J395" s="200"/>
      <c r="K395" s="200"/>
      <c r="L395" s="200"/>
      <c r="M395" s="200"/>
      <c r="N395" s="200"/>
      <c r="O395" s="359"/>
      <c r="P395" s="359"/>
      <c r="Q395" s="359"/>
      <c r="R395" s="359"/>
      <c r="S395" s="359"/>
      <c r="T395" s="359"/>
    </row>
    <row r="396" spans="1:20">
      <c r="A396" s="210" t="s">
        <v>121</v>
      </c>
      <c r="B396" s="200"/>
      <c r="C396" s="201"/>
      <c r="D396" s="201"/>
      <c r="E396" s="201"/>
      <c r="F396" s="201"/>
      <c r="G396" s="201"/>
      <c r="H396" s="201"/>
      <c r="I396" s="200" t="s">
        <v>122</v>
      </c>
      <c r="J396" s="200"/>
      <c r="K396" s="200"/>
      <c r="L396" s="200"/>
      <c r="M396" s="200"/>
      <c r="N396" s="200"/>
      <c r="O396" s="201"/>
      <c r="P396" s="201"/>
      <c r="Q396" s="201"/>
      <c r="R396" s="201"/>
      <c r="S396" s="201"/>
      <c r="T396" s="201"/>
    </row>
    <row r="397" spans="1:20">
      <c r="A397" s="210" t="s">
        <v>106</v>
      </c>
      <c r="B397" s="200"/>
      <c r="C397" s="201"/>
      <c r="D397" s="201"/>
      <c r="E397" s="201"/>
      <c r="F397" s="201"/>
      <c r="G397" s="201"/>
      <c r="H397" s="201"/>
      <c r="I397" s="200" t="s">
        <v>120</v>
      </c>
      <c r="J397" s="200"/>
      <c r="K397" s="200"/>
      <c r="L397" s="200"/>
      <c r="M397" s="200"/>
      <c r="N397" s="200"/>
      <c r="O397" s="201"/>
      <c r="P397" s="201"/>
      <c r="Q397" s="201"/>
      <c r="R397" s="201"/>
      <c r="S397" s="201"/>
      <c r="T397" s="201"/>
    </row>
    <row r="398" spans="1:20" ht="31.5" customHeight="1">
      <c r="A398" s="339" t="s">
        <v>117</v>
      </c>
      <c r="B398" s="354"/>
      <c r="C398" s="193"/>
      <c r="D398" s="194"/>
      <c r="E398" s="194"/>
      <c r="F398" s="194"/>
      <c r="G398" s="194"/>
      <c r="H398" s="194"/>
      <c r="I398" s="194"/>
      <c r="J398" s="194"/>
      <c r="K398" s="194"/>
      <c r="L398" s="194"/>
      <c r="M398" s="194"/>
      <c r="N398" s="194"/>
      <c r="O398" s="194"/>
      <c r="P398" s="194"/>
      <c r="Q398" s="194"/>
      <c r="R398" s="194"/>
      <c r="S398" s="194"/>
      <c r="T398" s="195"/>
    </row>
    <row r="399" spans="1:20" ht="18" customHeight="1">
      <c r="A399" s="357" t="s">
        <v>123</v>
      </c>
      <c r="B399" s="358"/>
      <c r="C399" s="364"/>
      <c r="D399" s="364"/>
      <c r="E399" s="364"/>
      <c r="F399" s="364"/>
      <c r="G399" s="360" t="s">
        <v>243</v>
      </c>
      <c r="H399" s="360"/>
      <c r="I399" s="360"/>
      <c r="J399" s="360"/>
      <c r="K399" s="360"/>
      <c r="L399" s="360"/>
      <c r="M399" s="360"/>
      <c r="N399" s="360"/>
      <c r="O399" s="360"/>
      <c r="P399" s="360"/>
      <c r="Q399" s="360"/>
      <c r="R399" s="360"/>
      <c r="S399" s="360"/>
      <c r="T399" s="361"/>
    </row>
    <row r="400" spans="1:20" ht="31.5" customHeight="1">
      <c r="A400" s="350" t="s">
        <v>118</v>
      </c>
      <c r="B400" s="351"/>
      <c r="C400" s="345"/>
      <c r="D400" s="346"/>
      <c r="E400" s="346"/>
      <c r="F400" s="346"/>
      <c r="G400" s="346"/>
      <c r="H400" s="346"/>
      <c r="I400" s="346"/>
      <c r="J400" s="346"/>
      <c r="K400" s="346"/>
      <c r="L400" s="346"/>
      <c r="M400" s="346"/>
      <c r="N400" s="346"/>
      <c r="O400" s="346"/>
      <c r="P400" s="346"/>
      <c r="Q400" s="346"/>
      <c r="R400" s="346"/>
      <c r="S400" s="346"/>
      <c r="T400" s="347"/>
    </row>
    <row r="401" spans="1:20" ht="31.5" customHeight="1" thickBot="1">
      <c r="A401" s="352" t="s">
        <v>244</v>
      </c>
      <c r="B401" s="353"/>
      <c r="C401" s="211"/>
      <c r="D401" s="212"/>
      <c r="E401" s="212"/>
      <c r="F401" s="212"/>
      <c r="G401" s="212"/>
      <c r="H401" s="212"/>
      <c r="I401" s="212"/>
      <c r="J401" s="212"/>
      <c r="K401" s="212"/>
      <c r="L401" s="212"/>
      <c r="M401" s="212"/>
      <c r="N401" s="212"/>
      <c r="O401" s="212"/>
      <c r="P401" s="212"/>
      <c r="Q401" s="212"/>
      <c r="R401" s="212"/>
      <c r="S401" s="212"/>
      <c r="T401" s="213"/>
    </row>
    <row r="402" spans="1:20" ht="5.25" customHeight="1" thickBot="1"/>
    <row r="403" spans="1:20">
      <c r="A403" s="202" t="s">
        <v>195</v>
      </c>
      <c r="B403" s="203"/>
      <c r="C403" s="204">
        <f>①入力用シート!$E$36</f>
        <v>0</v>
      </c>
      <c r="D403" s="204"/>
      <c r="E403" s="204"/>
      <c r="F403" s="204"/>
      <c r="G403" s="204"/>
      <c r="H403" s="204"/>
      <c r="I403" s="204"/>
      <c r="J403" s="204"/>
      <c r="K403" s="204"/>
      <c r="L403" s="204"/>
      <c r="M403" s="204"/>
      <c r="N403" s="204"/>
      <c r="O403" s="204"/>
      <c r="P403" s="204"/>
      <c r="Q403" s="204"/>
      <c r="R403" s="204"/>
      <c r="S403" s="204"/>
      <c r="T403" s="205"/>
    </row>
    <row r="404" spans="1:20" ht="18.75" customHeight="1">
      <c r="A404" s="206" t="s">
        <v>103</v>
      </c>
      <c r="B404" s="207"/>
      <c r="C404" s="193"/>
      <c r="D404" s="194"/>
      <c r="E404" s="194"/>
      <c r="F404" s="194"/>
      <c r="G404" s="194"/>
      <c r="H404" s="194"/>
      <c r="I404" s="194"/>
      <c r="J404" s="194"/>
      <c r="K404" s="194"/>
      <c r="L404" s="194"/>
      <c r="M404" s="194"/>
      <c r="N404" s="194"/>
      <c r="O404" s="194"/>
      <c r="P404" s="194"/>
      <c r="Q404" s="194"/>
      <c r="R404" s="194"/>
      <c r="S404" s="194"/>
      <c r="T404" s="195"/>
    </row>
    <row r="405" spans="1:20">
      <c r="A405" s="206"/>
      <c r="B405" s="207"/>
      <c r="C405" s="196"/>
      <c r="D405" s="197"/>
      <c r="E405" s="197"/>
      <c r="F405" s="197"/>
      <c r="G405" s="197"/>
      <c r="H405" s="197"/>
      <c r="I405" s="197"/>
      <c r="J405" s="197"/>
      <c r="K405" s="197"/>
      <c r="L405" s="197"/>
      <c r="M405" s="197"/>
      <c r="N405" s="197"/>
      <c r="O405" s="197"/>
      <c r="P405" s="197"/>
      <c r="Q405" s="197"/>
      <c r="R405" s="197"/>
      <c r="S405" s="197"/>
      <c r="T405" s="198"/>
    </row>
    <row r="406" spans="1:20">
      <c r="A406" s="206"/>
      <c r="B406" s="207"/>
      <c r="C406" s="196"/>
      <c r="D406" s="197"/>
      <c r="E406" s="197"/>
      <c r="F406" s="197"/>
      <c r="G406" s="197"/>
      <c r="H406" s="197"/>
      <c r="I406" s="197"/>
      <c r="J406" s="197"/>
      <c r="K406" s="197"/>
      <c r="L406" s="197"/>
      <c r="M406" s="197"/>
      <c r="N406" s="197"/>
      <c r="O406" s="197"/>
      <c r="P406" s="197"/>
      <c r="Q406" s="197"/>
      <c r="R406" s="197"/>
      <c r="S406" s="197"/>
      <c r="T406" s="198"/>
    </row>
    <row r="407" spans="1:20">
      <c r="A407" s="208" t="s">
        <v>104</v>
      </c>
      <c r="B407" s="209"/>
      <c r="C407" s="359"/>
      <c r="D407" s="359"/>
      <c r="E407" s="359"/>
      <c r="F407" s="359"/>
      <c r="G407" s="359"/>
      <c r="H407" s="359"/>
      <c r="I407" s="200" t="s">
        <v>108</v>
      </c>
      <c r="J407" s="200"/>
      <c r="K407" s="200"/>
      <c r="L407" s="200"/>
      <c r="M407" s="200"/>
      <c r="N407" s="200"/>
      <c r="O407" s="359"/>
      <c r="P407" s="359"/>
      <c r="Q407" s="359"/>
      <c r="R407" s="359"/>
      <c r="S407" s="359"/>
      <c r="T407" s="359"/>
    </row>
    <row r="408" spans="1:20">
      <c r="A408" s="210" t="s">
        <v>121</v>
      </c>
      <c r="B408" s="200"/>
      <c r="C408" s="201"/>
      <c r="D408" s="201"/>
      <c r="E408" s="201"/>
      <c r="F408" s="201"/>
      <c r="G408" s="201"/>
      <c r="H408" s="201"/>
      <c r="I408" s="200" t="s">
        <v>122</v>
      </c>
      <c r="J408" s="200"/>
      <c r="K408" s="200"/>
      <c r="L408" s="200"/>
      <c r="M408" s="200"/>
      <c r="N408" s="200"/>
      <c r="O408" s="201"/>
      <c r="P408" s="201"/>
      <c r="Q408" s="201"/>
      <c r="R408" s="201"/>
      <c r="S408" s="201"/>
      <c r="T408" s="201"/>
    </row>
    <row r="409" spans="1:20">
      <c r="A409" s="210" t="s">
        <v>106</v>
      </c>
      <c r="B409" s="200"/>
      <c r="C409" s="201"/>
      <c r="D409" s="201"/>
      <c r="E409" s="201"/>
      <c r="F409" s="201"/>
      <c r="G409" s="201"/>
      <c r="H409" s="201"/>
      <c r="I409" s="200" t="s">
        <v>120</v>
      </c>
      <c r="J409" s="200"/>
      <c r="K409" s="200"/>
      <c r="L409" s="200"/>
      <c r="M409" s="200"/>
      <c r="N409" s="200"/>
      <c r="O409" s="201"/>
      <c r="P409" s="201"/>
      <c r="Q409" s="201"/>
      <c r="R409" s="201"/>
      <c r="S409" s="201"/>
      <c r="T409" s="201"/>
    </row>
    <row r="410" spans="1:20" ht="31.5" customHeight="1">
      <c r="A410" s="339" t="s">
        <v>117</v>
      </c>
      <c r="B410" s="354"/>
      <c r="C410" s="193"/>
      <c r="D410" s="194"/>
      <c r="E410" s="194"/>
      <c r="F410" s="194"/>
      <c r="G410" s="194"/>
      <c r="H410" s="194"/>
      <c r="I410" s="194"/>
      <c r="J410" s="194"/>
      <c r="K410" s="194"/>
      <c r="L410" s="194"/>
      <c r="M410" s="194"/>
      <c r="N410" s="194"/>
      <c r="O410" s="194"/>
      <c r="P410" s="194"/>
      <c r="Q410" s="194"/>
      <c r="R410" s="194"/>
      <c r="S410" s="194"/>
      <c r="T410" s="195"/>
    </row>
    <row r="411" spans="1:20" ht="18" customHeight="1">
      <c r="A411" s="357" t="s">
        <v>123</v>
      </c>
      <c r="B411" s="358"/>
      <c r="C411" s="364"/>
      <c r="D411" s="364"/>
      <c r="E411" s="364"/>
      <c r="F411" s="364"/>
      <c r="G411" s="360" t="s">
        <v>243</v>
      </c>
      <c r="H411" s="360"/>
      <c r="I411" s="360"/>
      <c r="J411" s="360"/>
      <c r="K411" s="360"/>
      <c r="L411" s="360"/>
      <c r="M411" s="360"/>
      <c r="N411" s="360"/>
      <c r="O411" s="360"/>
      <c r="P411" s="360"/>
      <c r="Q411" s="360"/>
      <c r="R411" s="360"/>
      <c r="S411" s="360"/>
      <c r="T411" s="361"/>
    </row>
    <row r="412" spans="1:20" ht="31.5" customHeight="1">
      <c r="A412" s="350" t="s">
        <v>118</v>
      </c>
      <c r="B412" s="351"/>
      <c r="C412" s="345"/>
      <c r="D412" s="346"/>
      <c r="E412" s="346"/>
      <c r="F412" s="346"/>
      <c r="G412" s="346"/>
      <c r="H412" s="346"/>
      <c r="I412" s="346"/>
      <c r="J412" s="346"/>
      <c r="K412" s="346"/>
      <c r="L412" s="346"/>
      <c r="M412" s="346"/>
      <c r="N412" s="346"/>
      <c r="O412" s="346"/>
      <c r="P412" s="346"/>
      <c r="Q412" s="346"/>
      <c r="R412" s="346"/>
      <c r="S412" s="346"/>
      <c r="T412" s="347"/>
    </row>
    <row r="413" spans="1:20" ht="31.5" customHeight="1" thickBot="1">
      <c r="A413" s="352" t="s">
        <v>119</v>
      </c>
      <c r="B413" s="353"/>
      <c r="C413" s="211"/>
      <c r="D413" s="212"/>
      <c r="E413" s="212"/>
      <c r="F413" s="212"/>
      <c r="G413" s="212"/>
      <c r="H413" s="212"/>
      <c r="I413" s="212"/>
      <c r="J413" s="212"/>
      <c r="K413" s="212"/>
      <c r="L413" s="212"/>
      <c r="M413" s="212"/>
      <c r="N413" s="212"/>
      <c r="O413" s="212"/>
      <c r="P413" s="212"/>
      <c r="Q413" s="212"/>
      <c r="R413" s="212"/>
      <c r="S413" s="212"/>
      <c r="T413" s="213"/>
    </row>
    <row r="414" spans="1:20" ht="5.25" customHeight="1" thickBot="1"/>
    <row r="415" spans="1:20">
      <c r="A415" s="202" t="s">
        <v>196</v>
      </c>
      <c r="B415" s="203"/>
      <c r="C415" s="204">
        <f>①入力用シート!$E$37</f>
        <v>0</v>
      </c>
      <c r="D415" s="204"/>
      <c r="E415" s="204"/>
      <c r="F415" s="204"/>
      <c r="G415" s="204"/>
      <c r="H415" s="204"/>
      <c r="I415" s="204"/>
      <c r="J415" s="204"/>
      <c r="K415" s="204"/>
      <c r="L415" s="204"/>
      <c r="M415" s="204"/>
      <c r="N415" s="204"/>
      <c r="O415" s="204"/>
      <c r="P415" s="204"/>
      <c r="Q415" s="204"/>
      <c r="R415" s="204"/>
      <c r="S415" s="204"/>
      <c r="T415" s="205"/>
    </row>
    <row r="416" spans="1:20" ht="18.75" customHeight="1">
      <c r="A416" s="206" t="s">
        <v>103</v>
      </c>
      <c r="B416" s="207"/>
      <c r="C416" s="193"/>
      <c r="D416" s="194"/>
      <c r="E416" s="194"/>
      <c r="F416" s="194"/>
      <c r="G416" s="194"/>
      <c r="H416" s="194"/>
      <c r="I416" s="194"/>
      <c r="J416" s="194"/>
      <c r="K416" s="194"/>
      <c r="L416" s="194"/>
      <c r="M416" s="194"/>
      <c r="N416" s="194"/>
      <c r="O416" s="194"/>
      <c r="P416" s="194"/>
      <c r="Q416" s="194"/>
      <c r="R416" s="194"/>
      <c r="S416" s="194"/>
      <c r="T416" s="195"/>
    </row>
    <row r="417" spans="1:20">
      <c r="A417" s="206"/>
      <c r="B417" s="207"/>
      <c r="C417" s="196"/>
      <c r="D417" s="197"/>
      <c r="E417" s="197"/>
      <c r="F417" s="197"/>
      <c r="G417" s="197"/>
      <c r="H417" s="197"/>
      <c r="I417" s="197"/>
      <c r="J417" s="197"/>
      <c r="K417" s="197"/>
      <c r="L417" s="197"/>
      <c r="M417" s="197"/>
      <c r="N417" s="197"/>
      <c r="O417" s="197"/>
      <c r="P417" s="197"/>
      <c r="Q417" s="197"/>
      <c r="R417" s="197"/>
      <c r="S417" s="197"/>
      <c r="T417" s="198"/>
    </row>
    <row r="418" spans="1:20">
      <c r="A418" s="206"/>
      <c r="B418" s="207"/>
      <c r="C418" s="196"/>
      <c r="D418" s="197"/>
      <c r="E418" s="197"/>
      <c r="F418" s="197"/>
      <c r="G418" s="197"/>
      <c r="H418" s="197"/>
      <c r="I418" s="197"/>
      <c r="J418" s="197"/>
      <c r="K418" s="197"/>
      <c r="L418" s="197"/>
      <c r="M418" s="197"/>
      <c r="N418" s="197"/>
      <c r="O418" s="197"/>
      <c r="P418" s="197"/>
      <c r="Q418" s="197"/>
      <c r="R418" s="197"/>
      <c r="S418" s="197"/>
      <c r="T418" s="198"/>
    </row>
    <row r="419" spans="1:20">
      <c r="A419" s="208" t="s">
        <v>104</v>
      </c>
      <c r="B419" s="209"/>
      <c r="C419" s="359"/>
      <c r="D419" s="359"/>
      <c r="E419" s="359"/>
      <c r="F419" s="359"/>
      <c r="G419" s="359"/>
      <c r="H419" s="359"/>
      <c r="I419" s="200" t="s">
        <v>108</v>
      </c>
      <c r="J419" s="200"/>
      <c r="K419" s="200"/>
      <c r="L419" s="200"/>
      <c r="M419" s="200"/>
      <c r="N419" s="200"/>
      <c r="O419" s="359"/>
      <c r="P419" s="359"/>
      <c r="Q419" s="359"/>
      <c r="R419" s="359"/>
      <c r="S419" s="359"/>
      <c r="T419" s="359"/>
    </row>
    <row r="420" spans="1:20">
      <c r="A420" s="210" t="s">
        <v>121</v>
      </c>
      <c r="B420" s="200"/>
      <c r="C420" s="201"/>
      <c r="D420" s="201"/>
      <c r="E420" s="201"/>
      <c r="F420" s="201"/>
      <c r="G420" s="201"/>
      <c r="H420" s="201"/>
      <c r="I420" s="200" t="s">
        <v>122</v>
      </c>
      <c r="J420" s="200"/>
      <c r="K420" s="200"/>
      <c r="L420" s="200"/>
      <c r="M420" s="200"/>
      <c r="N420" s="200"/>
      <c r="O420" s="201"/>
      <c r="P420" s="201"/>
      <c r="Q420" s="201"/>
      <c r="R420" s="201"/>
      <c r="S420" s="201"/>
      <c r="T420" s="201"/>
    </row>
    <row r="421" spans="1:20">
      <c r="A421" s="210" t="s">
        <v>106</v>
      </c>
      <c r="B421" s="200"/>
      <c r="C421" s="201"/>
      <c r="D421" s="201"/>
      <c r="E421" s="201"/>
      <c r="F421" s="201"/>
      <c r="G421" s="201"/>
      <c r="H421" s="201"/>
      <c r="I421" s="200" t="s">
        <v>120</v>
      </c>
      <c r="J421" s="200"/>
      <c r="K421" s="200"/>
      <c r="L421" s="200"/>
      <c r="M421" s="200"/>
      <c r="N421" s="200"/>
      <c r="O421" s="201"/>
      <c r="P421" s="201"/>
      <c r="Q421" s="201"/>
      <c r="R421" s="201"/>
      <c r="S421" s="201"/>
      <c r="T421" s="201"/>
    </row>
    <row r="422" spans="1:20" ht="31.5" customHeight="1">
      <c r="A422" s="362" t="s">
        <v>117</v>
      </c>
      <c r="B422" s="363"/>
      <c r="C422" s="193"/>
      <c r="D422" s="194"/>
      <c r="E422" s="194"/>
      <c r="F422" s="194"/>
      <c r="G422" s="194"/>
      <c r="H422" s="194"/>
      <c r="I422" s="194"/>
      <c r="J422" s="194"/>
      <c r="K422" s="194"/>
      <c r="L422" s="194"/>
      <c r="M422" s="194"/>
      <c r="N422" s="194"/>
      <c r="O422" s="194"/>
      <c r="P422" s="194"/>
      <c r="Q422" s="194"/>
      <c r="R422" s="194"/>
      <c r="S422" s="194"/>
      <c r="T422" s="195"/>
    </row>
    <row r="423" spans="1:20" ht="18" customHeight="1">
      <c r="A423" s="357" t="s">
        <v>123</v>
      </c>
      <c r="B423" s="358"/>
      <c r="C423" s="364"/>
      <c r="D423" s="364"/>
      <c r="E423" s="364"/>
      <c r="F423" s="364"/>
      <c r="G423" s="360" t="s">
        <v>243</v>
      </c>
      <c r="H423" s="360"/>
      <c r="I423" s="360"/>
      <c r="J423" s="360"/>
      <c r="K423" s="360"/>
      <c r="L423" s="360"/>
      <c r="M423" s="360"/>
      <c r="N423" s="360"/>
      <c r="O423" s="360"/>
      <c r="P423" s="360"/>
      <c r="Q423" s="360"/>
      <c r="R423" s="360"/>
      <c r="S423" s="360"/>
      <c r="T423" s="361"/>
    </row>
    <row r="424" spans="1:20" ht="31.5" customHeight="1">
      <c r="A424" s="350" t="s">
        <v>118</v>
      </c>
      <c r="B424" s="351"/>
      <c r="C424" s="345"/>
      <c r="D424" s="346"/>
      <c r="E424" s="346"/>
      <c r="F424" s="346"/>
      <c r="G424" s="346"/>
      <c r="H424" s="346"/>
      <c r="I424" s="346"/>
      <c r="J424" s="346"/>
      <c r="K424" s="346"/>
      <c r="L424" s="346"/>
      <c r="M424" s="346"/>
      <c r="N424" s="346"/>
      <c r="O424" s="346"/>
      <c r="P424" s="346"/>
      <c r="Q424" s="346"/>
      <c r="R424" s="346"/>
      <c r="S424" s="346"/>
      <c r="T424" s="347"/>
    </row>
    <row r="425" spans="1:20" ht="31.5" customHeight="1" thickBot="1">
      <c r="A425" s="352" t="s">
        <v>244</v>
      </c>
      <c r="B425" s="353"/>
      <c r="C425" s="211"/>
      <c r="D425" s="212"/>
      <c r="E425" s="212"/>
      <c r="F425" s="212"/>
      <c r="G425" s="212"/>
      <c r="H425" s="212"/>
      <c r="I425" s="212"/>
      <c r="J425" s="212"/>
      <c r="K425" s="212"/>
      <c r="L425" s="212"/>
      <c r="M425" s="212"/>
      <c r="N425" s="212"/>
      <c r="O425" s="212"/>
      <c r="P425" s="212"/>
      <c r="Q425" s="212"/>
      <c r="R425" s="212"/>
      <c r="S425" s="212"/>
      <c r="T425" s="213"/>
    </row>
    <row r="426" spans="1:20" ht="5.25" customHeight="1" thickBot="1"/>
    <row r="427" spans="1:20">
      <c r="A427" s="202" t="s">
        <v>197</v>
      </c>
      <c r="B427" s="203"/>
      <c r="C427" s="204">
        <f>①入力用シート!$E$38</f>
        <v>0</v>
      </c>
      <c r="D427" s="204"/>
      <c r="E427" s="204"/>
      <c r="F427" s="204"/>
      <c r="G427" s="204"/>
      <c r="H427" s="204"/>
      <c r="I427" s="204"/>
      <c r="J427" s="204"/>
      <c r="K427" s="204"/>
      <c r="L427" s="204"/>
      <c r="M427" s="204"/>
      <c r="N427" s="204"/>
      <c r="O427" s="204"/>
      <c r="P427" s="204"/>
      <c r="Q427" s="204"/>
      <c r="R427" s="204"/>
      <c r="S427" s="204"/>
      <c r="T427" s="205"/>
    </row>
    <row r="428" spans="1:20" ht="18.75" customHeight="1">
      <c r="A428" s="206" t="s">
        <v>103</v>
      </c>
      <c r="B428" s="207"/>
      <c r="C428" s="193"/>
      <c r="D428" s="194"/>
      <c r="E428" s="194"/>
      <c r="F428" s="194"/>
      <c r="G428" s="194"/>
      <c r="H428" s="194"/>
      <c r="I428" s="194"/>
      <c r="J428" s="194"/>
      <c r="K428" s="194"/>
      <c r="L428" s="194"/>
      <c r="M428" s="194"/>
      <c r="N428" s="194"/>
      <c r="O428" s="194"/>
      <c r="P428" s="194"/>
      <c r="Q428" s="194"/>
      <c r="R428" s="194"/>
      <c r="S428" s="194"/>
      <c r="T428" s="195"/>
    </row>
    <row r="429" spans="1:20">
      <c r="A429" s="206"/>
      <c r="B429" s="207"/>
      <c r="C429" s="196"/>
      <c r="D429" s="197"/>
      <c r="E429" s="197"/>
      <c r="F429" s="197"/>
      <c r="G429" s="197"/>
      <c r="H429" s="197"/>
      <c r="I429" s="197"/>
      <c r="J429" s="197"/>
      <c r="K429" s="197"/>
      <c r="L429" s="197"/>
      <c r="M429" s="197"/>
      <c r="N429" s="197"/>
      <c r="O429" s="197"/>
      <c r="P429" s="197"/>
      <c r="Q429" s="197"/>
      <c r="R429" s="197"/>
      <c r="S429" s="197"/>
      <c r="T429" s="198"/>
    </row>
    <row r="430" spans="1:20">
      <c r="A430" s="206"/>
      <c r="B430" s="207"/>
      <c r="C430" s="196"/>
      <c r="D430" s="197"/>
      <c r="E430" s="197"/>
      <c r="F430" s="197"/>
      <c r="G430" s="197"/>
      <c r="H430" s="197"/>
      <c r="I430" s="197"/>
      <c r="J430" s="197"/>
      <c r="K430" s="197"/>
      <c r="L430" s="197"/>
      <c r="M430" s="197"/>
      <c r="N430" s="197"/>
      <c r="O430" s="197"/>
      <c r="P430" s="197"/>
      <c r="Q430" s="197"/>
      <c r="R430" s="197"/>
      <c r="S430" s="197"/>
      <c r="T430" s="198"/>
    </row>
    <row r="431" spans="1:20">
      <c r="A431" s="208" t="s">
        <v>104</v>
      </c>
      <c r="B431" s="209"/>
      <c r="C431" s="359"/>
      <c r="D431" s="359"/>
      <c r="E431" s="359"/>
      <c r="F431" s="359"/>
      <c r="G431" s="359"/>
      <c r="H431" s="359"/>
      <c r="I431" s="200" t="s">
        <v>108</v>
      </c>
      <c r="J431" s="200"/>
      <c r="K431" s="200"/>
      <c r="L431" s="200"/>
      <c r="M431" s="200"/>
      <c r="N431" s="200"/>
      <c r="O431" s="359"/>
      <c r="P431" s="359"/>
      <c r="Q431" s="359"/>
      <c r="R431" s="359"/>
      <c r="S431" s="359"/>
      <c r="T431" s="359"/>
    </row>
    <row r="432" spans="1:20">
      <c r="A432" s="210" t="s">
        <v>121</v>
      </c>
      <c r="B432" s="200"/>
      <c r="C432" s="201"/>
      <c r="D432" s="201"/>
      <c r="E432" s="201"/>
      <c r="F432" s="201"/>
      <c r="G432" s="201"/>
      <c r="H432" s="201"/>
      <c r="I432" s="200" t="s">
        <v>122</v>
      </c>
      <c r="J432" s="200"/>
      <c r="K432" s="200"/>
      <c r="L432" s="200"/>
      <c r="M432" s="200"/>
      <c r="N432" s="200"/>
      <c r="O432" s="201"/>
      <c r="P432" s="201"/>
      <c r="Q432" s="201"/>
      <c r="R432" s="201"/>
      <c r="S432" s="201"/>
      <c r="T432" s="201"/>
    </row>
    <row r="433" spans="1:20">
      <c r="A433" s="210" t="s">
        <v>106</v>
      </c>
      <c r="B433" s="200"/>
      <c r="C433" s="201"/>
      <c r="D433" s="201"/>
      <c r="E433" s="201"/>
      <c r="F433" s="201"/>
      <c r="G433" s="201"/>
      <c r="H433" s="201"/>
      <c r="I433" s="200" t="s">
        <v>120</v>
      </c>
      <c r="J433" s="200"/>
      <c r="K433" s="200"/>
      <c r="L433" s="200"/>
      <c r="M433" s="200"/>
      <c r="N433" s="200"/>
      <c r="O433" s="201"/>
      <c r="P433" s="201"/>
      <c r="Q433" s="201"/>
      <c r="R433" s="201"/>
      <c r="S433" s="201"/>
      <c r="T433" s="201"/>
    </row>
    <row r="434" spans="1:20" ht="31.5" customHeight="1">
      <c r="A434" s="339" t="s">
        <v>117</v>
      </c>
      <c r="B434" s="354"/>
      <c r="C434" s="193"/>
      <c r="D434" s="194"/>
      <c r="E434" s="194"/>
      <c r="F434" s="194"/>
      <c r="G434" s="194"/>
      <c r="H434" s="194"/>
      <c r="I434" s="194"/>
      <c r="J434" s="194"/>
      <c r="K434" s="194"/>
      <c r="L434" s="194"/>
      <c r="M434" s="194"/>
      <c r="N434" s="194"/>
      <c r="O434" s="194"/>
      <c r="P434" s="194"/>
      <c r="Q434" s="194"/>
      <c r="R434" s="194"/>
      <c r="S434" s="194"/>
      <c r="T434" s="195"/>
    </row>
    <row r="435" spans="1:20" ht="18" customHeight="1">
      <c r="A435" s="357" t="s">
        <v>123</v>
      </c>
      <c r="B435" s="358"/>
      <c r="C435" s="364"/>
      <c r="D435" s="364"/>
      <c r="E435" s="364"/>
      <c r="F435" s="364"/>
      <c r="G435" s="360" t="s">
        <v>243</v>
      </c>
      <c r="H435" s="360"/>
      <c r="I435" s="360"/>
      <c r="J435" s="360"/>
      <c r="K435" s="360"/>
      <c r="L435" s="360"/>
      <c r="M435" s="360"/>
      <c r="N435" s="360"/>
      <c r="O435" s="360"/>
      <c r="P435" s="360"/>
      <c r="Q435" s="360"/>
      <c r="R435" s="360"/>
      <c r="S435" s="360"/>
      <c r="T435" s="361"/>
    </row>
    <row r="436" spans="1:20" ht="31.5" customHeight="1">
      <c r="A436" s="350" t="s">
        <v>118</v>
      </c>
      <c r="B436" s="351"/>
      <c r="C436" s="345"/>
      <c r="D436" s="346"/>
      <c r="E436" s="346"/>
      <c r="F436" s="346"/>
      <c r="G436" s="346"/>
      <c r="H436" s="346"/>
      <c r="I436" s="346"/>
      <c r="J436" s="346"/>
      <c r="K436" s="346"/>
      <c r="L436" s="346"/>
      <c r="M436" s="346"/>
      <c r="N436" s="346"/>
      <c r="O436" s="346"/>
      <c r="P436" s="346"/>
      <c r="Q436" s="346"/>
      <c r="R436" s="346"/>
      <c r="S436" s="346"/>
      <c r="T436" s="347"/>
    </row>
    <row r="437" spans="1:20" ht="31.5" customHeight="1" thickBot="1">
      <c r="A437" s="352" t="s">
        <v>244</v>
      </c>
      <c r="B437" s="353"/>
      <c r="C437" s="211"/>
      <c r="D437" s="212"/>
      <c r="E437" s="212"/>
      <c r="F437" s="212"/>
      <c r="G437" s="212"/>
      <c r="H437" s="212"/>
      <c r="I437" s="212"/>
      <c r="J437" s="212"/>
      <c r="K437" s="212"/>
      <c r="L437" s="212"/>
      <c r="M437" s="212"/>
      <c r="N437" s="212"/>
      <c r="O437" s="212"/>
      <c r="P437" s="212"/>
      <c r="Q437" s="212"/>
      <c r="R437" s="212"/>
      <c r="S437" s="212"/>
      <c r="T437" s="213"/>
    </row>
    <row r="438" spans="1:20" ht="5.25" customHeight="1" thickBot="1"/>
    <row r="439" spans="1:20">
      <c r="A439" s="202" t="s">
        <v>198</v>
      </c>
      <c r="B439" s="203"/>
      <c r="C439" s="204">
        <f>①入力用シート!$E$39</f>
        <v>0</v>
      </c>
      <c r="D439" s="204"/>
      <c r="E439" s="204"/>
      <c r="F439" s="204"/>
      <c r="G439" s="204"/>
      <c r="H439" s="204"/>
      <c r="I439" s="204"/>
      <c r="J439" s="204"/>
      <c r="K439" s="204"/>
      <c r="L439" s="204"/>
      <c r="M439" s="204"/>
      <c r="N439" s="204"/>
      <c r="O439" s="204"/>
      <c r="P439" s="204"/>
      <c r="Q439" s="204"/>
      <c r="R439" s="204"/>
      <c r="S439" s="204"/>
      <c r="T439" s="205"/>
    </row>
    <row r="440" spans="1:20" ht="18.75" customHeight="1">
      <c r="A440" s="206" t="s">
        <v>103</v>
      </c>
      <c r="B440" s="207"/>
      <c r="C440" s="193"/>
      <c r="D440" s="194"/>
      <c r="E440" s="194"/>
      <c r="F440" s="194"/>
      <c r="G440" s="194"/>
      <c r="H440" s="194"/>
      <c r="I440" s="194"/>
      <c r="J440" s="194"/>
      <c r="K440" s="194"/>
      <c r="L440" s="194"/>
      <c r="M440" s="194"/>
      <c r="N440" s="194"/>
      <c r="O440" s="194"/>
      <c r="P440" s="194"/>
      <c r="Q440" s="194"/>
      <c r="R440" s="194"/>
      <c r="S440" s="194"/>
      <c r="T440" s="195"/>
    </row>
    <row r="441" spans="1:20">
      <c r="A441" s="206"/>
      <c r="B441" s="207"/>
      <c r="C441" s="196"/>
      <c r="D441" s="197"/>
      <c r="E441" s="197"/>
      <c r="F441" s="197"/>
      <c r="G441" s="197"/>
      <c r="H441" s="197"/>
      <c r="I441" s="197"/>
      <c r="J441" s="197"/>
      <c r="K441" s="197"/>
      <c r="L441" s="197"/>
      <c r="M441" s="197"/>
      <c r="N441" s="197"/>
      <c r="O441" s="197"/>
      <c r="P441" s="197"/>
      <c r="Q441" s="197"/>
      <c r="R441" s="197"/>
      <c r="S441" s="197"/>
      <c r="T441" s="198"/>
    </row>
    <row r="442" spans="1:20">
      <c r="A442" s="206"/>
      <c r="B442" s="207"/>
      <c r="C442" s="196"/>
      <c r="D442" s="197"/>
      <c r="E442" s="197"/>
      <c r="F442" s="197"/>
      <c r="G442" s="197"/>
      <c r="H442" s="197"/>
      <c r="I442" s="197"/>
      <c r="J442" s="197"/>
      <c r="K442" s="197"/>
      <c r="L442" s="197"/>
      <c r="M442" s="197"/>
      <c r="N442" s="197"/>
      <c r="O442" s="197"/>
      <c r="P442" s="197"/>
      <c r="Q442" s="197"/>
      <c r="R442" s="197"/>
      <c r="S442" s="197"/>
      <c r="T442" s="198"/>
    </row>
    <row r="443" spans="1:20">
      <c r="A443" s="208" t="s">
        <v>104</v>
      </c>
      <c r="B443" s="209"/>
      <c r="C443" s="359"/>
      <c r="D443" s="359"/>
      <c r="E443" s="359"/>
      <c r="F443" s="359"/>
      <c r="G443" s="359"/>
      <c r="H443" s="359"/>
      <c r="I443" s="200" t="s">
        <v>108</v>
      </c>
      <c r="J443" s="200"/>
      <c r="K443" s="200"/>
      <c r="L443" s="200"/>
      <c r="M443" s="200"/>
      <c r="N443" s="200"/>
      <c r="O443" s="359"/>
      <c r="P443" s="359"/>
      <c r="Q443" s="359"/>
      <c r="R443" s="359"/>
      <c r="S443" s="359"/>
      <c r="T443" s="359"/>
    </row>
    <row r="444" spans="1:20">
      <c r="A444" s="210" t="s">
        <v>121</v>
      </c>
      <c r="B444" s="200"/>
      <c r="C444" s="201"/>
      <c r="D444" s="201"/>
      <c r="E444" s="201"/>
      <c r="F444" s="201"/>
      <c r="G444" s="201"/>
      <c r="H444" s="201"/>
      <c r="I444" s="200" t="s">
        <v>122</v>
      </c>
      <c r="J444" s="200"/>
      <c r="K444" s="200"/>
      <c r="L444" s="200"/>
      <c r="M444" s="200"/>
      <c r="N444" s="200"/>
      <c r="O444" s="201"/>
      <c r="P444" s="201"/>
      <c r="Q444" s="201"/>
      <c r="R444" s="201"/>
      <c r="S444" s="201"/>
      <c r="T444" s="201"/>
    </row>
    <row r="445" spans="1:20">
      <c r="A445" s="210" t="s">
        <v>106</v>
      </c>
      <c r="B445" s="200"/>
      <c r="C445" s="201"/>
      <c r="D445" s="201"/>
      <c r="E445" s="201"/>
      <c r="F445" s="201"/>
      <c r="G445" s="201"/>
      <c r="H445" s="201"/>
      <c r="I445" s="200" t="s">
        <v>120</v>
      </c>
      <c r="J445" s="200"/>
      <c r="K445" s="200"/>
      <c r="L445" s="200"/>
      <c r="M445" s="200"/>
      <c r="N445" s="200"/>
      <c r="O445" s="201"/>
      <c r="P445" s="201"/>
      <c r="Q445" s="201"/>
      <c r="R445" s="201"/>
      <c r="S445" s="201"/>
      <c r="T445" s="201"/>
    </row>
    <row r="446" spans="1:20" ht="31.5" customHeight="1">
      <c r="A446" s="339" t="s">
        <v>117</v>
      </c>
      <c r="B446" s="354"/>
      <c r="C446" s="193"/>
      <c r="D446" s="194"/>
      <c r="E446" s="194"/>
      <c r="F446" s="194"/>
      <c r="G446" s="194"/>
      <c r="H446" s="194"/>
      <c r="I446" s="194"/>
      <c r="J446" s="194"/>
      <c r="K446" s="194"/>
      <c r="L446" s="194"/>
      <c r="M446" s="194"/>
      <c r="N446" s="194"/>
      <c r="O446" s="194"/>
      <c r="P446" s="194"/>
      <c r="Q446" s="194"/>
      <c r="R446" s="194"/>
      <c r="S446" s="194"/>
      <c r="T446" s="195"/>
    </row>
    <row r="447" spans="1:20" ht="18" customHeight="1">
      <c r="A447" s="357" t="s">
        <v>123</v>
      </c>
      <c r="B447" s="358"/>
      <c r="C447" s="364"/>
      <c r="D447" s="364"/>
      <c r="E447" s="364"/>
      <c r="F447" s="364"/>
      <c r="G447" s="360" t="s">
        <v>243</v>
      </c>
      <c r="H447" s="360"/>
      <c r="I447" s="360"/>
      <c r="J447" s="360"/>
      <c r="K447" s="360"/>
      <c r="L447" s="360"/>
      <c r="M447" s="360"/>
      <c r="N447" s="360"/>
      <c r="O447" s="360"/>
      <c r="P447" s="360"/>
      <c r="Q447" s="360"/>
      <c r="R447" s="360"/>
      <c r="S447" s="360"/>
      <c r="T447" s="361"/>
    </row>
    <row r="448" spans="1:20" ht="31.5" customHeight="1">
      <c r="A448" s="350" t="s">
        <v>118</v>
      </c>
      <c r="B448" s="351"/>
      <c r="C448" s="345"/>
      <c r="D448" s="346"/>
      <c r="E448" s="346"/>
      <c r="F448" s="346"/>
      <c r="G448" s="346"/>
      <c r="H448" s="346"/>
      <c r="I448" s="346"/>
      <c r="J448" s="346"/>
      <c r="K448" s="346"/>
      <c r="L448" s="346"/>
      <c r="M448" s="346"/>
      <c r="N448" s="346"/>
      <c r="O448" s="346"/>
      <c r="P448" s="346"/>
      <c r="Q448" s="346"/>
      <c r="R448" s="346"/>
      <c r="S448" s="346"/>
      <c r="T448" s="347"/>
    </row>
    <row r="449" spans="1:20" ht="31.5" customHeight="1" thickBot="1">
      <c r="A449" s="352" t="s">
        <v>244</v>
      </c>
      <c r="B449" s="353"/>
      <c r="C449" s="211"/>
      <c r="D449" s="212"/>
      <c r="E449" s="212"/>
      <c r="F449" s="212"/>
      <c r="G449" s="212"/>
      <c r="H449" s="212"/>
      <c r="I449" s="212"/>
      <c r="J449" s="212"/>
      <c r="K449" s="212"/>
      <c r="L449" s="212"/>
      <c r="M449" s="212"/>
      <c r="N449" s="212"/>
      <c r="O449" s="212"/>
      <c r="P449" s="212"/>
      <c r="Q449" s="212"/>
      <c r="R449" s="212"/>
      <c r="S449" s="212"/>
      <c r="T449" s="213"/>
    </row>
    <row r="450" spans="1:20" ht="5.25" customHeight="1" thickBot="1"/>
    <row r="451" spans="1:20">
      <c r="A451" s="202" t="s">
        <v>199</v>
      </c>
      <c r="B451" s="203"/>
      <c r="C451" s="204">
        <f>①入力用シート!$E$40</f>
        <v>0</v>
      </c>
      <c r="D451" s="204"/>
      <c r="E451" s="204"/>
      <c r="F451" s="204"/>
      <c r="G451" s="204"/>
      <c r="H451" s="204"/>
      <c r="I451" s="204"/>
      <c r="J451" s="204"/>
      <c r="K451" s="204"/>
      <c r="L451" s="204"/>
      <c r="M451" s="204"/>
      <c r="N451" s="204"/>
      <c r="O451" s="204"/>
      <c r="P451" s="204"/>
      <c r="Q451" s="204"/>
      <c r="R451" s="204"/>
      <c r="S451" s="204"/>
      <c r="T451" s="205"/>
    </row>
    <row r="452" spans="1:20" ht="18.75" customHeight="1">
      <c r="A452" s="206" t="s">
        <v>103</v>
      </c>
      <c r="B452" s="207"/>
      <c r="C452" s="193"/>
      <c r="D452" s="194"/>
      <c r="E452" s="194"/>
      <c r="F452" s="194"/>
      <c r="G452" s="194"/>
      <c r="H452" s="194"/>
      <c r="I452" s="194"/>
      <c r="J452" s="194"/>
      <c r="K452" s="194"/>
      <c r="L452" s="194"/>
      <c r="M452" s="194"/>
      <c r="N452" s="194"/>
      <c r="O452" s="194"/>
      <c r="P452" s="194"/>
      <c r="Q452" s="194"/>
      <c r="R452" s="194"/>
      <c r="S452" s="194"/>
      <c r="T452" s="195"/>
    </row>
    <row r="453" spans="1:20">
      <c r="A453" s="206"/>
      <c r="B453" s="207"/>
      <c r="C453" s="196"/>
      <c r="D453" s="197"/>
      <c r="E453" s="197"/>
      <c r="F453" s="197"/>
      <c r="G453" s="197"/>
      <c r="H453" s="197"/>
      <c r="I453" s="197"/>
      <c r="J453" s="197"/>
      <c r="K453" s="197"/>
      <c r="L453" s="197"/>
      <c r="M453" s="197"/>
      <c r="N453" s="197"/>
      <c r="O453" s="197"/>
      <c r="P453" s="197"/>
      <c r="Q453" s="197"/>
      <c r="R453" s="197"/>
      <c r="S453" s="197"/>
      <c r="T453" s="198"/>
    </row>
    <row r="454" spans="1:20">
      <c r="A454" s="206"/>
      <c r="B454" s="207"/>
      <c r="C454" s="196"/>
      <c r="D454" s="197"/>
      <c r="E454" s="197"/>
      <c r="F454" s="197"/>
      <c r="G454" s="197"/>
      <c r="H454" s="197"/>
      <c r="I454" s="197"/>
      <c r="J454" s="197"/>
      <c r="K454" s="197"/>
      <c r="L454" s="197"/>
      <c r="M454" s="197"/>
      <c r="N454" s="197"/>
      <c r="O454" s="197"/>
      <c r="P454" s="197"/>
      <c r="Q454" s="197"/>
      <c r="R454" s="197"/>
      <c r="S454" s="197"/>
      <c r="T454" s="198"/>
    </row>
    <row r="455" spans="1:20">
      <c r="A455" s="208" t="s">
        <v>104</v>
      </c>
      <c r="B455" s="209"/>
      <c r="C455" s="359"/>
      <c r="D455" s="359"/>
      <c r="E455" s="359"/>
      <c r="F455" s="359"/>
      <c r="G455" s="359"/>
      <c r="H455" s="359"/>
      <c r="I455" s="200" t="s">
        <v>108</v>
      </c>
      <c r="J455" s="200"/>
      <c r="K455" s="200"/>
      <c r="L455" s="200"/>
      <c r="M455" s="200"/>
      <c r="N455" s="200"/>
      <c r="O455" s="359"/>
      <c r="P455" s="359"/>
      <c r="Q455" s="359"/>
      <c r="R455" s="359"/>
      <c r="S455" s="359"/>
      <c r="T455" s="359"/>
    </row>
    <row r="456" spans="1:20">
      <c r="A456" s="210" t="s">
        <v>121</v>
      </c>
      <c r="B456" s="200"/>
      <c r="C456" s="201"/>
      <c r="D456" s="201"/>
      <c r="E456" s="201"/>
      <c r="F456" s="201"/>
      <c r="G456" s="201"/>
      <c r="H456" s="201"/>
      <c r="I456" s="200" t="s">
        <v>122</v>
      </c>
      <c r="J456" s="200"/>
      <c r="K456" s="200"/>
      <c r="L456" s="200"/>
      <c r="M456" s="200"/>
      <c r="N456" s="200"/>
      <c r="O456" s="201"/>
      <c r="P456" s="201"/>
      <c r="Q456" s="201"/>
      <c r="R456" s="201"/>
      <c r="S456" s="201"/>
      <c r="T456" s="201"/>
    </row>
    <row r="457" spans="1:20">
      <c r="A457" s="210" t="s">
        <v>106</v>
      </c>
      <c r="B457" s="200"/>
      <c r="C457" s="201"/>
      <c r="D457" s="201"/>
      <c r="E457" s="201"/>
      <c r="F457" s="201"/>
      <c r="G457" s="201"/>
      <c r="H457" s="201"/>
      <c r="I457" s="200" t="s">
        <v>120</v>
      </c>
      <c r="J457" s="200"/>
      <c r="K457" s="200"/>
      <c r="L457" s="200"/>
      <c r="M457" s="200"/>
      <c r="N457" s="200"/>
      <c r="O457" s="201"/>
      <c r="P457" s="201"/>
      <c r="Q457" s="201"/>
      <c r="R457" s="201"/>
      <c r="S457" s="201"/>
      <c r="T457" s="201"/>
    </row>
    <row r="458" spans="1:20" ht="31.5" customHeight="1">
      <c r="A458" s="339" t="s">
        <v>117</v>
      </c>
      <c r="B458" s="354"/>
      <c r="C458" s="193"/>
      <c r="D458" s="194"/>
      <c r="E458" s="194"/>
      <c r="F458" s="194"/>
      <c r="G458" s="194"/>
      <c r="H458" s="194"/>
      <c r="I458" s="194"/>
      <c r="J458" s="194"/>
      <c r="K458" s="194"/>
      <c r="L458" s="194"/>
      <c r="M458" s="194"/>
      <c r="N458" s="194"/>
      <c r="O458" s="194"/>
      <c r="P458" s="194"/>
      <c r="Q458" s="194"/>
      <c r="R458" s="194"/>
      <c r="S458" s="194"/>
      <c r="T458" s="195"/>
    </row>
    <row r="459" spans="1:20" ht="18" customHeight="1">
      <c r="A459" s="357" t="s">
        <v>123</v>
      </c>
      <c r="B459" s="358"/>
      <c r="C459" s="364"/>
      <c r="D459" s="364"/>
      <c r="E459" s="364"/>
      <c r="F459" s="364"/>
      <c r="G459" s="360" t="s">
        <v>243</v>
      </c>
      <c r="H459" s="360"/>
      <c r="I459" s="360"/>
      <c r="J459" s="360"/>
      <c r="K459" s="360"/>
      <c r="L459" s="360"/>
      <c r="M459" s="360"/>
      <c r="N459" s="360"/>
      <c r="O459" s="360"/>
      <c r="P459" s="360"/>
      <c r="Q459" s="360"/>
      <c r="R459" s="360"/>
      <c r="S459" s="360"/>
      <c r="T459" s="361"/>
    </row>
    <row r="460" spans="1:20" ht="31.5" customHeight="1">
      <c r="A460" s="350" t="s">
        <v>118</v>
      </c>
      <c r="B460" s="351"/>
      <c r="C460" s="345"/>
      <c r="D460" s="346"/>
      <c r="E460" s="346"/>
      <c r="F460" s="346"/>
      <c r="G460" s="346"/>
      <c r="H460" s="346"/>
      <c r="I460" s="346"/>
      <c r="J460" s="346"/>
      <c r="K460" s="346"/>
      <c r="L460" s="346"/>
      <c r="M460" s="346"/>
      <c r="N460" s="346"/>
      <c r="O460" s="346"/>
      <c r="P460" s="346"/>
      <c r="Q460" s="346"/>
      <c r="R460" s="346"/>
      <c r="S460" s="346"/>
      <c r="T460" s="347"/>
    </row>
    <row r="461" spans="1:20" ht="31.5" customHeight="1" thickBot="1">
      <c r="A461" s="352" t="s">
        <v>244</v>
      </c>
      <c r="B461" s="353"/>
      <c r="C461" s="211"/>
      <c r="D461" s="212"/>
      <c r="E461" s="212"/>
      <c r="F461" s="212"/>
      <c r="G461" s="212"/>
      <c r="H461" s="212"/>
      <c r="I461" s="212"/>
      <c r="J461" s="212"/>
      <c r="K461" s="212"/>
      <c r="L461" s="212"/>
      <c r="M461" s="212"/>
      <c r="N461" s="212"/>
      <c r="O461" s="212"/>
      <c r="P461" s="212"/>
      <c r="Q461" s="212"/>
      <c r="R461" s="212"/>
      <c r="S461" s="212"/>
      <c r="T461" s="213"/>
    </row>
    <row r="462" spans="1:20" ht="5.25" customHeight="1" thickBot="1"/>
    <row r="463" spans="1:20">
      <c r="A463" s="202" t="s">
        <v>200</v>
      </c>
      <c r="B463" s="203"/>
      <c r="C463" s="204">
        <f>①入力用シート!$E$41</f>
        <v>0</v>
      </c>
      <c r="D463" s="204"/>
      <c r="E463" s="204"/>
      <c r="F463" s="204"/>
      <c r="G463" s="204"/>
      <c r="H463" s="204"/>
      <c r="I463" s="204"/>
      <c r="J463" s="204"/>
      <c r="K463" s="204"/>
      <c r="L463" s="204"/>
      <c r="M463" s="204"/>
      <c r="N463" s="204"/>
      <c r="O463" s="204"/>
      <c r="P463" s="204"/>
      <c r="Q463" s="204"/>
      <c r="R463" s="204"/>
      <c r="S463" s="204"/>
      <c r="T463" s="205"/>
    </row>
    <row r="464" spans="1:20" ht="18.75" customHeight="1">
      <c r="A464" s="206" t="s">
        <v>103</v>
      </c>
      <c r="B464" s="207"/>
      <c r="C464" s="193"/>
      <c r="D464" s="194"/>
      <c r="E464" s="194"/>
      <c r="F464" s="194"/>
      <c r="G464" s="194"/>
      <c r="H464" s="194"/>
      <c r="I464" s="194"/>
      <c r="J464" s="194"/>
      <c r="K464" s="194"/>
      <c r="L464" s="194"/>
      <c r="M464" s="194"/>
      <c r="N464" s="194"/>
      <c r="O464" s="194"/>
      <c r="P464" s="194"/>
      <c r="Q464" s="194"/>
      <c r="R464" s="194"/>
      <c r="S464" s="194"/>
      <c r="T464" s="195"/>
    </row>
    <row r="465" spans="1:20">
      <c r="A465" s="206"/>
      <c r="B465" s="207"/>
      <c r="C465" s="196"/>
      <c r="D465" s="197"/>
      <c r="E465" s="197"/>
      <c r="F465" s="197"/>
      <c r="G465" s="197"/>
      <c r="H465" s="197"/>
      <c r="I465" s="197"/>
      <c r="J465" s="197"/>
      <c r="K465" s="197"/>
      <c r="L465" s="197"/>
      <c r="M465" s="197"/>
      <c r="N465" s="197"/>
      <c r="O465" s="197"/>
      <c r="P465" s="197"/>
      <c r="Q465" s="197"/>
      <c r="R465" s="197"/>
      <c r="S465" s="197"/>
      <c r="T465" s="198"/>
    </row>
    <row r="466" spans="1:20">
      <c r="A466" s="206"/>
      <c r="B466" s="207"/>
      <c r="C466" s="196"/>
      <c r="D466" s="197"/>
      <c r="E466" s="197"/>
      <c r="F466" s="197"/>
      <c r="G466" s="197"/>
      <c r="H466" s="197"/>
      <c r="I466" s="197"/>
      <c r="J466" s="197"/>
      <c r="K466" s="197"/>
      <c r="L466" s="197"/>
      <c r="M466" s="197"/>
      <c r="N466" s="197"/>
      <c r="O466" s="197"/>
      <c r="P466" s="197"/>
      <c r="Q466" s="197"/>
      <c r="R466" s="197"/>
      <c r="S466" s="197"/>
      <c r="T466" s="198"/>
    </row>
    <row r="467" spans="1:20">
      <c r="A467" s="208" t="s">
        <v>104</v>
      </c>
      <c r="B467" s="209"/>
      <c r="C467" s="359"/>
      <c r="D467" s="359"/>
      <c r="E467" s="359"/>
      <c r="F467" s="359"/>
      <c r="G467" s="359"/>
      <c r="H467" s="359"/>
      <c r="I467" s="200" t="s">
        <v>108</v>
      </c>
      <c r="J467" s="200"/>
      <c r="K467" s="200"/>
      <c r="L467" s="200"/>
      <c r="M467" s="200"/>
      <c r="N467" s="200"/>
      <c r="O467" s="359"/>
      <c r="P467" s="359"/>
      <c r="Q467" s="359"/>
      <c r="R467" s="359"/>
      <c r="S467" s="359"/>
      <c r="T467" s="359"/>
    </row>
    <row r="468" spans="1:20">
      <c r="A468" s="210" t="s">
        <v>121</v>
      </c>
      <c r="B468" s="200"/>
      <c r="C468" s="201"/>
      <c r="D468" s="201"/>
      <c r="E468" s="201"/>
      <c r="F468" s="201"/>
      <c r="G468" s="201"/>
      <c r="H468" s="201"/>
      <c r="I468" s="200" t="s">
        <v>122</v>
      </c>
      <c r="J468" s="200"/>
      <c r="K468" s="200"/>
      <c r="L468" s="200"/>
      <c r="M468" s="200"/>
      <c r="N468" s="200"/>
      <c r="O468" s="201"/>
      <c r="P468" s="201"/>
      <c r="Q468" s="201"/>
      <c r="R468" s="201"/>
      <c r="S468" s="201"/>
      <c r="T468" s="201"/>
    </row>
    <row r="469" spans="1:20">
      <c r="A469" s="210" t="s">
        <v>106</v>
      </c>
      <c r="B469" s="200"/>
      <c r="C469" s="201"/>
      <c r="D469" s="201"/>
      <c r="E469" s="201"/>
      <c r="F469" s="201"/>
      <c r="G469" s="201"/>
      <c r="H469" s="201"/>
      <c r="I469" s="200" t="s">
        <v>120</v>
      </c>
      <c r="J469" s="200"/>
      <c r="K469" s="200"/>
      <c r="L469" s="200"/>
      <c r="M469" s="200"/>
      <c r="N469" s="200"/>
      <c r="O469" s="201"/>
      <c r="P469" s="201"/>
      <c r="Q469" s="201"/>
      <c r="R469" s="201"/>
      <c r="S469" s="201"/>
      <c r="T469" s="201"/>
    </row>
    <row r="470" spans="1:20" ht="31.5" customHeight="1">
      <c r="A470" s="339" t="s">
        <v>117</v>
      </c>
      <c r="B470" s="354"/>
      <c r="C470" s="193"/>
      <c r="D470" s="194"/>
      <c r="E470" s="194"/>
      <c r="F470" s="194"/>
      <c r="G470" s="194"/>
      <c r="H470" s="194"/>
      <c r="I470" s="194"/>
      <c r="J470" s="194"/>
      <c r="K470" s="194"/>
      <c r="L470" s="194"/>
      <c r="M470" s="194"/>
      <c r="N470" s="194"/>
      <c r="O470" s="194"/>
      <c r="P470" s="194"/>
      <c r="Q470" s="194"/>
      <c r="R470" s="194"/>
      <c r="S470" s="194"/>
      <c r="T470" s="195"/>
    </row>
    <row r="471" spans="1:20" ht="18" customHeight="1">
      <c r="A471" s="357" t="s">
        <v>123</v>
      </c>
      <c r="B471" s="358"/>
      <c r="C471" s="364"/>
      <c r="D471" s="364"/>
      <c r="E471" s="364"/>
      <c r="F471" s="364"/>
      <c r="G471" s="360" t="s">
        <v>243</v>
      </c>
      <c r="H471" s="360"/>
      <c r="I471" s="360"/>
      <c r="J471" s="360"/>
      <c r="K471" s="360"/>
      <c r="L471" s="360"/>
      <c r="M471" s="360"/>
      <c r="N471" s="360"/>
      <c r="O471" s="360"/>
      <c r="P471" s="360"/>
      <c r="Q471" s="360"/>
      <c r="R471" s="360"/>
      <c r="S471" s="360"/>
      <c r="T471" s="361"/>
    </row>
    <row r="472" spans="1:20" ht="31.5" customHeight="1">
      <c r="A472" s="350" t="s">
        <v>118</v>
      </c>
      <c r="B472" s="351"/>
      <c r="C472" s="345"/>
      <c r="D472" s="346"/>
      <c r="E472" s="346"/>
      <c r="F472" s="346"/>
      <c r="G472" s="346"/>
      <c r="H472" s="346"/>
      <c r="I472" s="346"/>
      <c r="J472" s="346"/>
      <c r="K472" s="346"/>
      <c r="L472" s="346"/>
      <c r="M472" s="346"/>
      <c r="N472" s="346"/>
      <c r="O472" s="346"/>
      <c r="P472" s="346"/>
      <c r="Q472" s="346"/>
      <c r="R472" s="346"/>
      <c r="S472" s="346"/>
      <c r="T472" s="347"/>
    </row>
    <row r="473" spans="1:20" ht="31.5" customHeight="1" thickBot="1">
      <c r="A473" s="352" t="s">
        <v>244</v>
      </c>
      <c r="B473" s="353"/>
      <c r="C473" s="211"/>
      <c r="D473" s="212"/>
      <c r="E473" s="212"/>
      <c r="F473" s="212"/>
      <c r="G473" s="212"/>
      <c r="H473" s="212"/>
      <c r="I473" s="212"/>
      <c r="J473" s="212"/>
      <c r="K473" s="212"/>
      <c r="L473" s="212"/>
      <c r="M473" s="212"/>
      <c r="N473" s="212"/>
      <c r="O473" s="212"/>
      <c r="P473" s="212"/>
      <c r="Q473" s="212"/>
      <c r="R473" s="212"/>
      <c r="S473" s="212"/>
      <c r="T473" s="213"/>
    </row>
    <row r="474" spans="1:20" ht="5.25" customHeight="1" thickBot="1"/>
    <row r="475" spans="1:20">
      <c r="A475" s="202" t="s">
        <v>201</v>
      </c>
      <c r="B475" s="203"/>
      <c r="C475" s="204">
        <f>①入力用シート!$E$42</f>
        <v>0</v>
      </c>
      <c r="D475" s="204"/>
      <c r="E475" s="204"/>
      <c r="F475" s="204"/>
      <c r="G475" s="204"/>
      <c r="H475" s="204"/>
      <c r="I475" s="204"/>
      <c r="J475" s="204"/>
      <c r="K475" s="204"/>
      <c r="L475" s="204"/>
      <c r="M475" s="204"/>
      <c r="N475" s="204"/>
      <c r="O475" s="204"/>
      <c r="P475" s="204"/>
      <c r="Q475" s="204"/>
      <c r="R475" s="204"/>
      <c r="S475" s="204"/>
      <c r="T475" s="205"/>
    </row>
    <row r="476" spans="1:20" ht="18.75" customHeight="1">
      <c r="A476" s="206" t="s">
        <v>103</v>
      </c>
      <c r="B476" s="207"/>
      <c r="C476" s="193"/>
      <c r="D476" s="194"/>
      <c r="E476" s="194"/>
      <c r="F476" s="194"/>
      <c r="G476" s="194"/>
      <c r="H476" s="194"/>
      <c r="I476" s="194"/>
      <c r="J476" s="194"/>
      <c r="K476" s="194"/>
      <c r="L476" s="194"/>
      <c r="M476" s="194"/>
      <c r="N476" s="194"/>
      <c r="O476" s="194"/>
      <c r="P476" s="194"/>
      <c r="Q476" s="194"/>
      <c r="R476" s="194"/>
      <c r="S476" s="194"/>
      <c r="T476" s="195"/>
    </row>
    <row r="477" spans="1:20">
      <c r="A477" s="206"/>
      <c r="B477" s="207"/>
      <c r="C477" s="196"/>
      <c r="D477" s="197"/>
      <c r="E477" s="197"/>
      <c r="F477" s="197"/>
      <c r="G477" s="197"/>
      <c r="H477" s="197"/>
      <c r="I477" s="197"/>
      <c r="J477" s="197"/>
      <c r="K477" s="197"/>
      <c r="L477" s="197"/>
      <c r="M477" s="197"/>
      <c r="N477" s="197"/>
      <c r="O477" s="197"/>
      <c r="P477" s="197"/>
      <c r="Q477" s="197"/>
      <c r="R477" s="197"/>
      <c r="S477" s="197"/>
      <c r="T477" s="198"/>
    </row>
    <row r="478" spans="1:20">
      <c r="A478" s="206"/>
      <c r="B478" s="207"/>
      <c r="C478" s="196"/>
      <c r="D478" s="197"/>
      <c r="E478" s="197"/>
      <c r="F478" s="197"/>
      <c r="G478" s="197"/>
      <c r="H478" s="197"/>
      <c r="I478" s="197"/>
      <c r="J478" s="197"/>
      <c r="K478" s="197"/>
      <c r="L478" s="197"/>
      <c r="M478" s="197"/>
      <c r="N478" s="197"/>
      <c r="O478" s="197"/>
      <c r="P478" s="197"/>
      <c r="Q478" s="197"/>
      <c r="R478" s="197"/>
      <c r="S478" s="197"/>
      <c r="T478" s="198"/>
    </row>
    <row r="479" spans="1:20">
      <c r="A479" s="208" t="s">
        <v>104</v>
      </c>
      <c r="B479" s="209"/>
      <c r="C479" s="359"/>
      <c r="D479" s="359"/>
      <c r="E479" s="359"/>
      <c r="F479" s="359"/>
      <c r="G479" s="359"/>
      <c r="H479" s="359"/>
      <c r="I479" s="200" t="s">
        <v>108</v>
      </c>
      <c r="J479" s="200"/>
      <c r="K479" s="200"/>
      <c r="L479" s="200"/>
      <c r="M479" s="200"/>
      <c r="N479" s="200"/>
      <c r="O479" s="359"/>
      <c r="P479" s="359"/>
      <c r="Q479" s="359"/>
      <c r="R479" s="359"/>
      <c r="S479" s="359"/>
      <c r="T479" s="359"/>
    </row>
    <row r="480" spans="1:20">
      <c r="A480" s="210" t="s">
        <v>121</v>
      </c>
      <c r="B480" s="200"/>
      <c r="C480" s="201"/>
      <c r="D480" s="201"/>
      <c r="E480" s="201"/>
      <c r="F480" s="201"/>
      <c r="G480" s="201"/>
      <c r="H480" s="201"/>
      <c r="I480" s="200" t="s">
        <v>122</v>
      </c>
      <c r="J480" s="200"/>
      <c r="K480" s="200"/>
      <c r="L480" s="200"/>
      <c r="M480" s="200"/>
      <c r="N480" s="200"/>
      <c r="O480" s="201"/>
      <c r="P480" s="201"/>
      <c r="Q480" s="201"/>
      <c r="R480" s="201"/>
      <c r="S480" s="201"/>
      <c r="T480" s="201"/>
    </row>
    <row r="481" spans="1:20">
      <c r="A481" s="210" t="s">
        <v>106</v>
      </c>
      <c r="B481" s="200"/>
      <c r="C481" s="201"/>
      <c r="D481" s="201"/>
      <c r="E481" s="201"/>
      <c r="F481" s="201"/>
      <c r="G481" s="201"/>
      <c r="H481" s="201"/>
      <c r="I481" s="200" t="s">
        <v>120</v>
      </c>
      <c r="J481" s="200"/>
      <c r="K481" s="200"/>
      <c r="L481" s="200"/>
      <c r="M481" s="200"/>
      <c r="N481" s="200"/>
      <c r="O481" s="201"/>
      <c r="P481" s="201"/>
      <c r="Q481" s="201"/>
      <c r="R481" s="201"/>
      <c r="S481" s="201"/>
      <c r="T481" s="201"/>
    </row>
    <row r="482" spans="1:20" ht="31.5" customHeight="1">
      <c r="A482" s="339" t="s">
        <v>117</v>
      </c>
      <c r="B482" s="354"/>
      <c r="C482" s="193"/>
      <c r="D482" s="194"/>
      <c r="E482" s="194"/>
      <c r="F482" s="194"/>
      <c r="G482" s="194"/>
      <c r="H482" s="194"/>
      <c r="I482" s="194"/>
      <c r="J482" s="194"/>
      <c r="K482" s="194"/>
      <c r="L482" s="194"/>
      <c r="M482" s="194"/>
      <c r="N482" s="194"/>
      <c r="O482" s="194"/>
      <c r="P482" s="194"/>
      <c r="Q482" s="194"/>
      <c r="R482" s="194"/>
      <c r="S482" s="194"/>
      <c r="T482" s="195"/>
    </row>
    <row r="483" spans="1:20" ht="18" customHeight="1">
      <c r="A483" s="357" t="s">
        <v>123</v>
      </c>
      <c r="B483" s="358"/>
      <c r="C483" s="364"/>
      <c r="D483" s="364"/>
      <c r="E483" s="364"/>
      <c r="F483" s="364"/>
      <c r="G483" s="360" t="s">
        <v>243</v>
      </c>
      <c r="H483" s="360"/>
      <c r="I483" s="360"/>
      <c r="J483" s="360"/>
      <c r="K483" s="360"/>
      <c r="L483" s="360"/>
      <c r="M483" s="360"/>
      <c r="N483" s="360"/>
      <c r="O483" s="360"/>
      <c r="P483" s="360"/>
      <c r="Q483" s="360"/>
      <c r="R483" s="360"/>
      <c r="S483" s="360"/>
      <c r="T483" s="361"/>
    </row>
    <row r="484" spans="1:20" ht="31.5" customHeight="1">
      <c r="A484" s="350" t="s">
        <v>118</v>
      </c>
      <c r="B484" s="351"/>
      <c r="C484" s="345"/>
      <c r="D484" s="346"/>
      <c r="E484" s="346"/>
      <c r="F484" s="346"/>
      <c r="G484" s="346"/>
      <c r="H484" s="346"/>
      <c r="I484" s="346"/>
      <c r="J484" s="346"/>
      <c r="K484" s="346"/>
      <c r="L484" s="346"/>
      <c r="M484" s="346"/>
      <c r="N484" s="346"/>
      <c r="O484" s="346"/>
      <c r="P484" s="346"/>
      <c r="Q484" s="346"/>
      <c r="R484" s="346"/>
      <c r="S484" s="346"/>
      <c r="T484" s="347"/>
    </row>
    <row r="485" spans="1:20" ht="31.5" customHeight="1" thickBot="1">
      <c r="A485" s="352" t="s">
        <v>244</v>
      </c>
      <c r="B485" s="353"/>
      <c r="C485" s="211"/>
      <c r="D485" s="212"/>
      <c r="E485" s="212"/>
      <c r="F485" s="212"/>
      <c r="G485" s="212"/>
      <c r="H485" s="212"/>
      <c r="I485" s="212"/>
      <c r="J485" s="212"/>
      <c r="K485" s="212"/>
      <c r="L485" s="212"/>
      <c r="M485" s="212"/>
      <c r="N485" s="212"/>
      <c r="O485" s="212"/>
      <c r="P485" s="212"/>
      <c r="Q485" s="212"/>
      <c r="R485" s="212"/>
      <c r="S485" s="212"/>
      <c r="T485" s="213"/>
    </row>
    <row r="486" spans="1:20" ht="5.25" customHeight="1" thickBot="1"/>
    <row r="487" spans="1:20">
      <c r="A487" s="202" t="s">
        <v>202</v>
      </c>
      <c r="B487" s="203"/>
      <c r="C487" s="204">
        <f>①入力用シート!$E$43</f>
        <v>0</v>
      </c>
      <c r="D487" s="204"/>
      <c r="E487" s="204"/>
      <c r="F487" s="204"/>
      <c r="G487" s="204"/>
      <c r="H487" s="204"/>
      <c r="I487" s="204"/>
      <c r="J487" s="204"/>
      <c r="K487" s="204"/>
      <c r="L487" s="204"/>
      <c r="M487" s="204"/>
      <c r="N487" s="204"/>
      <c r="O487" s="204"/>
      <c r="P487" s="204"/>
      <c r="Q487" s="204"/>
      <c r="R487" s="204"/>
      <c r="S487" s="204"/>
      <c r="T487" s="205"/>
    </row>
    <row r="488" spans="1:20" ht="18.75" customHeight="1">
      <c r="A488" s="206" t="s">
        <v>103</v>
      </c>
      <c r="B488" s="207"/>
      <c r="C488" s="193"/>
      <c r="D488" s="194"/>
      <c r="E488" s="194"/>
      <c r="F488" s="194"/>
      <c r="G488" s="194"/>
      <c r="H488" s="194"/>
      <c r="I488" s="194"/>
      <c r="J488" s="194"/>
      <c r="K488" s="194"/>
      <c r="L488" s="194"/>
      <c r="M488" s="194"/>
      <c r="N488" s="194"/>
      <c r="O488" s="194"/>
      <c r="P488" s="194"/>
      <c r="Q488" s="194"/>
      <c r="R488" s="194"/>
      <c r="S488" s="194"/>
      <c r="T488" s="195"/>
    </row>
    <row r="489" spans="1:20">
      <c r="A489" s="206"/>
      <c r="B489" s="207"/>
      <c r="C489" s="196"/>
      <c r="D489" s="197"/>
      <c r="E489" s="197"/>
      <c r="F489" s="197"/>
      <c r="G489" s="197"/>
      <c r="H489" s="197"/>
      <c r="I489" s="197"/>
      <c r="J489" s="197"/>
      <c r="K489" s="197"/>
      <c r="L489" s="197"/>
      <c r="M489" s="197"/>
      <c r="N489" s="197"/>
      <c r="O489" s="197"/>
      <c r="P489" s="197"/>
      <c r="Q489" s="197"/>
      <c r="R489" s="197"/>
      <c r="S489" s="197"/>
      <c r="T489" s="198"/>
    </row>
    <row r="490" spans="1:20">
      <c r="A490" s="206"/>
      <c r="B490" s="207"/>
      <c r="C490" s="196"/>
      <c r="D490" s="197"/>
      <c r="E490" s="197"/>
      <c r="F490" s="197"/>
      <c r="G490" s="197"/>
      <c r="H490" s="197"/>
      <c r="I490" s="197"/>
      <c r="J490" s="197"/>
      <c r="K490" s="197"/>
      <c r="L490" s="197"/>
      <c r="M490" s="197"/>
      <c r="N490" s="197"/>
      <c r="O490" s="197"/>
      <c r="P490" s="197"/>
      <c r="Q490" s="197"/>
      <c r="R490" s="197"/>
      <c r="S490" s="197"/>
      <c r="T490" s="198"/>
    </row>
    <row r="491" spans="1:20">
      <c r="A491" s="208" t="s">
        <v>104</v>
      </c>
      <c r="B491" s="209"/>
      <c r="C491" s="359"/>
      <c r="D491" s="359"/>
      <c r="E491" s="359"/>
      <c r="F491" s="359"/>
      <c r="G491" s="359"/>
      <c r="H491" s="359"/>
      <c r="I491" s="200" t="s">
        <v>108</v>
      </c>
      <c r="J491" s="200"/>
      <c r="K491" s="200"/>
      <c r="L491" s="200"/>
      <c r="M491" s="200"/>
      <c r="N491" s="200"/>
      <c r="O491" s="359"/>
      <c r="P491" s="359"/>
      <c r="Q491" s="359"/>
      <c r="R491" s="359"/>
      <c r="S491" s="359"/>
      <c r="T491" s="359"/>
    </row>
    <row r="492" spans="1:20">
      <c r="A492" s="210" t="s">
        <v>121</v>
      </c>
      <c r="B492" s="200"/>
      <c r="C492" s="201"/>
      <c r="D492" s="201"/>
      <c r="E492" s="201"/>
      <c r="F492" s="201"/>
      <c r="G492" s="201"/>
      <c r="H492" s="201"/>
      <c r="I492" s="200" t="s">
        <v>122</v>
      </c>
      <c r="J492" s="200"/>
      <c r="K492" s="200"/>
      <c r="L492" s="200"/>
      <c r="M492" s="200"/>
      <c r="N492" s="200"/>
      <c r="O492" s="201"/>
      <c r="P492" s="201"/>
      <c r="Q492" s="201"/>
      <c r="R492" s="201"/>
      <c r="S492" s="201"/>
      <c r="T492" s="201"/>
    </row>
    <row r="493" spans="1:20">
      <c r="A493" s="210" t="s">
        <v>106</v>
      </c>
      <c r="B493" s="200"/>
      <c r="C493" s="201"/>
      <c r="D493" s="201"/>
      <c r="E493" s="201"/>
      <c r="F493" s="201"/>
      <c r="G493" s="201"/>
      <c r="H493" s="201"/>
      <c r="I493" s="200" t="s">
        <v>120</v>
      </c>
      <c r="J493" s="200"/>
      <c r="K493" s="200"/>
      <c r="L493" s="200"/>
      <c r="M493" s="200"/>
      <c r="N493" s="200"/>
      <c r="O493" s="201"/>
      <c r="P493" s="201"/>
      <c r="Q493" s="201"/>
      <c r="R493" s="201"/>
      <c r="S493" s="201"/>
      <c r="T493" s="201"/>
    </row>
    <row r="494" spans="1:20" ht="31.5" customHeight="1">
      <c r="A494" s="339" t="s">
        <v>117</v>
      </c>
      <c r="B494" s="354"/>
      <c r="C494" s="193"/>
      <c r="D494" s="194"/>
      <c r="E494" s="194"/>
      <c r="F494" s="194"/>
      <c r="G494" s="194"/>
      <c r="H494" s="194"/>
      <c r="I494" s="194"/>
      <c r="J494" s="194"/>
      <c r="K494" s="194"/>
      <c r="L494" s="194"/>
      <c r="M494" s="194"/>
      <c r="N494" s="194"/>
      <c r="O494" s="194"/>
      <c r="P494" s="194"/>
      <c r="Q494" s="194"/>
      <c r="R494" s="194"/>
      <c r="S494" s="194"/>
      <c r="T494" s="195"/>
    </row>
    <row r="495" spans="1:20" ht="18" customHeight="1">
      <c r="A495" s="357" t="s">
        <v>123</v>
      </c>
      <c r="B495" s="358"/>
      <c r="C495" s="364"/>
      <c r="D495" s="364"/>
      <c r="E495" s="364"/>
      <c r="F495" s="364"/>
      <c r="G495" s="360" t="s">
        <v>243</v>
      </c>
      <c r="H495" s="360"/>
      <c r="I495" s="360"/>
      <c r="J495" s="360"/>
      <c r="K495" s="360"/>
      <c r="L495" s="360"/>
      <c r="M495" s="360"/>
      <c r="N495" s="360"/>
      <c r="O495" s="360"/>
      <c r="P495" s="360"/>
      <c r="Q495" s="360"/>
      <c r="R495" s="360"/>
      <c r="S495" s="360"/>
      <c r="T495" s="361"/>
    </row>
    <row r="496" spans="1:20" ht="31.5" customHeight="1">
      <c r="A496" s="350" t="s">
        <v>118</v>
      </c>
      <c r="B496" s="351"/>
      <c r="C496" s="345"/>
      <c r="D496" s="346"/>
      <c r="E496" s="346"/>
      <c r="F496" s="346"/>
      <c r="G496" s="346"/>
      <c r="H496" s="346"/>
      <c r="I496" s="346"/>
      <c r="J496" s="346"/>
      <c r="K496" s="346"/>
      <c r="L496" s="346"/>
      <c r="M496" s="346"/>
      <c r="N496" s="346"/>
      <c r="O496" s="346"/>
      <c r="P496" s="346"/>
      <c r="Q496" s="346"/>
      <c r="R496" s="346"/>
      <c r="S496" s="346"/>
      <c r="T496" s="347"/>
    </row>
    <row r="497" spans="1:20" ht="31.5" customHeight="1" thickBot="1">
      <c r="A497" s="352" t="s">
        <v>244</v>
      </c>
      <c r="B497" s="353"/>
      <c r="C497" s="211"/>
      <c r="D497" s="212"/>
      <c r="E497" s="212"/>
      <c r="F497" s="212"/>
      <c r="G497" s="212"/>
      <c r="H497" s="212"/>
      <c r="I497" s="212"/>
      <c r="J497" s="212"/>
      <c r="K497" s="212"/>
      <c r="L497" s="212"/>
      <c r="M497" s="212"/>
      <c r="N497" s="212"/>
      <c r="O497" s="212"/>
      <c r="P497" s="212"/>
      <c r="Q497" s="212"/>
      <c r="R497" s="212"/>
      <c r="S497" s="212"/>
      <c r="T497" s="213"/>
    </row>
    <row r="498" spans="1:20" ht="5.25" customHeight="1" thickBot="1"/>
    <row r="499" spans="1:20">
      <c r="A499" s="202" t="s">
        <v>203</v>
      </c>
      <c r="B499" s="203"/>
      <c r="C499" s="204">
        <f>①入力用シート!$E$44</f>
        <v>0</v>
      </c>
      <c r="D499" s="204"/>
      <c r="E499" s="204"/>
      <c r="F499" s="204"/>
      <c r="G499" s="204"/>
      <c r="H499" s="204"/>
      <c r="I499" s="204"/>
      <c r="J499" s="204"/>
      <c r="K499" s="204"/>
      <c r="L499" s="204"/>
      <c r="M499" s="204"/>
      <c r="N499" s="204"/>
      <c r="O499" s="204"/>
      <c r="P499" s="204"/>
      <c r="Q499" s="204"/>
      <c r="R499" s="204"/>
      <c r="S499" s="204"/>
      <c r="T499" s="205"/>
    </row>
    <row r="500" spans="1:20" ht="18.75" customHeight="1">
      <c r="A500" s="206" t="s">
        <v>103</v>
      </c>
      <c r="B500" s="207"/>
      <c r="C500" s="193"/>
      <c r="D500" s="194"/>
      <c r="E500" s="194"/>
      <c r="F500" s="194"/>
      <c r="G500" s="194"/>
      <c r="H500" s="194"/>
      <c r="I500" s="194"/>
      <c r="J500" s="194"/>
      <c r="K500" s="194"/>
      <c r="L500" s="194"/>
      <c r="M500" s="194"/>
      <c r="N500" s="194"/>
      <c r="O500" s="194"/>
      <c r="P500" s="194"/>
      <c r="Q500" s="194"/>
      <c r="R500" s="194"/>
      <c r="S500" s="194"/>
      <c r="T500" s="195"/>
    </row>
    <row r="501" spans="1:20">
      <c r="A501" s="206"/>
      <c r="B501" s="207"/>
      <c r="C501" s="196"/>
      <c r="D501" s="197"/>
      <c r="E501" s="197"/>
      <c r="F501" s="197"/>
      <c r="G501" s="197"/>
      <c r="H501" s="197"/>
      <c r="I501" s="197"/>
      <c r="J501" s="197"/>
      <c r="K501" s="197"/>
      <c r="L501" s="197"/>
      <c r="M501" s="197"/>
      <c r="N501" s="197"/>
      <c r="O501" s="197"/>
      <c r="P501" s="197"/>
      <c r="Q501" s="197"/>
      <c r="R501" s="197"/>
      <c r="S501" s="197"/>
      <c r="T501" s="198"/>
    </row>
    <row r="502" spans="1:20">
      <c r="A502" s="206"/>
      <c r="B502" s="207"/>
      <c r="C502" s="196"/>
      <c r="D502" s="197"/>
      <c r="E502" s="197"/>
      <c r="F502" s="197"/>
      <c r="G502" s="197"/>
      <c r="H502" s="197"/>
      <c r="I502" s="197"/>
      <c r="J502" s="197"/>
      <c r="K502" s="197"/>
      <c r="L502" s="197"/>
      <c r="M502" s="197"/>
      <c r="N502" s="197"/>
      <c r="O502" s="197"/>
      <c r="P502" s="197"/>
      <c r="Q502" s="197"/>
      <c r="R502" s="197"/>
      <c r="S502" s="197"/>
      <c r="T502" s="198"/>
    </row>
    <row r="503" spans="1:20">
      <c r="A503" s="208" t="s">
        <v>104</v>
      </c>
      <c r="B503" s="209"/>
      <c r="C503" s="359"/>
      <c r="D503" s="359"/>
      <c r="E503" s="359"/>
      <c r="F503" s="359"/>
      <c r="G503" s="359"/>
      <c r="H503" s="359"/>
      <c r="I503" s="200" t="s">
        <v>108</v>
      </c>
      <c r="J503" s="200"/>
      <c r="K503" s="200"/>
      <c r="L503" s="200"/>
      <c r="M503" s="200"/>
      <c r="N503" s="200"/>
      <c r="O503" s="359"/>
      <c r="P503" s="359"/>
      <c r="Q503" s="359"/>
      <c r="R503" s="359"/>
      <c r="S503" s="359"/>
      <c r="T503" s="359"/>
    </row>
    <row r="504" spans="1:20">
      <c r="A504" s="210" t="s">
        <v>121</v>
      </c>
      <c r="B504" s="200"/>
      <c r="C504" s="201"/>
      <c r="D504" s="201"/>
      <c r="E504" s="201"/>
      <c r="F504" s="201"/>
      <c r="G504" s="201"/>
      <c r="H504" s="201"/>
      <c r="I504" s="200" t="s">
        <v>122</v>
      </c>
      <c r="J504" s="200"/>
      <c r="K504" s="200"/>
      <c r="L504" s="200"/>
      <c r="M504" s="200"/>
      <c r="N504" s="200"/>
      <c r="O504" s="201"/>
      <c r="P504" s="201"/>
      <c r="Q504" s="201"/>
      <c r="R504" s="201"/>
      <c r="S504" s="201"/>
      <c r="T504" s="201"/>
    </row>
    <row r="505" spans="1:20">
      <c r="A505" s="210" t="s">
        <v>106</v>
      </c>
      <c r="B505" s="200"/>
      <c r="C505" s="201"/>
      <c r="D505" s="201"/>
      <c r="E505" s="201"/>
      <c r="F505" s="201"/>
      <c r="G505" s="201"/>
      <c r="H505" s="201"/>
      <c r="I505" s="200" t="s">
        <v>120</v>
      </c>
      <c r="J505" s="200"/>
      <c r="K505" s="200"/>
      <c r="L505" s="200"/>
      <c r="M505" s="200"/>
      <c r="N505" s="200"/>
      <c r="O505" s="201"/>
      <c r="P505" s="201"/>
      <c r="Q505" s="201"/>
      <c r="R505" s="201"/>
      <c r="S505" s="201"/>
      <c r="T505" s="201"/>
    </row>
    <row r="506" spans="1:20" ht="31.5" customHeight="1">
      <c r="A506" s="339" t="s">
        <v>117</v>
      </c>
      <c r="B506" s="354"/>
      <c r="C506" s="193"/>
      <c r="D506" s="194"/>
      <c r="E506" s="194"/>
      <c r="F506" s="194"/>
      <c r="G506" s="194"/>
      <c r="H506" s="194"/>
      <c r="I506" s="194"/>
      <c r="J506" s="194"/>
      <c r="K506" s="194"/>
      <c r="L506" s="194"/>
      <c r="M506" s="194"/>
      <c r="N506" s="194"/>
      <c r="O506" s="194"/>
      <c r="P506" s="194"/>
      <c r="Q506" s="194"/>
      <c r="R506" s="194"/>
      <c r="S506" s="194"/>
      <c r="T506" s="195"/>
    </row>
    <row r="507" spans="1:20" ht="18" customHeight="1">
      <c r="A507" s="357" t="s">
        <v>123</v>
      </c>
      <c r="B507" s="358"/>
      <c r="C507" s="364"/>
      <c r="D507" s="364"/>
      <c r="E507" s="364"/>
      <c r="F507" s="364"/>
      <c r="G507" s="360" t="s">
        <v>243</v>
      </c>
      <c r="H507" s="360"/>
      <c r="I507" s="360"/>
      <c r="J507" s="360"/>
      <c r="K507" s="360"/>
      <c r="L507" s="360"/>
      <c r="M507" s="360"/>
      <c r="N507" s="360"/>
      <c r="O507" s="360"/>
      <c r="P507" s="360"/>
      <c r="Q507" s="360"/>
      <c r="R507" s="360"/>
      <c r="S507" s="360"/>
      <c r="T507" s="361"/>
    </row>
    <row r="508" spans="1:20" ht="31.5" customHeight="1">
      <c r="A508" s="350" t="s">
        <v>118</v>
      </c>
      <c r="B508" s="351"/>
      <c r="C508" s="345"/>
      <c r="D508" s="346"/>
      <c r="E508" s="346"/>
      <c r="F508" s="346"/>
      <c r="G508" s="346"/>
      <c r="H508" s="346"/>
      <c r="I508" s="346"/>
      <c r="J508" s="346"/>
      <c r="K508" s="346"/>
      <c r="L508" s="346"/>
      <c r="M508" s="346"/>
      <c r="N508" s="346"/>
      <c r="O508" s="346"/>
      <c r="P508" s="346"/>
      <c r="Q508" s="346"/>
      <c r="R508" s="346"/>
      <c r="S508" s="346"/>
      <c r="T508" s="347"/>
    </row>
    <row r="509" spans="1:20" ht="31.5" customHeight="1" thickBot="1">
      <c r="A509" s="352" t="s">
        <v>244</v>
      </c>
      <c r="B509" s="353"/>
      <c r="C509" s="211"/>
      <c r="D509" s="212"/>
      <c r="E509" s="212"/>
      <c r="F509" s="212"/>
      <c r="G509" s="212"/>
      <c r="H509" s="212"/>
      <c r="I509" s="212"/>
      <c r="J509" s="212"/>
      <c r="K509" s="212"/>
      <c r="L509" s="212"/>
      <c r="M509" s="212"/>
      <c r="N509" s="212"/>
      <c r="O509" s="212"/>
      <c r="P509" s="212"/>
      <c r="Q509" s="212"/>
      <c r="R509" s="212"/>
      <c r="S509" s="212"/>
      <c r="T509" s="213"/>
    </row>
    <row r="510" spans="1:20" ht="5.25" customHeight="1" thickBot="1"/>
    <row r="511" spans="1:20">
      <c r="A511" s="202" t="s">
        <v>204</v>
      </c>
      <c r="B511" s="203"/>
      <c r="C511" s="204">
        <f>①入力用シート!$E$45</f>
        <v>0</v>
      </c>
      <c r="D511" s="204"/>
      <c r="E511" s="204"/>
      <c r="F511" s="204"/>
      <c r="G511" s="204"/>
      <c r="H511" s="204"/>
      <c r="I511" s="204"/>
      <c r="J511" s="204"/>
      <c r="K511" s="204"/>
      <c r="L511" s="204"/>
      <c r="M511" s="204"/>
      <c r="N511" s="204"/>
      <c r="O511" s="204"/>
      <c r="P511" s="204"/>
      <c r="Q511" s="204"/>
      <c r="R511" s="204"/>
      <c r="S511" s="204"/>
      <c r="T511" s="205"/>
    </row>
    <row r="512" spans="1:20" ht="18.75" customHeight="1">
      <c r="A512" s="206" t="s">
        <v>103</v>
      </c>
      <c r="B512" s="207"/>
      <c r="C512" s="193"/>
      <c r="D512" s="194"/>
      <c r="E512" s="194"/>
      <c r="F512" s="194"/>
      <c r="G512" s="194"/>
      <c r="H512" s="194"/>
      <c r="I512" s="194"/>
      <c r="J512" s="194"/>
      <c r="K512" s="194"/>
      <c r="L512" s="194"/>
      <c r="M512" s="194"/>
      <c r="N512" s="194"/>
      <c r="O512" s="194"/>
      <c r="P512" s="194"/>
      <c r="Q512" s="194"/>
      <c r="R512" s="194"/>
      <c r="S512" s="194"/>
      <c r="T512" s="195"/>
    </row>
    <row r="513" spans="1:20">
      <c r="A513" s="206"/>
      <c r="B513" s="207"/>
      <c r="C513" s="196"/>
      <c r="D513" s="197"/>
      <c r="E513" s="197"/>
      <c r="F513" s="197"/>
      <c r="G513" s="197"/>
      <c r="H513" s="197"/>
      <c r="I513" s="197"/>
      <c r="J513" s="197"/>
      <c r="K513" s="197"/>
      <c r="L513" s="197"/>
      <c r="M513" s="197"/>
      <c r="N513" s="197"/>
      <c r="O513" s="197"/>
      <c r="P513" s="197"/>
      <c r="Q513" s="197"/>
      <c r="R513" s="197"/>
      <c r="S513" s="197"/>
      <c r="T513" s="198"/>
    </row>
    <row r="514" spans="1:20">
      <c r="A514" s="206"/>
      <c r="B514" s="207"/>
      <c r="C514" s="196"/>
      <c r="D514" s="197"/>
      <c r="E514" s="197"/>
      <c r="F514" s="197"/>
      <c r="G514" s="197"/>
      <c r="H514" s="197"/>
      <c r="I514" s="197"/>
      <c r="J514" s="197"/>
      <c r="K514" s="197"/>
      <c r="L514" s="197"/>
      <c r="M514" s="197"/>
      <c r="N514" s="197"/>
      <c r="O514" s="197"/>
      <c r="P514" s="197"/>
      <c r="Q514" s="197"/>
      <c r="R514" s="197"/>
      <c r="S514" s="197"/>
      <c r="T514" s="198"/>
    </row>
    <row r="515" spans="1:20">
      <c r="A515" s="208" t="s">
        <v>104</v>
      </c>
      <c r="B515" s="209"/>
      <c r="C515" s="359"/>
      <c r="D515" s="359"/>
      <c r="E515" s="359"/>
      <c r="F515" s="359"/>
      <c r="G515" s="359"/>
      <c r="H515" s="359"/>
      <c r="I515" s="200" t="s">
        <v>108</v>
      </c>
      <c r="J515" s="200"/>
      <c r="K515" s="200"/>
      <c r="L515" s="200"/>
      <c r="M515" s="200"/>
      <c r="N515" s="200"/>
      <c r="O515" s="359"/>
      <c r="P515" s="359"/>
      <c r="Q515" s="359"/>
      <c r="R515" s="359"/>
      <c r="S515" s="359"/>
      <c r="T515" s="359"/>
    </row>
    <row r="516" spans="1:20">
      <c r="A516" s="210" t="s">
        <v>121</v>
      </c>
      <c r="B516" s="200"/>
      <c r="C516" s="201"/>
      <c r="D516" s="201"/>
      <c r="E516" s="201"/>
      <c r="F516" s="201"/>
      <c r="G516" s="201"/>
      <c r="H516" s="201"/>
      <c r="I516" s="200" t="s">
        <v>122</v>
      </c>
      <c r="J516" s="200"/>
      <c r="K516" s="200"/>
      <c r="L516" s="200"/>
      <c r="M516" s="200"/>
      <c r="N516" s="200"/>
      <c r="O516" s="201"/>
      <c r="P516" s="201"/>
      <c r="Q516" s="201"/>
      <c r="R516" s="201"/>
      <c r="S516" s="201"/>
      <c r="T516" s="201"/>
    </row>
    <row r="517" spans="1:20">
      <c r="A517" s="210" t="s">
        <v>106</v>
      </c>
      <c r="B517" s="200"/>
      <c r="C517" s="201"/>
      <c r="D517" s="201"/>
      <c r="E517" s="201"/>
      <c r="F517" s="201"/>
      <c r="G517" s="201"/>
      <c r="H517" s="201"/>
      <c r="I517" s="200" t="s">
        <v>120</v>
      </c>
      <c r="J517" s="200"/>
      <c r="K517" s="200"/>
      <c r="L517" s="200"/>
      <c r="M517" s="200"/>
      <c r="N517" s="200"/>
      <c r="O517" s="201"/>
      <c r="P517" s="201"/>
      <c r="Q517" s="201"/>
      <c r="R517" s="201"/>
      <c r="S517" s="201"/>
      <c r="T517" s="201"/>
    </row>
    <row r="518" spans="1:20" ht="31.5" customHeight="1">
      <c r="A518" s="339" t="s">
        <v>117</v>
      </c>
      <c r="B518" s="354"/>
      <c r="C518" s="193"/>
      <c r="D518" s="194"/>
      <c r="E518" s="194"/>
      <c r="F518" s="194"/>
      <c r="G518" s="194"/>
      <c r="H518" s="194"/>
      <c r="I518" s="194"/>
      <c r="J518" s="194"/>
      <c r="K518" s="194"/>
      <c r="L518" s="194"/>
      <c r="M518" s="194"/>
      <c r="N518" s="194"/>
      <c r="O518" s="194"/>
      <c r="P518" s="194"/>
      <c r="Q518" s="194"/>
      <c r="R518" s="194"/>
      <c r="S518" s="194"/>
      <c r="T518" s="195"/>
    </row>
    <row r="519" spans="1:20" ht="18" customHeight="1">
      <c r="A519" s="357" t="s">
        <v>123</v>
      </c>
      <c r="B519" s="358"/>
      <c r="C519" s="364"/>
      <c r="D519" s="364"/>
      <c r="E519" s="364"/>
      <c r="F519" s="364"/>
      <c r="G519" s="360" t="s">
        <v>243</v>
      </c>
      <c r="H519" s="360"/>
      <c r="I519" s="360"/>
      <c r="J519" s="360"/>
      <c r="K519" s="360"/>
      <c r="L519" s="360"/>
      <c r="M519" s="360"/>
      <c r="N519" s="360"/>
      <c r="O519" s="360"/>
      <c r="P519" s="360"/>
      <c r="Q519" s="360"/>
      <c r="R519" s="360"/>
      <c r="S519" s="360"/>
      <c r="T519" s="361"/>
    </row>
    <row r="520" spans="1:20" ht="31.5" customHeight="1">
      <c r="A520" s="350" t="s">
        <v>118</v>
      </c>
      <c r="B520" s="351"/>
      <c r="C520" s="345"/>
      <c r="D520" s="346"/>
      <c r="E520" s="346"/>
      <c r="F520" s="346"/>
      <c r="G520" s="346"/>
      <c r="H520" s="346"/>
      <c r="I520" s="346"/>
      <c r="J520" s="346"/>
      <c r="K520" s="346"/>
      <c r="L520" s="346"/>
      <c r="M520" s="346"/>
      <c r="N520" s="346"/>
      <c r="O520" s="346"/>
      <c r="P520" s="346"/>
      <c r="Q520" s="346"/>
      <c r="R520" s="346"/>
      <c r="S520" s="346"/>
      <c r="T520" s="347"/>
    </row>
    <row r="521" spans="1:20" ht="31.5" customHeight="1" thickBot="1">
      <c r="A521" s="352" t="s">
        <v>244</v>
      </c>
      <c r="B521" s="353"/>
      <c r="C521" s="211"/>
      <c r="D521" s="212"/>
      <c r="E521" s="212"/>
      <c r="F521" s="212"/>
      <c r="G521" s="212"/>
      <c r="H521" s="212"/>
      <c r="I521" s="212"/>
      <c r="J521" s="212"/>
      <c r="K521" s="212"/>
      <c r="L521" s="212"/>
      <c r="M521" s="212"/>
      <c r="N521" s="212"/>
      <c r="O521" s="212"/>
      <c r="P521" s="212"/>
      <c r="Q521" s="212"/>
      <c r="R521" s="212"/>
      <c r="S521" s="212"/>
      <c r="T521" s="213"/>
    </row>
    <row r="522" spans="1:20" ht="5.25" customHeight="1" thickBot="1"/>
    <row r="523" spans="1:20">
      <c r="A523" s="202" t="s">
        <v>205</v>
      </c>
      <c r="B523" s="203"/>
      <c r="C523" s="204">
        <f>①入力用シート!$E$46</f>
        <v>0</v>
      </c>
      <c r="D523" s="204"/>
      <c r="E523" s="204"/>
      <c r="F523" s="204"/>
      <c r="G523" s="204"/>
      <c r="H523" s="204"/>
      <c r="I523" s="204"/>
      <c r="J523" s="204"/>
      <c r="K523" s="204"/>
      <c r="L523" s="204"/>
      <c r="M523" s="204"/>
      <c r="N523" s="204"/>
      <c r="O523" s="204"/>
      <c r="P523" s="204"/>
      <c r="Q523" s="204"/>
      <c r="R523" s="204"/>
      <c r="S523" s="204"/>
      <c r="T523" s="205"/>
    </row>
    <row r="524" spans="1:20" ht="18.75" customHeight="1">
      <c r="A524" s="206" t="s">
        <v>103</v>
      </c>
      <c r="B524" s="207"/>
      <c r="C524" s="193"/>
      <c r="D524" s="194"/>
      <c r="E524" s="194"/>
      <c r="F524" s="194"/>
      <c r="G524" s="194"/>
      <c r="H524" s="194"/>
      <c r="I524" s="194"/>
      <c r="J524" s="194"/>
      <c r="K524" s="194"/>
      <c r="L524" s="194"/>
      <c r="M524" s="194"/>
      <c r="N524" s="194"/>
      <c r="O524" s="194"/>
      <c r="P524" s="194"/>
      <c r="Q524" s="194"/>
      <c r="R524" s="194"/>
      <c r="S524" s="194"/>
      <c r="T524" s="195"/>
    </row>
    <row r="525" spans="1:20">
      <c r="A525" s="206"/>
      <c r="B525" s="207"/>
      <c r="C525" s="196"/>
      <c r="D525" s="197"/>
      <c r="E525" s="197"/>
      <c r="F525" s="197"/>
      <c r="G525" s="197"/>
      <c r="H525" s="197"/>
      <c r="I525" s="197"/>
      <c r="J525" s="197"/>
      <c r="K525" s="197"/>
      <c r="L525" s="197"/>
      <c r="M525" s="197"/>
      <c r="N525" s="197"/>
      <c r="O525" s="197"/>
      <c r="P525" s="197"/>
      <c r="Q525" s="197"/>
      <c r="R525" s="197"/>
      <c r="S525" s="197"/>
      <c r="T525" s="198"/>
    </row>
    <row r="526" spans="1:20">
      <c r="A526" s="206"/>
      <c r="B526" s="207"/>
      <c r="C526" s="196"/>
      <c r="D526" s="197"/>
      <c r="E526" s="197"/>
      <c r="F526" s="197"/>
      <c r="G526" s="197"/>
      <c r="H526" s="197"/>
      <c r="I526" s="197"/>
      <c r="J526" s="197"/>
      <c r="K526" s="197"/>
      <c r="L526" s="197"/>
      <c r="M526" s="197"/>
      <c r="N526" s="197"/>
      <c r="O526" s="197"/>
      <c r="P526" s="197"/>
      <c r="Q526" s="197"/>
      <c r="R526" s="197"/>
      <c r="S526" s="197"/>
      <c r="T526" s="198"/>
    </row>
    <row r="527" spans="1:20">
      <c r="A527" s="208" t="s">
        <v>104</v>
      </c>
      <c r="B527" s="209"/>
      <c r="C527" s="359"/>
      <c r="D527" s="359"/>
      <c r="E527" s="359"/>
      <c r="F527" s="359"/>
      <c r="G527" s="359"/>
      <c r="H527" s="359"/>
      <c r="I527" s="200" t="s">
        <v>108</v>
      </c>
      <c r="J527" s="200"/>
      <c r="K527" s="200"/>
      <c r="L527" s="200"/>
      <c r="M527" s="200"/>
      <c r="N527" s="200"/>
      <c r="O527" s="359"/>
      <c r="P527" s="359"/>
      <c r="Q527" s="359"/>
      <c r="R527" s="359"/>
      <c r="S527" s="359"/>
      <c r="T527" s="359"/>
    </row>
    <row r="528" spans="1:20">
      <c r="A528" s="210" t="s">
        <v>121</v>
      </c>
      <c r="B528" s="200"/>
      <c r="C528" s="201"/>
      <c r="D528" s="201"/>
      <c r="E528" s="201"/>
      <c r="F528" s="201"/>
      <c r="G528" s="201"/>
      <c r="H528" s="201"/>
      <c r="I528" s="200" t="s">
        <v>122</v>
      </c>
      <c r="J528" s="200"/>
      <c r="K528" s="200"/>
      <c r="L528" s="200"/>
      <c r="M528" s="200"/>
      <c r="N528" s="200"/>
      <c r="O528" s="201"/>
      <c r="P528" s="201"/>
      <c r="Q528" s="201"/>
      <c r="R528" s="201"/>
      <c r="S528" s="201"/>
      <c r="T528" s="201"/>
    </row>
    <row r="529" spans="1:20">
      <c r="A529" s="210" t="s">
        <v>106</v>
      </c>
      <c r="B529" s="200"/>
      <c r="C529" s="201"/>
      <c r="D529" s="201"/>
      <c r="E529" s="201"/>
      <c r="F529" s="201"/>
      <c r="G529" s="201"/>
      <c r="H529" s="201"/>
      <c r="I529" s="200" t="s">
        <v>120</v>
      </c>
      <c r="J529" s="200"/>
      <c r="K529" s="200"/>
      <c r="L529" s="200"/>
      <c r="M529" s="200"/>
      <c r="N529" s="200"/>
      <c r="O529" s="201"/>
      <c r="P529" s="201"/>
      <c r="Q529" s="201"/>
      <c r="R529" s="201"/>
      <c r="S529" s="201"/>
      <c r="T529" s="201"/>
    </row>
    <row r="530" spans="1:20" ht="31.5" customHeight="1">
      <c r="A530" s="339" t="s">
        <v>117</v>
      </c>
      <c r="B530" s="354"/>
      <c r="C530" s="193"/>
      <c r="D530" s="194"/>
      <c r="E530" s="194"/>
      <c r="F530" s="194"/>
      <c r="G530" s="194"/>
      <c r="H530" s="194"/>
      <c r="I530" s="194"/>
      <c r="J530" s="194"/>
      <c r="K530" s="194"/>
      <c r="L530" s="194"/>
      <c r="M530" s="194"/>
      <c r="N530" s="194"/>
      <c r="O530" s="194"/>
      <c r="P530" s="194"/>
      <c r="Q530" s="194"/>
      <c r="R530" s="194"/>
      <c r="S530" s="194"/>
      <c r="T530" s="195"/>
    </row>
    <row r="531" spans="1:20" ht="18" customHeight="1">
      <c r="A531" s="357" t="s">
        <v>123</v>
      </c>
      <c r="B531" s="358"/>
      <c r="C531" s="364"/>
      <c r="D531" s="364"/>
      <c r="E531" s="364"/>
      <c r="F531" s="364"/>
      <c r="G531" s="360" t="s">
        <v>243</v>
      </c>
      <c r="H531" s="360"/>
      <c r="I531" s="360"/>
      <c r="J531" s="360"/>
      <c r="K531" s="360"/>
      <c r="L531" s="360"/>
      <c r="M531" s="360"/>
      <c r="N531" s="360"/>
      <c r="O531" s="360"/>
      <c r="P531" s="360"/>
      <c r="Q531" s="360"/>
      <c r="R531" s="360"/>
      <c r="S531" s="360"/>
      <c r="T531" s="361"/>
    </row>
    <row r="532" spans="1:20" ht="31.5" customHeight="1">
      <c r="A532" s="350" t="s">
        <v>118</v>
      </c>
      <c r="B532" s="351"/>
      <c r="C532" s="345"/>
      <c r="D532" s="346"/>
      <c r="E532" s="346"/>
      <c r="F532" s="346"/>
      <c r="G532" s="346"/>
      <c r="H532" s="346"/>
      <c r="I532" s="346"/>
      <c r="J532" s="346"/>
      <c r="K532" s="346"/>
      <c r="L532" s="346"/>
      <c r="M532" s="346"/>
      <c r="N532" s="346"/>
      <c r="O532" s="346"/>
      <c r="P532" s="346"/>
      <c r="Q532" s="346"/>
      <c r="R532" s="346"/>
      <c r="S532" s="346"/>
      <c r="T532" s="347"/>
    </row>
    <row r="533" spans="1:20" ht="31.5" customHeight="1" thickBot="1">
      <c r="A533" s="352" t="s">
        <v>244</v>
      </c>
      <c r="B533" s="353"/>
      <c r="C533" s="211"/>
      <c r="D533" s="212"/>
      <c r="E533" s="212"/>
      <c r="F533" s="212"/>
      <c r="G533" s="212"/>
      <c r="H533" s="212"/>
      <c r="I533" s="212"/>
      <c r="J533" s="212"/>
      <c r="K533" s="212"/>
      <c r="L533" s="212"/>
      <c r="M533" s="212"/>
      <c r="N533" s="212"/>
      <c r="O533" s="212"/>
      <c r="P533" s="212"/>
      <c r="Q533" s="212"/>
      <c r="R533" s="212"/>
      <c r="S533" s="212"/>
      <c r="T533" s="213"/>
    </row>
    <row r="534" spans="1:20" ht="5.25" customHeight="1" thickBot="1"/>
    <row r="535" spans="1:20">
      <c r="A535" s="202" t="s">
        <v>206</v>
      </c>
      <c r="B535" s="203"/>
      <c r="C535" s="375">
        <f>①入力用シート!$E$47</f>
        <v>0</v>
      </c>
      <c r="D535" s="204"/>
      <c r="E535" s="204"/>
      <c r="F535" s="204"/>
      <c r="G535" s="204"/>
      <c r="H535" s="204"/>
      <c r="I535" s="204"/>
      <c r="J535" s="204"/>
      <c r="K535" s="204"/>
      <c r="L535" s="204"/>
      <c r="M535" s="204"/>
      <c r="N535" s="204"/>
      <c r="O535" s="204"/>
      <c r="P535" s="204"/>
      <c r="Q535" s="204"/>
      <c r="R535" s="204"/>
      <c r="S535" s="204"/>
      <c r="T535" s="205"/>
    </row>
    <row r="536" spans="1:20" ht="18.75" customHeight="1">
      <c r="A536" s="206" t="s">
        <v>103</v>
      </c>
      <c r="B536" s="207"/>
      <c r="C536" s="193"/>
      <c r="D536" s="194"/>
      <c r="E536" s="194"/>
      <c r="F536" s="194"/>
      <c r="G536" s="194"/>
      <c r="H536" s="194"/>
      <c r="I536" s="194"/>
      <c r="J536" s="194"/>
      <c r="K536" s="194"/>
      <c r="L536" s="194"/>
      <c r="M536" s="194"/>
      <c r="N536" s="194"/>
      <c r="O536" s="194"/>
      <c r="P536" s="194"/>
      <c r="Q536" s="194"/>
      <c r="R536" s="194"/>
      <c r="S536" s="194"/>
      <c r="T536" s="195"/>
    </row>
    <row r="537" spans="1:20">
      <c r="A537" s="206"/>
      <c r="B537" s="207"/>
      <c r="C537" s="196"/>
      <c r="D537" s="197"/>
      <c r="E537" s="197"/>
      <c r="F537" s="197"/>
      <c r="G537" s="197"/>
      <c r="H537" s="197"/>
      <c r="I537" s="197"/>
      <c r="J537" s="197"/>
      <c r="K537" s="197"/>
      <c r="L537" s="197"/>
      <c r="M537" s="197"/>
      <c r="N537" s="197"/>
      <c r="O537" s="197"/>
      <c r="P537" s="197"/>
      <c r="Q537" s="197"/>
      <c r="R537" s="197"/>
      <c r="S537" s="197"/>
      <c r="T537" s="198"/>
    </row>
    <row r="538" spans="1:20">
      <c r="A538" s="206"/>
      <c r="B538" s="207"/>
      <c r="C538" s="196"/>
      <c r="D538" s="197"/>
      <c r="E538" s="197"/>
      <c r="F538" s="197"/>
      <c r="G538" s="197"/>
      <c r="H538" s="197"/>
      <c r="I538" s="197"/>
      <c r="J538" s="197"/>
      <c r="K538" s="197"/>
      <c r="L538" s="197"/>
      <c r="M538" s="197"/>
      <c r="N538" s="197"/>
      <c r="O538" s="197"/>
      <c r="P538" s="197"/>
      <c r="Q538" s="197"/>
      <c r="R538" s="197"/>
      <c r="S538" s="197"/>
      <c r="T538" s="198"/>
    </row>
    <row r="539" spans="1:20">
      <c r="A539" s="208" t="s">
        <v>104</v>
      </c>
      <c r="B539" s="209"/>
      <c r="C539" s="359"/>
      <c r="D539" s="359"/>
      <c r="E539" s="359"/>
      <c r="F539" s="359"/>
      <c r="G539" s="359"/>
      <c r="H539" s="359"/>
      <c r="I539" s="200" t="s">
        <v>108</v>
      </c>
      <c r="J539" s="200"/>
      <c r="K539" s="200"/>
      <c r="L539" s="200"/>
      <c r="M539" s="200"/>
      <c r="N539" s="200"/>
      <c r="O539" s="359"/>
      <c r="P539" s="359"/>
      <c r="Q539" s="359"/>
      <c r="R539" s="359"/>
      <c r="S539" s="359"/>
      <c r="T539" s="359"/>
    </row>
    <row r="540" spans="1:20">
      <c r="A540" s="210" t="s">
        <v>121</v>
      </c>
      <c r="B540" s="200"/>
      <c r="C540" s="201"/>
      <c r="D540" s="201"/>
      <c r="E540" s="201"/>
      <c r="F540" s="201"/>
      <c r="G540" s="201"/>
      <c r="H540" s="201"/>
      <c r="I540" s="200" t="s">
        <v>122</v>
      </c>
      <c r="J540" s="200"/>
      <c r="K540" s="200"/>
      <c r="L540" s="200"/>
      <c r="M540" s="200"/>
      <c r="N540" s="200"/>
      <c r="O540" s="201"/>
      <c r="P540" s="201"/>
      <c r="Q540" s="201"/>
      <c r="R540" s="201"/>
      <c r="S540" s="201"/>
      <c r="T540" s="201"/>
    </row>
    <row r="541" spans="1:20">
      <c r="A541" s="374" t="s">
        <v>106</v>
      </c>
      <c r="B541" s="282"/>
      <c r="C541" s="201"/>
      <c r="D541" s="201"/>
      <c r="E541" s="201"/>
      <c r="F541" s="201"/>
      <c r="G541" s="201"/>
      <c r="H541" s="201"/>
      <c r="I541" s="200" t="s">
        <v>120</v>
      </c>
      <c r="J541" s="200"/>
      <c r="K541" s="200"/>
      <c r="L541" s="200"/>
      <c r="M541" s="200"/>
      <c r="N541" s="200"/>
      <c r="O541" s="201"/>
      <c r="P541" s="201"/>
      <c r="Q541" s="201"/>
      <c r="R541" s="201"/>
      <c r="S541" s="201"/>
      <c r="T541" s="201"/>
    </row>
    <row r="542" spans="1:20" ht="31.5" customHeight="1">
      <c r="A542" s="339" t="s">
        <v>117</v>
      </c>
      <c r="B542" s="354"/>
      <c r="C542" s="193"/>
      <c r="D542" s="194"/>
      <c r="E542" s="194"/>
      <c r="F542" s="194"/>
      <c r="G542" s="194"/>
      <c r="H542" s="194"/>
      <c r="I542" s="194"/>
      <c r="J542" s="194"/>
      <c r="K542" s="194"/>
      <c r="L542" s="194"/>
      <c r="M542" s="194"/>
      <c r="N542" s="194"/>
      <c r="O542" s="194"/>
      <c r="P542" s="194"/>
      <c r="Q542" s="194"/>
      <c r="R542" s="194"/>
      <c r="S542" s="194"/>
      <c r="T542" s="195"/>
    </row>
    <row r="543" spans="1:20" ht="18" customHeight="1">
      <c r="A543" s="357" t="s">
        <v>123</v>
      </c>
      <c r="B543" s="358"/>
      <c r="C543" s="364"/>
      <c r="D543" s="364"/>
      <c r="E543" s="364"/>
      <c r="F543" s="364"/>
      <c r="G543" s="360" t="s">
        <v>243</v>
      </c>
      <c r="H543" s="360"/>
      <c r="I543" s="360"/>
      <c r="J543" s="360"/>
      <c r="K543" s="360"/>
      <c r="L543" s="360"/>
      <c r="M543" s="360"/>
      <c r="N543" s="360"/>
      <c r="O543" s="360"/>
      <c r="P543" s="360"/>
      <c r="Q543" s="360"/>
      <c r="R543" s="360"/>
      <c r="S543" s="360"/>
      <c r="T543" s="361"/>
    </row>
    <row r="544" spans="1:20" ht="31.5" customHeight="1">
      <c r="A544" s="350" t="s">
        <v>118</v>
      </c>
      <c r="B544" s="351"/>
      <c r="C544" s="345"/>
      <c r="D544" s="346"/>
      <c r="E544" s="346"/>
      <c r="F544" s="346"/>
      <c r="G544" s="346"/>
      <c r="H544" s="346"/>
      <c r="I544" s="346"/>
      <c r="J544" s="346"/>
      <c r="K544" s="346"/>
      <c r="L544" s="346"/>
      <c r="M544" s="346"/>
      <c r="N544" s="346"/>
      <c r="O544" s="346"/>
      <c r="P544" s="346"/>
      <c r="Q544" s="346"/>
      <c r="R544" s="346"/>
      <c r="S544" s="346"/>
      <c r="T544" s="347"/>
    </row>
    <row r="545" spans="1:20" ht="31.5" customHeight="1" thickBot="1">
      <c r="A545" s="352" t="s">
        <v>244</v>
      </c>
      <c r="B545" s="353"/>
      <c r="C545" s="211"/>
      <c r="D545" s="212"/>
      <c r="E545" s="212"/>
      <c r="F545" s="212"/>
      <c r="G545" s="212"/>
      <c r="H545" s="212"/>
      <c r="I545" s="212"/>
      <c r="J545" s="212"/>
      <c r="K545" s="212"/>
      <c r="L545" s="212"/>
      <c r="M545" s="212"/>
      <c r="N545" s="212"/>
      <c r="O545" s="212"/>
      <c r="P545" s="212"/>
      <c r="Q545" s="212"/>
      <c r="R545" s="212"/>
      <c r="S545" s="212"/>
      <c r="T545" s="213"/>
    </row>
    <row r="546" spans="1:20" ht="5.25" customHeight="1" thickBot="1"/>
    <row r="547" spans="1:20">
      <c r="A547" s="202" t="s">
        <v>207</v>
      </c>
      <c r="B547" s="203"/>
      <c r="C547" s="204">
        <f>①入力用シート!$E$48</f>
        <v>0</v>
      </c>
      <c r="D547" s="204"/>
      <c r="E547" s="204"/>
      <c r="F547" s="204"/>
      <c r="G547" s="204"/>
      <c r="H547" s="204"/>
      <c r="I547" s="204"/>
      <c r="J547" s="204"/>
      <c r="K547" s="204"/>
      <c r="L547" s="204"/>
      <c r="M547" s="204"/>
      <c r="N547" s="204"/>
      <c r="O547" s="204"/>
      <c r="P547" s="204"/>
      <c r="Q547" s="204"/>
      <c r="R547" s="204"/>
      <c r="S547" s="204"/>
      <c r="T547" s="205"/>
    </row>
    <row r="548" spans="1:20" ht="18.75" customHeight="1">
      <c r="A548" s="206" t="s">
        <v>103</v>
      </c>
      <c r="B548" s="207"/>
      <c r="C548" s="193"/>
      <c r="D548" s="194"/>
      <c r="E548" s="194"/>
      <c r="F548" s="194"/>
      <c r="G548" s="194"/>
      <c r="H548" s="194"/>
      <c r="I548" s="194"/>
      <c r="J548" s="194"/>
      <c r="K548" s="194"/>
      <c r="L548" s="194"/>
      <c r="M548" s="194"/>
      <c r="N548" s="194"/>
      <c r="O548" s="194"/>
      <c r="P548" s="194"/>
      <c r="Q548" s="194"/>
      <c r="R548" s="194"/>
      <c r="S548" s="194"/>
      <c r="T548" s="195"/>
    </row>
    <row r="549" spans="1:20">
      <c r="A549" s="206"/>
      <c r="B549" s="207"/>
      <c r="C549" s="196"/>
      <c r="D549" s="197"/>
      <c r="E549" s="197"/>
      <c r="F549" s="197"/>
      <c r="G549" s="197"/>
      <c r="H549" s="197"/>
      <c r="I549" s="197"/>
      <c r="J549" s="197"/>
      <c r="K549" s="197"/>
      <c r="L549" s="197"/>
      <c r="M549" s="197"/>
      <c r="N549" s="197"/>
      <c r="O549" s="197"/>
      <c r="P549" s="197"/>
      <c r="Q549" s="197"/>
      <c r="R549" s="197"/>
      <c r="S549" s="197"/>
      <c r="T549" s="198"/>
    </row>
    <row r="550" spans="1:20">
      <c r="A550" s="206"/>
      <c r="B550" s="207"/>
      <c r="C550" s="196"/>
      <c r="D550" s="197"/>
      <c r="E550" s="197"/>
      <c r="F550" s="197"/>
      <c r="G550" s="197"/>
      <c r="H550" s="197"/>
      <c r="I550" s="197"/>
      <c r="J550" s="197"/>
      <c r="K550" s="197"/>
      <c r="L550" s="197"/>
      <c r="M550" s="197"/>
      <c r="N550" s="197"/>
      <c r="O550" s="197"/>
      <c r="P550" s="197"/>
      <c r="Q550" s="197"/>
      <c r="R550" s="197"/>
      <c r="S550" s="197"/>
      <c r="T550" s="198"/>
    </row>
    <row r="551" spans="1:20">
      <c r="A551" s="208" t="s">
        <v>104</v>
      </c>
      <c r="B551" s="209"/>
      <c r="C551" s="359"/>
      <c r="D551" s="359"/>
      <c r="E551" s="359"/>
      <c r="F551" s="359"/>
      <c r="G551" s="359"/>
      <c r="H551" s="359"/>
      <c r="I551" s="200" t="s">
        <v>108</v>
      </c>
      <c r="J551" s="200"/>
      <c r="K551" s="200"/>
      <c r="L551" s="200"/>
      <c r="M551" s="200"/>
      <c r="N551" s="200"/>
      <c r="O551" s="359"/>
      <c r="P551" s="359"/>
      <c r="Q551" s="359"/>
      <c r="R551" s="359"/>
      <c r="S551" s="359"/>
      <c r="T551" s="359"/>
    </row>
    <row r="552" spans="1:20">
      <c r="A552" s="210" t="s">
        <v>121</v>
      </c>
      <c r="B552" s="200"/>
      <c r="C552" s="201"/>
      <c r="D552" s="201"/>
      <c r="E552" s="201"/>
      <c r="F552" s="201"/>
      <c r="G552" s="201"/>
      <c r="H552" s="201"/>
      <c r="I552" s="200" t="s">
        <v>122</v>
      </c>
      <c r="J552" s="200"/>
      <c r="K552" s="200"/>
      <c r="L552" s="200"/>
      <c r="M552" s="200"/>
      <c r="N552" s="200"/>
      <c r="O552" s="201"/>
      <c r="P552" s="201"/>
      <c r="Q552" s="201"/>
      <c r="R552" s="201"/>
      <c r="S552" s="201"/>
      <c r="T552" s="201"/>
    </row>
    <row r="553" spans="1:20">
      <c r="A553" s="210" t="s">
        <v>106</v>
      </c>
      <c r="B553" s="200"/>
      <c r="C553" s="201"/>
      <c r="D553" s="201"/>
      <c r="E553" s="201"/>
      <c r="F553" s="201"/>
      <c r="G553" s="201"/>
      <c r="H553" s="201"/>
      <c r="I553" s="200" t="s">
        <v>120</v>
      </c>
      <c r="J553" s="200"/>
      <c r="K553" s="200"/>
      <c r="L553" s="200"/>
      <c r="M553" s="200"/>
      <c r="N553" s="200"/>
      <c r="O553" s="201"/>
      <c r="P553" s="201"/>
      <c r="Q553" s="201"/>
      <c r="R553" s="201"/>
      <c r="S553" s="201"/>
      <c r="T553" s="201"/>
    </row>
    <row r="554" spans="1:20" ht="31.5" customHeight="1">
      <c r="A554" s="339" t="s">
        <v>117</v>
      </c>
      <c r="B554" s="354"/>
      <c r="C554" s="193"/>
      <c r="D554" s="194"/>
      <c r="E554" s="194"/>
      <c r="F554" s="194"/>
      <c r="G554" s="194"/>
      <c r="H554" s="194"/>
      <c r="I554" s="194"/>
      <c r="J554" s="194"/>
      <c r="K554" s="194"/>
      <c r="L554" s="194"/>
      <c r="M554" s="194"/>
      <c r="N554" s="194"/>
      <c r="O554" s="194"/>
      <c r="P554" s="194"/>
      <c r="Q554" s="194"/>
      <c r="R554" s="194"/>
      <c r="S554" s="194"/>
      <c r="T554" s="195"/>
    </row>
    <row r="555" spans="1:20" ht="18" customHeight="1">
      <c r="A555" s="357" t="s">
        <v>123</v>
      </c>
      <c r="B555" s="358"/>
      <c r="C555" s="364"/>
      <c r="D555" s="364"/>
      <c r="E555" s="364"/>
      <c r="F555" s="364"/>
      <c r="G555" s="360" t="s">
        <v>243</v>
      </c>
      <c r="H555" s="360"/>
      <c r="I555" s="360"/>
      <c r="J555" s="360"/>
      <c r="K555" s="360"/>
      <c r="L555" s="360"/>
      <c r="M555" s="360"/>
      <c r="N555" s="360"/>
      <c r="O555" s="360"/>
      <c r="P555" s="360"/>
      <c r="Q555" s="360"/>
      <c r="R555" s="360"/>
      <c r="S555" s="360"/>
      <c r="T555" s="361"/>
    </row>
    <row r="556" spans="1:20" ht="31.5" customHeight="1">
      <c r="A556" s="350" t="s">
        <v>118</v>
      </c>
      <c r="B556" s="351"/>
      <c r="C556" s="345"/>
      <c r="D556" s="346"/>
      <c r="E556" s="346"/>
      <c r="F556" s="346"/>
      <c r="G556" s="346"/>
      <c r="H556" s="346"/>
      <c r="I556" s="346"/>
      <c r="J556" s="346"/>
      <c r="K556" s="346"/>
      <c r="L556" s="346"/>
      <c r="M556" s="346"/>
      <c r="N556" s="346"/>
      <c r="O556" s="346"/>
      <c r="P556" s="346"/>
      <c r="Q556" s="346"/>
      <c r="R556" s="346"/>
      <c r="S556" s="346"/>
      <c r="T556" s="347"/>
    </row>
    <row r="557" spans="1:20" ht="31.5" customHeight="1" thickBot="1">
      <c r="A557" s="352" t="s">
        <v>244</v>
      </c>
      <c r="B557" s="353"/>
      <c r="C557" s="211"/>
      <c r="D557" s="212"/>
      <c r="E557" s="212"/>
      <c r="F557" s="212"/>
      <c r="G557" s="212"/>
      <c r="H557" s="212"/>
      <c r="I557" s="212"/>
      <c r="J557" s="212"/>
      <c r="K557" s="212"/>
      <c r="L557" s="212"/>
      <c r="M557" s="212"/>
      <c r="N557" s="212"/>
      <c r="O557" s="212"/>
      <c r="P557" s="212"/>
      <c r="Q557" s="212"/>
      <c r="R557" s="212"/>
      <c r="S557" s="212"/>
      <c r="T557" s="213"/>
    </row>
    <row r="558" spans="1:20" ht="5.25" customHeight="1" thickBot="1"/>
    <row r="559" spans="1:20">
      <c r="A559" s="202" t="s">
        <v>208</v>
      </c>
      <c r="B559" s="203"/>
      <c r="C559" s="204">
        <f>①入力用シート!$E$49</f>
        <v>0</v>
      </c>
      <c r="D559" s="204"/>
      <c r="E559" s="204"/>
      <c r="F559" s="204"/>
      <c r="G559" s="204"/>
      <c r="H559" s="204"/>
      <c r="I559" s="204"/>
      <c r="J559" s="204"/>
      <c r="K559" s="204"/>
      <c r="L559" s="204"/>
      <c r="M559" s="204"/>
      <c r="N559" s="204"/>
      <c r="O559" s="204"/>
      <c r="P559" s="204"/>
      <c r="Q559" s="204"/>
      <c r="R559" s="204"/>
      <c r="S559" s="204"/>
      <c r="T559" s="205"/>
    </row>
    <row r="560" spans="1:20" ht="18.75" customHeight="1">
      <c r="A560" s="206" t="s">
        <v>103</v>
      </c>
      <c r="B560" s="207"/>
      <c r="C560" s="193"/>
      <c r="D560" s="194"/>
      <c r="E560" s="194"/>
      <c r="F560" s="194"/>
      <c r="G560" s="194"/>
      <c r="H560" s="194"/>
      <c r="I560" s="194"/>
      <c r="J560" s="194"/>
      <c r="K560" s="194"/>
      <c r="L560" s="194"/>
      <c r="M560" s="194"/>
      <c r="N560" s="194"/>
      <c r="O560" s="194"/>
      <c r="P560" s="194"/>
      <c r="Q560" s="194"/>
      <c r="R560" s="194"/>
      <c r="S560" s="194"/>
      <c r="T560" s="195"/>
    </row>
    <row r="561" spans="1:20">
      <c r="A561" s="206"/>
      <c r="B561" s="207"/>
      <c r="C561" s="196"/>
      <c r="D561" s="197"/>
      <c r="E561" s="197"/>
      <c r="F561" s="197"/>
      <c r="G561" s="197"/>
      <c r="H561" s="197"/>
      <c r="I561" s="197"/>
      <c r="J561" s="197"/>
      <c r="K561" s="197"/>
      <c r="L561" s="197"/>
      <c r="M561" s="197"/>
      <c r="N561" s="197"/>
      <c r="O561" s="197"/>
      <c r="P561" s="197"/>
      <c r="Q561" s="197"/>
      <c r="R561" s="197"/>
      <c r="S561" s="197"/>
      <c r="T561" s="198"/>
    </row>
    <row r="562" spans="1:20">
      <c r="A562" s="206"/>
      <c r="B562" s="207"/>
      <c r="C562" s="196"/>
      <c r="D562" s="197"/>
      <c r="E562" s="197"/>
      <c r="F562" s="197"/>
      <c r="G562" s="197"/>
      <c r="H562" s="197"/>
      <c r="I562" s="197"/>
      <c r="J562" s="197"/>
      <c r="K562" s="197"/>
      <c r="L562" s="197"/>
      <c r="M562" s="197"/>
      <c r="N562" s="197"/>
      <c r="O562" s="197"/>
      <c r="P562" s="197"/>
      <c r="Q562" s="197"/>
      <c r="R562" s="197"/>
      <c r="S562" s="197"/>
      <c r="T562" s="198"/>
    </row>
    <row r="563" spans="1:20">
      <c r="A563" s="208" t="s">
        <v>104</v>
      </c>
      <c r="B563" s="209"/>
      <c r="C563" s="359"/>
      <c r="D563" s="359"/>
      <c r="E563" s="359"/>
      <c r="F563" s="359"/>
      <c r="G563" s="359"/>
      <c r="H563" s="359"/>
      <c r="I563" s="200" t="s">
        <v>108</v>
      </c>
      <c r="J563" s="200"/>
      <c r="K563" s="200"/>
      <c r="L563" s="200"/>
      <c r="M563" s="200"/>
      <c r="N563" s="200"/>
      <c r="O563" s="359"/>
      <c r="P563" s="359"/>
      <c r="Q563" s="359"/>
      <c r="R563" s="359"/>
      <c r="S563" s="359"/>
      <c r="T563" s="359"/>
    </row>
    <row r="564" spans="1:20">
      <c r="A564" s="210" t="s">
        <v>121</v>
      </c>
      <c r="B564" s="200"/>
      <c r="C564" s="201"/>
      <c r="D564" s="201"/>
      <c r="E564" s="201"/>
      <c r="F564" s="201"/>
      <c r="G564" s="201"/>
      <c r="H564" s="201"/>
      <c r="I564" s="200" t="s">
        <v>122</v>
      </c>
      <c r="J564" s="200"/>
      <c r="K564" s="200"/>
      <c r="L564" s="200"/>
      <c r="M564" s="200"/>
      <c r="N564" s="200"/>
      <c r="O564" s="201"/>
      <c r="P564" s="201"/>
      <c r="Q564" s="201"/>
      <c r="R564" s="201"/>
      <c r="S564" s="201"/>
      <c r="T564" s="201"/>
    </row>
    <row r="565" spans="1:20">
      <c r="A565" s="210" t="s">
        <v>106</v>
      </c>
      <c r="B565" s="200"/>
      <c r="C565" s="201"/>
      <c r="D565" s="201"/>
      <c r="E565" s="201"/>
      <c r="F565" s="201"/>
      <c r="G565" s="201"/>
      <c r="H565" s="201"/>
      <c r="I565" s="200" t="s">
        <v>120</v>
      </c>
      <c r="J565" s="200"/>
      <c r="K565" s="200"/>
      <c r="L565" s="200"/>
      <c r="M565" s="200"/>
      <c r="N565" s="200"/>
      <c r="O565" s="201"/>
      <c r="P565" s="201"/>
      <c r="Q565" s="201"/>
      <c r="R565" s="201"/>
      <c r="S565" s="201"/>
      <c r="T565" s="201"/>
    </row>
    <row r="566" spans="1:20" ht="31.5" customHeight="1">
      <c r="A566" s="339" t="s">
        <v>117</v>
      </c>
      <c r="B566" s="354"/>
      <c r="C566" s="193"/>
      <c r="D566" s="194"/>
      <c r="E566" s="194"/>
      <c r="F566" s="194"/>
      <c r="G566" s="194"/>
      <c r="H566" s="194"/>
      <c r="I566" s="194"/>
      <c r="J566" s="194"/>
      <c r="K566" s="194"/>
      <c r="L566" s="194"/>
      <c r="M566" s="194"/>
      <c r="N566" s="194"/>
      <c r="O566" s="194"/>
      <c r="P566" s="194"/>
      <c r="Q566" s="194"/>
      <c r="R566" s="194"/>
      <c r="S566" s="194"/>
      <c r="T566" s="195"/>
    </row>
    <row r="567" spans="1:20" ht="18" customHeight="1">
      <c r="A567" s="357" t="s">
        <v>123</v>
      </c>
      <c r="B567" s="358"/>
      <c r="C567" s="364"/>
      <c r="D567" s="364"/>
      <c r="E567" s="364"/>
      <c r="F567" s="364"/>
      <c r="G567" s="360" t="s">
        <v>243</v>
      </c>
      <c r="H567" s="360"/>
      <c r="I567" s="360"/>
      <c r="J567" s="360"/>
      <c r="K567" s="360"/>
      <c r="L567" s="360"/>
      <c r="M567" s="360"/>
      <c r="N567" s="360"/>
      <c r="O567" s="360"/>
      <c r="P567" s="360"/>
      <c r="Q567" s="360"/>
      <c r="R567" s="360"/>
      <c r="S567" s="360"/>
      <c r="T567" s="361"/>
    </row>
    <row r="568" spans="1:20" ht="31.5" customHeight="1">
      <c r="A568" s="350" t="s">
        <v>118</v>
      </c>
      <c r="B568" s="351"/>
      <c r="C568" s="345"/>
      <c r="D568" s="346"/>
      <c r="E568" s="346"/>
      <c r="F568" s="346"/>
      <c r="G568" s="346"/>
      <c r="H568" s="346"/>
      <c r="I568" s="346"/>
      <c r="J568" s="346"/>
      <c r="K568" s="346"/>
      <c r="L568" s="346"/>
      <c r="M568" s="346"/>
      <c r="N568" s="346"/>
      <c r="O568" s="346"/>
      <c r="P568" s="346"/>
      <c r="Q568" s="346"/>
      <c r="R568" s="346"/>
      <c r="S568" s="346"/>
      <c r="T568" s="347"/>
    </row>
    <row r="569" spans="1:20" ht="31.5" customHeight="1" thickBot="1">
      <c r="A569" s="352" t="s">
        <v>244</v>
      </c>
      <c r="B569" s="353"/>
      <c r="C569" s="211"/>
      <c r="D569" s="212"/>
      <c r="E569" s="212"/>
      <c r="F569" s="212"/>
      <c r="G569" s="212"/>
      <c r="H569" s="212"/>
      <c r="I569" s="212"/>
      <c r="J569" s="212"/>
      <c r="K569" s="212"/>
      <c r="L569" s="212"/>
      <c r="M569" s="212"/>
      <c r="N569" s="212"/>
      <c r="O569" s="212"/>
      <c r="P569" s="212"/>
      <c r="Q569" s="212"/>
      <c r="R569" s="212"/>
      <c r="S569" s="212"/>
      <c r="T569" s="213"/>
    </row>
    <row r="570" spans="1:20" ht="5.25" customHeight="1" thickBot="1"/>
    <row r="571" spans="1:20">
      <c r="A571" s="202" t="s">
        <v>209</v>
      </c>
      <c r="B571" s="203"/>
      <c r="C571" s="204">
        <f>①入力用シート!$E$50</f>
        <v>0</v>
      </c>
      <c r="D571" s="204"/>
      <c r="E571" s="204"/>
      <c r="F571" s="204"/>
      <c r="G571" s="204"/>
      <c r="H571" s="204"/>
      <c r="I571" s="204"/>
      <c r="J571" s="204"/>
      <c r="K571" s="204"/>
      <c r="L571" s="204"/>
      <c r="M571" s="204"/>
      <c r="N571" s="204"/>
      <c r="O571" s="204"/>
      <c r="P571" s="204"/>
      <c r="Q571" s="204"/>
      <c r="R571" s="204"/>
      <c r="S571" s="204"/>
      <c r="T571" s="205"/>
    </row>
    <row r="572" spans="1:20" ht="18.75" customHeight="1">
      <c r="A572" s="206" t="s">
        <v>103</v>
      </c>
      <c r="B572" s="207"/>
      <c r="C572" s="193"/>
      <c r="D572" s="194"/>
      <c r="E572" s="194"/>
      <c r="F572" s="194"/>
      <c r="G572" s="194"/>
      <c r="H572" s="194"/>
      <c r="I572" s="194"/>
      <c r="J572" s="194"/>
      <c r="K572" s="194"/>
      <c r="L572" s="194"/>
      <c r="M572" s="194"/>
      <c r="N572" s="194"/>
      <c r="O572" s="194"/>
      <c r="P572" s="194"/>
      <c r="Q572" s="194"/>
      <c r="R572" s="194"/>
      <c r="S572" s="194"/>
      <c r="T572" s="195"/>
    </row>
    <row r="573" spans="1:20">
      <c r="A573" s="206"/>
      <c r="B573" s="207"/>
      <c r="C573" s="196"/>
      <c r="D573" s="197"/>
      <c r="E573" s="197"/>
      <c r="F573" s="197"/>
      <c r="G573" s="197"/>
      <c r="H573" s="197"/>
      <c r="I573" s="197"/>
      <c r="J573" s="197"/>
      <c r="K573" s="197"/>
      <c r="L573" s="197"/>
      <c r="M573" s="197"/>
      <c r="N573" s="197"/>
      <c r="O573" s="197"/>
      <c r="P573" s="197"/>
      <c r="Q573" s="197"/>
      <c r="R573" s="197"/>
      <c r="S573" s="197"/>
      <c r="T573" s="198"/>
    </row>
    <row r="574" spans="1:20">
      <c r="A574" s="206"/>
      <c r="B574" s="207"/>
      <c r="C574" s="196"/>
      <c r="D574" s="197"/>
      <c r="E574" s="197"/>
      <c r="F574" s="197"/>
      <c r="G574" s="197"/>
      <c r="H574" s="197"/>
      <c r="I574" s="197"/>
      <c r="J574" s="197"/>
      <c r="K574" s="197"/>
      <c r="L574" s="197"/>
      <c r="M574" s="197"/>
      <c r="N574" s="197"/>
      <c r="O574" s="197"/>
      <c r="P574" s="197"/>
      <c r="Q574" s="197"/>
      <c r="R574" s="197"/>
      <c r="S574" s="197"/>
      <c r="T574" s="198"/>
    </row>
    <row r="575" spans="1:20">
      <c r="A575" s="208" t="s">
        <v>104</v>
      </c>
      <c r="B575" s="209"/>
      <c r="C575" s="359"/>
      <c r="D575" s="359"/>
      <c r="E575" s="359"/>
      <c r="F575" s="359"/>
      <c r="G575" s="359"/>
      <c r="H575" s="359"/>
      <c r="I575" s="200" t="s">
        <v>108</v>
      </c>
      <c r="J575" s="200"/>
      <c r="K575" s="200"/>
      <c r="L575" s="200"/>
      <c r="M575" s="200"/>
      <c r="N575" s="200"/>
      <c r="O575" s="359"/>
      <c r="P575" s="359"/>
      <c r="Q575" s="359"/>
      <c r="R575" s="359"/>
      <c r="S575" s="359"/>
      <c r="T575" s="359"/>
    </row>
    <row r="576" spans="1:20">
      <c r="A576" s="210" t="s">
        <v>121</v>
      </c>
      <c r="B576" s="200"/>
      <c r="C576" s="201"/>
      <c r="D576" s="201"/>
      <c r="E576" s="201"/>
      <c r="F576" s="201"/>
      <c r="G576" s="201"/>
      <c r="H576" s="201"/>
      <c r="I576" s="200" t="s">
        <v>122</v>
      </c>
      <c r="J576" s="200"/>
      <c r="K576" s="200"/>
      <c r="L576" s="200"/>
      <c r="M576" s="200"/>
      <c r="N576" s="200"/>
      <c r="O576" s="201"/>
      <c r="P576" s="201"/>
      <c r="Q576" s="201"/>
      <c r="R576" s="201"/>
      <c r="S576" s="201"/>
      <c r="T576" s="201"/>
    </row>
    <row r="577" spans="1:20">
      <c r="A577" s="210" t="s">
        <v>106</v>
      </c>
      <c r="B577" s="200"/>
      <c r="C577" s="201"/>
      <c r="D577" s="201"/>
      <c r="E577" s="201"/>
      <c r="F577" s="201"/>
      <c r="G577" s="201"/>
      <c r="H577" s="201"/>
      <c r="I577" s="200" t="s">
        <v>120</v>
      </c>
      <c r="J577" s="200"/>
      <c r="K577" s="200"/>
      <c r="L577" s="200"/>
      <c r="M577" s="200"/>
      <c r="N577" s="200"/>
      <c r="O577" s="201"/>
      <c r="P577" s="201"/>
      <c r="Q577" s="201"/>
      <c r="R577" s="201"/>
      <c r="S577" s="201"/>
      <c r="T577" s="201"/>
    </row>
    <row r="578" spans="1:20" ht="31.5" customHeight="1">
      <c r="A578" s="339" t="s">
        <v>117</v>
      </c>
      <c r="B578" s="354"/>
      <c r="C578" s="193"/>
      <c r="D578" s="194"/>
      <c r="E578" s="194"/>
      <c r="F578" s="194"/>
      <c r="G578" s="194"/>
      <c r="H578" s="194"/>
      <c r="I578" s="194"/>
      <c r="J578" s="194"/>
      <c r="K578" s="194"/>
      <c r="L578" s="194"/>
      <c r="M578" s="194"/>
      <c r="N578" s="194"/>
      <c r="O578" s="194"/>
      <c r="P578" s="194"/>
      <c r="Q578" s="194"/>
      <c r="R578" s="194"/>
      <c r="S578" s="194"/>
      <c r="T578" s="195"/>
    </row>
    <row r="579" spans="1:20" ht="18" customHeight="1">
      <c r="A579" s="357" t="s">
        <v>123</v>
      </c>
      <c r="B579" s="358"/>
      <c r="C579" s="364"/>
      <c r="D579" s="364"/>
      <c r="E579" s="364"/>
      <c r="F579" s="364"/>
      <c r="G579" s="360" t="s">
        <v>243</v>
      </c>
      <c r="H579" s="360"/>
      <c r="I579" s="360"/>
      <c r="J579" s="360"/>
      <c r="K579" s="360"/>
      <c r="L579" s="360"/>
      <c r="M579" s="360"/>
      <c r="N579" s="360"/>
      <c r="O579" s="360"/>
      <c r="P579" s="360"/>
      <c r="Q579" s="360"/>
      <c r="R579" s="360"/>
      <c r="S579" s="360"/>
      <c r="T579" s="361"/>
    </row>
    <row r="580" spans="1:20" ht="31.5" customHeight="1">
      <c r="A580" s="350" t="s">
        <v>118</v>
      </c>
      <c r="B580" s="351"/>
      <c r="C580" s="345"/>
      <c r="D580" s="346"/>
      <c r="E580" s="346"/>
      <c r="F580" s="346"/>
      <c r="G580" s="346"/>
      <c r="H580" s="346"/>
      <c r="I580" s="346"/>
      <c r="J580" s="346"/>
      <c r="K580" s="346"/>
      <c r="L580" s="346"/>
      <c r="M580" s="346"/>
      <c r="N580" s="346"/>
      <c r="O580" s="346"/>
      <c r="P580" s="346"/>
      <c r="Q580" s="346"/>
      <c r="R580" s="346"/>
      <c r="S580" s="346"/>
      <c r="T580" s="347"/>
    </row>
    <row r="581" spans="1:20" ht="31.5" customHeight="1" thickBot="1">
      <c r="A581" s="352" t="s">
        <v>244</v>
      </c>
      <c r="B581" s="353"/>
      <c r="C581" s="211"/>
      <c r="D581" s="212"/>
      <c r="E581" s="212"/>
      <c r="F581" s="212"/>
      <c r="G581" s="212"/>
      <c r="H581" s="212"/>
      <c r="I581" s="212"/>
      <c r="J581" s="212"/>
      <c r="K581" s="212"/>
      <c r="L581" s="212"/>
      <c r="M581" s="212"/>
      <c r="N581" s="212"/>
      <c r="O581" s="212"/>
      <c r="P581" s="212"/>
      <c r="Q581" s="212"/>
      <c r="R581" s="212"/>
      <c r="S581" s="212"/>
      <c r="T581" s="213"/>
    </row>
    <row r="582" spans="1:20" ht="5.25" customHeight="1" thickBot="1"/>
    <row r="583" spans="1:20">
      <c r="A583" s="202" t="s">
        <v>210</v>
      </c>
      <c r="B583" s="203"/>
      <c r="C583" s="204">
        <f>①入力用シート!$E$51</f>
        <v>0</v>
      </c>
      <c r="D583" s="204"/>
      <c r="E583" s="204"/>
      <c r="F583" s="204"/>
      <c r="G583" s="204"/>
      <c r="H583" s="204"/>
      <c r="I583" s="204"/>
      <c r="J583" s="204"/>
      <c r="K583" s="204"/>
      <c r="L583" s="204"/>
      <c r="M583" s="204"/>
      <c r="N583" s="204"/>
      <c r="O583" s="204"/>
      <c r="P583" s="204"/>
      <c r="Q583" s="204"/>
      <c r="R583" s="204"/>
      <c r="S583" s="204"/>
      <c r="T583" s="205"/>
    </row>
    <row r="584" spans="1:20" ht="18.75" customHeight="1">
      <c r="A584" s="206" t="s">
        <v>103</v>
      </c>
      <c r="B584" s="207"/>
      <c r="C584" s="193"/>
      <c r="D584" s="194"/>
      <c r="E584" s="194"/>
      <c r="F584" s="194"/>
      <c r="G584" s="194"/>
      <c r="H584" s="194"/>
      <c r="I584" s="194"/>
      <c r="J584" s="194"/>
      <c r="K584" s="194"/>
      <c r="L584" s="194"/>
      <c r="M584" s="194"/>
      <c r="N584" s="194"/>
      <c r="O584" s="194"/>
      <c r="P584" s="194"/>
      <c r="Q584" s="194"/>
      <c r="R584" s="194"/>
      <c r="S584" s="194"/>
      <c r="T584" s="195"/>
    </row>
    <row r="585" spans="1:20">
      <c r="A585" s="206"/>
      <c r="B585" s="207"/>
      <c r="C585" s="196"/>
      <c r="D585" s="197"/>
      <c r="E585" s="197"/>
      <c r="F585" s="197"/>
      <c r="G585" s="197"/>
      <c r="H585" s="197"/>
      <c r="I585" s="197"/>
      <c r="J585" s="197"/>
      <c r="K585" s="197"/>
      <c r="L585" s="197"/>
      <c r="M585" s="197"/>
      <c r="N585" s="197"/>
      <c r="O585" s="197"/>
      <c r="P585" s="197"/>
      <c r="Q585" s="197"/>
      <c r="R585" s="197"/>
      <c r="S585" s="197"/>
      <c r="T585" s="198"/>
    </row>
    <row r="586" spans="1:20">
      <c r="A586" s="206"/>
      <c r="B586" s="207"/>
      <c r="C586" s="196"/>
      <c r="D586" s="197"/>
      <c r="E586" s="197"/>
      <c r="F586" s="197"/>
      <c r="G586" s="197"/>
      <c r="H586" s="197"/>
      <c r="I586" s="197"/>
      <c r="J586" s="197"/>
      <c r="K586" s="197"/>
      <c r="L586" s="197"/>
      <c r="M586" s="197"/>
      <c r="N586" s="197"/>
      <c r="O586" s="197"/>
      <c r="P586" s="197"/>
      <c r="Q586" s="197"/>
      <c r="R586" s="197"/>
      <c r="S586" s="197"/>
      <c r="T586" s="198"/>
    </row>
    <row r="587" spans="1:20">
      <c r="A587" s="208" t="s">
        <v>104</v>
      </c>
      <c r="B587" s="209"/>
      <c r="C587" s="359"/>
      <c r="D587" s="359"/>
      <c r="E587" s="359"/>
      <c r="F587" s="359"/>
      <c r="G587" s="359"/>
      <c r="H587" s="359"/>
      <c r="I587" s="200" t="s">
        <v>108</v>
      </c>
      <c r="J587" s="200"/>
      <c r="K587" s="200"/>
      <c r="L587" s="200"/>
      <c r="M587" s="200"/>
      <c r="N587" s="200"/>
      <c r="O587" s="359"/>
      <c r="P587" s="359"/>
      <c r="Q587" s="359"/>
      <c r="R587" s="359"/>
      <c r="S587" s="359"/>
      <c r="T587" s="359"/>
    </row>
    <row r="588" spans="1:20">
      <c r="A588" s="210" t="s">
        <v>121</v>
      </c>
      <c r="B588" s="200"/>
      <c r="C588" s="201"/>
      <c r="D588" s="201"/>
      <c r="E588" s="201"/>
      <c r="F588" s="201"/>
      <c r="G588" s="201"/>
      <c r="H588" s="201"/>
      <c r="I588" s="200" t="s">
        <v>122</v>
      </c>
      <c r="J588" s="200"/>
      <c r="K588" s="200"/>
      <c r="L588" s="200"/>
      <c r="M588" s="200"/>
      <c r="N588" s="200"/>
      <c r="O588" s="201"/>
      <c r="P588" s="201"/>
      <c r="Q588" s="201"/>
      <c r="R588" s="201"/>
      <c r="S588" s="201"/>
      <c r="T588" s="201"/>
    </row>
    <row r="589" spans="1:20">
      <c r="A589" s="210" t="s">
        <v>106</v>
      </c>
      <c r="B589" s="200"/>
      <c r="C589" s="201"/>
      <c r="D589" s="201"/>
      <c r="E589" s="201"/>
      <c r="F589" s="201"/>
      <c r="G589" s="201"/>
      <c r="H589" s="201"/>
      <c r="I589" s="200" t="s">
        <v>120</v>
      </c>
      <c r="J589" s="200"/>
      <c r="K589" s="200"/>
      <c r="L589" s="200"/>
      <c r="M589" s="200"/>
      <c r="N589" s="200"/>
      <c r="O589" s="201"/>
      <c r="P589" s="201"/>
      <c r="Q589" s="201"/>
      <c r="R589" s="201"/>
      <c r="S589" s="201"/>
      <c r="T589" s="201"/>
    </row>
    <row r="590" spans="1:20" ht="31.5" customHeight="1">
      <c r="A590" s="339" t="s">
        <v>117</v>
      </c>
      <c r="B590" s="354"/>
      <c r="C590" s="193"/>
      <c r="D590" s="194"/>
      <c r="E590" s="194"/>
      <c r="F590" s="194"/>
      <c r="G590" s="194"/>
      <c r="H590" s="194"/>
      <c r="I590" s="194"/>
      <c r="J590" s="194"/>
      <c r="K590" s="194"/>
      <c r="L590" s="194"/>
      <c r="M590" s="194"/>
      <c r="N590" s="194"/>
      <c r="O590" s="194"/>
      <c r="P590" s="194"/>
      <c r="Q590" s="194"/>
      <c r="R590" s="194"/>
      <c r="S590" s="194"/>
      <c r="T590" s="195"/>
    </row>
    <row r="591" spans="1:20" ht="18" customHeight="1">
      <c r="A591" s="357" t="s">
        <v>123</v>
      </c>
      <c r="B591" s="358"/>
      <c r="C591" s="364"/>
      <c r="D591" s="364"/>
      <c r="E591" s="364"/>
      <c r="F591" s="364"/>
      <c r="G591" s="360" t="s">
        <v>243</v>
      </c>
      <c r="H591" s="360"/>
      <c r="I591" s="360"/>
      <c r="J591" s="360"/>
      <c r="K591" s="360"/>
      <c r="L591" s="360"/>
      <c r="M591" s="360"/>
      <c r="N591" s="360"/>
      <c r="O591" s="360"/>
      <c r="P591" s="360"/>
      <c r="Q591" s="360"/>
      <c r="R591" s="360"/>
      <c r="S591" s="360"/>
      <c r="T591" s="361"/>
    </row>
    <row r="592" spans="1:20" ht="31.5" customHeight="1">
      <c r="A592" s="350" t="s">
        <v>118</v>
      </c>
      <c r="B592" s="351"/>
      <c r="C592" s="345"/>
      <c r="D592" s="346"/>
      <c r="E592" s="346"/>
      <c r="F592" s="346"/>
      <c r="G592" s="346"/>
      <c r="H592" s="346"/>
      <c r="I592" s="346"/>
      <c r="J592" s="346"/>
      <c r="K592" s="346"/>
      <c r="L592" s="346"/>
      <c r="M592" s="346"/>
      <c r="N592" s="346"/>
      <c r="O592" s="346"/>
      <c r="P592" s="346"/>
      <c r="Q592" s="346"/>
      <c r="R592" s="346"/>
      <c r="S592" s="346"/>
      <c r="T592" s="347"/>
    </row>
    <row r="593" spans="1:20" ht="31.5" customHeight="1" thickBot="1">
      <c r="A593" s="352" t="s">
        <v>244</v>
      </c>
      <c r="B593" s="353"/>
      <c r="C593" s="211"/>
      <c r="D593" s="212"/>
      <c r="E593" s="212"/>
      <c r="F593" s="212"/>
      <c r="G593" s="212"/>
      <c r="H593" s="212"/>
      <c r="I593" s="212"/>
      <c r="J593" s="212"/>
      <c r="K593" s="212"/>
      <c r="L593" s="212"/>
      <c r="M593" s="212"/>
      <c r="N593" s="212"/>
      <c r="O593" s="212"/>
      <c r="P593" s="212"/>
      <c r="Q593" s="212"/>
      <c r="R593" s="212"/>
      <c r="S593" s="212"/>
      <c r="T593" s="213"/>
    </row>
    <row r="594" spans="1:20" ht="5.25" customHeight="1" thickBot="1"/>
    <row r="595" spans="1:20">
      <c r="A595" s="202" t="s">
        <v>211</v>
      </c>
      <c r="B595" s="203"/>
      <c r="C595" s="204">
        <f>①入力用シート!$E$52</f>
        <v>0</v>
      </c>
      <c r="D595" s="204"/>
      <c r="E595" s="204"/>
      <c r="F595" s="204"/>
      <c r="G595" s="204"/>
      <c r="H595" s="204"/>
      <c r="I595" s="204"/>
      <c r="J595" s="204"/>
      <c r="K595" s="204"/>
      <c r="L595" s="204"/>
      <c r="M595" s="204"/>
      <c r="N595" s="204"/>
      <c r="O595" s="204"/>
      <c r="P595" s="204"/>
      <c r="Q595" s="204"/>
      <c r="R595" s="204"/>
      <c r="S595" s="204"/>
      <c r="T595" s="205"/>
    </row>
    <row r="596" spans="1:20" ht="18.75" customHeight="1">
      <c r="A596" s="206" t="s">
        <v>103</v>
      </c>
      <c r="B596" s="207"/>
      <c r="C596" s="193"/>
      <c r="D596" s="194"/>
      <c r="E596" s="194"/>
      <c r="F596" s="194"/>
      <c r="G596" s="194"/>
      <c r="H596" s="194"/>
      <c r="I596" s="194"/>
      <c r="J596" s="194"/>
      <c r="K596" s="194"/>
      <c r="L596" s="194"/>
      <c r="M596" s="194"/>
      <c r="N596" s="194"/>
      <c r="O596" s="194"/>
      <c r="P596" s="194"/>
      <c r="Q596" s="194"/>
      <c r="R596" s="194"/>
      <c r="S596" s="194"/>
      <c r="T596" s="195"/>
    </row>
    <row r="597" spans="1:20">
      <c r="A597" s="206"/>
      <c r="B597" s="207"/>
      <c r="C597" s="196"/>
      <c r="D597" s="197"/>
      <c r="E597" s="197"/>
      <c r="F597" s="197"/>
      <c r="G597" s="197"/>
      <c r="H597" s="197"/>
      <c r="I597" s="197"/>
      <c r="J597" s="197"/>
      <c r="K597" s="197"/>
      <c r="L597" s="197"/>
      <c r="M597" s="197"/>
      <c r="N597" s="197"/>
      <c r="O597" s="197"/>
      <c r="P597" s="197"/>
      <c r="Q597" s="197"/>
      <c r="R597" s="197"/>
      <c r="S597" s="197"/>
      <c r="T597" s="198"/>
    </row>
    <row r="598" spans="1:20">
      <c r="A598" s="206"/>
      <c r="B598" s="207"/>
      <c r="C598" s="196"/>
      <c r="D598" s="197"/>
      <c r="E598" s="197"/>
      <c r="F598" s="197"/>
      <c r="G598" s="197"/>
      <c r="H598" s="197"/>
      <c r="I598" s="197"/>
      <c r="J598" s="197"/>
      <c r="K598" s="197"/>
      <c r="L598" s="197"/>
      <c r="M598" s="197"/>
      <c r="N598" s="197"/>
      <c r="O598" s="197"/>
      <c r="P598" s="197"/>
      <c r="Q598" s="197"/>
      <c r="R598" s="197"/>
      <c r="S598" s="197"/>
      <c r="T598" s="198"/>
    </row>
    <row r="599" spans="1:20">
      <c r="A599" s="208" t="s">
        <v>104</v>
      </c>
      <c r="B599" s="209"/>
      <c r="C599" s="359"/>
      <c r="D599" s="359"/>
      <c r="E599" s="359"/>
      <c r="F599" s="359"/>
      <c r="G599" s="359"/>
      <c r="H599" s="359"/>
      <c r="I599" s="200" t="s">
        <v>108</v>
      </c>
      <c r="J599" s="200"/>
      <c r="K599" s="200"/>
      <c r="L599" s="200"/>
      <c r="M599" s="200"/>
      <c r="N599" s="200"/>
      <c r="O599" s="359"/>
      <c r="P599" s="359"/>
      <c r="Q599" s="359"/>
      <c r="R599" s="359"/>
      <c r="S599" s="359"/>
      <c r="T599" s="359"/>
    </row>
    <row r="600" spans="1:20">
      <c r="A600" s="210" t="s">
        <v>121</v>
      </c>
      <c r="B600" s="200"/>
      <c r="C600" s="201"/>
      <c r="D600" s="201"/>
      <c r="E600" s="201"/>
      <c r="F600" s="201"/>
      <c r="G600" s="201"/>
      <c r="H600" s="201"/>
      <c r="I600" s="200" t="s">
        <v>122</v>
      </c>
      <c r="J600" s="200"/>
      <c r="K600" s="200"/>
      <c r="L600" s="200"/>
      <c r="M600" s="200"/>
      <c r="N600" s="200"/>
      <c r="O600" s="201"/>
      <c r="P600" s="201"/>
      <c r="Q600" s="201"/>
      <c r="R600" s="201"/>
      <c r="S600" s="201"/>
      <c r="T600" s="201"/>
    </row>
    <row r="601" spans="1:20">
      <c r="A601" s="210" t="s">
        <v>106</v>
      </c>
      <c r="B601" s="200"/>
      <c r="C601" s="201"/>
      <c r="D601" s="201"/>
      <c r="E601" s="201"/>
      <c r="F601" s="201"/>
      <c r="G601" s="201"/>
      <c r="H601" s="201"/>
      <c r="I601" s="200" t="s">
        <v>120</v>
      </c>
      <c r="J601" s="200"/>
      <c r="K601" s="200"/>
      <c r="L601" s="200"/>
      <c r="M601" s="200"/>
      <c r="N601" s="200"/>
      <c r="O601" s="201"/>
      <c r="P601" s="201"/>
      <c r="Q601" s="201"/>
      <c r="R601" s="201"/>
      <c r="S601" s="201"/>
      <c r="T601" s="201"/>
    </row>
    <row r="602" spans="1:20" ht="31.5" customHeight="1">
      <c r="A602" s="339" t="s">
        <v>117</v>
      </c>
      <c r="B602" s="354"/>
      <c r="C602" s="193"/>
      <c r="D602" s="194"/>
      <c r="E602" s="194"/>
      <c r="F602" s="194"/>
      <c r="G602" s="194"/>
      <c r="H602" s="194"/>
      <c r="I602" s="194"/>
      <c r="J602" s="194"/>
      <c r="K602" s="194"/>
      <c r="L602" s="194"/>
      <c r="M602" s="194"/>
      <c r="N602" s="194"/>
      <c r="O602" s="194"/>
      <c r="P602" s="194"/>
      <c r="Q602" s="194"/>
      <c r="R602" s="194"/>
      <c r="S602" s="194"/>
      <c r="T602" s="195"/>
    </row>
    <row r="603" spans="1:20" ht="18" customHeight="1">
      <c r="A603" s="357" t="s">
        <v>123</v>
      </c>
      <c r="B603" s="358"/>
      <c r="C603" s="364"/>
      <c r="D603" s="364"/>
      <c r="E603" s="364"/>
      <c r="F603" s="364"/>
      <c r="G603" s="360" t="s">
        <v>243</v>
      </c>
      <c r="H603" s="360"/>
      <c r="I603" s="360"/>
      <c r="J603" s="360"/>
      <c r="K603" s="360"/>
      <c r="L603" s="360"/>
      <c r="M603" s="360"/>
      <c r="N603" s="360"/>
      <c r="O603" s="360"/>
      <c r="P603" s="360"/>
      <c r="Q603" s="360"/>
      <c r="R603" s="360"/>
      <c r="S603" s="360"/>
      <c r="T603" s="361"/>
    </row>
    <row r="604" spans="1:20" ht="31.5" customHeight="1">
      <c r="A604" s="350" t="s">
        <v>118</v>
      </c>
      <c r="B604" s="351"/>
      <c r="C604" s="345"/>
      <c r="D604" s="346"/>
      <c r="E604" s="346"/>
      <c r="F604" s="346"/>
      <c r="G604" s="346"/>
      <c r="H604" s="346"/>
      <c r="I604" s="346"/>
      <c r="J604" s="346"/>
      <c r="K604" s="346"/>
      <c r="L604" s="346"/>
      <c r="M604" s="346"/>
      <c r="N604" s="346"/>
      <c r="O604" s="346"/>
      <c r="P604" s="346"/>
      <c r="Q604" s="346"/>
      <c r="R604" s="346"/>
      <c r="S604" s="346"/>
      <c r="T604" s="347"/>
    </row>
    <row r="605" spans="1:20" ht="31.5" customHeight="1" thickBot="1">
      <c r="A605" s="352" t="s">
        <v>244</v>
      </c>
      <c r="B605" s="353"/>
      <c r="C605" s="211"/>
      <c r="D605" s="212"/>
      <c r="E605" s="212"/>
      <c r="F605" s="212"/>
      <c r="G605" s="212"/>
      <c r="H605" s="212"/>
      <c r="I605" s="212"/>
      <c r="J605" s="212"/>
      <c r="K605" s="212"/>
      <c r="L605" s="212"/>
      <c r="M605" s="212"/>
      <c r="N605" s="212"/>
      <c r="O605" s="212"/>
      <c r="P605" s="212"/>
      <c r="Q605" s="212"/>
      <c r="R605" s="212"/>
      <c r="S605" s="212"/>
      <c r="T605" s="213"/>
    </row>
    <row r="606" spans="1:20" ht="5.25" customHeight="1"/>
    <row r="607" spans="1:20" hidden="1">
      <c r="A607" s="202" t="s">
        <v>111</v>
      </c>
      <c r="B607" s="203"/>
      <c r="C607" s="355"/>
      <c r="D607" s="355"/>
      <c r="E607" s="355"/>
      <c r="F607" s="355"/>
      <c r="G607" s="355"/>
      <c r="H607" s="355"/>
      <c r="I607" s="355"/>
      <c r="J607" s="355"/>
      <c r="K607" s="355"/>
      <c r="L607" s="355"/>
      <c r="M607" s="355"/>
      <c r="N607" s="355"/>
      <c r="O607" s="355"/>
      <c r="P607" s="355"/>
      <c r="Q607" s="355"/>
      <c r="R607" s="355"/>
      <c r="S607" s="355"/>
      <c r="T607" s="356"/>
    </row>
    <row r="608" spans="1:20" hidden="1">
      <c r="A608" s="206" t="s">
        <v>103</v>
      </c>
      <c r="B608" s="207"/>
      <c r="C608" s="193"/>
      <c r="D608" s="194"/>
      <c r="E608" s="194"/>
      <c r="F608" s="194"/>
      <c r="G608" s="194"/>
      <c r="H608" s="194"/>
      <c r="I608" s="194"/>
      <c r="J608" s="194"/>
      <c r="K608" s="194"/>
      <c r="L608" s="194"/>
      <c r="M608" s="194"/>
      <c r="N608" s="194"/>
      <c r="O608" s="194"/>
      <c r="P608" s="194"/>
      <c r="Q608" s="194"/>
      <c r="R608" s="194"/>
      <c r="S608" s="194"/>
      <c r="T608" s="195"/>
    </row>
    <row r="609" spans="1:20" hidden="1">
      <c r="A609" s="206"/>
      <c r="B609" s="207"/>
      <c r="C609" s="196"/>
      <c r="D609" s="197"/>
      <c r="E609" s="197"/>
      <c r="F609" s="197"/>
      <c r="G609" s="197"/>
      <c r="H609" s="197"/>
      <c r="I609" s="197"/>
      <c r="J609" s="197"/>
      <c r="K609" s="197"/>
      <c r="L609" s="197"/>
      <c r="M609" s="197"/>
      <c r="N609" s="197"/>
      <c r="O609" s="197"/>
      <c r="P609" s="197"/>
      <c r="Q609" s="197"/>
      <c r="R609" s="197"/>
      <c r="S609" s="197"/>
      <c r="T609" s="198"/>
    </row>
    <row r="610" spans="1:20" hidden="1">
      <c r="A610" s="206"/>
      <c r="B610" s="207"/>
      <c r="C610" s="196"/>
      <c r="D610" s="197"/>
      <c r="E610" s="197"/>
      <c r="F610" s="197"/>
      <c r="G610" s="197"/>
      <c r="H610" s="197"/>
      <c r="I610" s="197"/>
      <c r="J610" s="197"/>
      <c r="K610" s="197"/>
      <c r="L610" s="197"/>
      <c r="M610" s="197"/>
      <c r="N610" s="197"/>
      <c r="O610" s="197"/>
      <c r="P610" s="197"/>
      <c r="Q610" s="197"/>
      <c r="R610" s="197"/>
      <c r="S610" s="197"/>
      <c r="T610" s="198"/>
    </row>
    <row r="611" spans="1:20" hidden="1">
      <c r="A611" s="208" t="s">
        <v>104</v>
      </c>
      <c r="B611" s="209"/>
      <c r="C611" s="359"/>
      <c r="D611" s="359"/>
      <c r="E611" s="359"/>
      <c r="F611" s="359"/>
      <c r="G611" s="359"/>
      <c r="H611" s="359"/>
      <c r="I611" s="200" t="s">
        <v>108</v>
      </c>
      <c r="J611" s="200"/>
      <c r="K611" s="200"/>
      <c r="L611" s="200"/>
      <c r="M611" s="200"/>
      <c r="N611" s="200"/>
      <c r="O611" s="359"/>
      <c r="P611" s="359"/>
      <c r="Q611" s="359"/>
      <c r="R611" s="359"/>
      <c r="S611" s="359"/>
      <c r="T611" s="359"/>
    </row>
    <row r="612" spans="1:20" hidden="1">
      <c r="A612" s="210" t="s">
        <v>121</v>
      </c>
      <c r="B612" s="200"/>
      <c r="C612" s="201"/>
      <c r="D612" s="201"/>
      <c r="E612" s="201"/>
      <c r="F612" s="201"/>
      <c r="G612" s="201"/>
      <c r="H612" s="201"/>
      <c r="I612" s="200" t="s">
        <v>122</v>
      </c>
      <c r="J612" s="200"/>
      <c r="K612" s="200"/>
      <c r="L612" s="200"/>
      <c r="M612" s="200"/>
      <c r="N612" s="200"/>
      <c r="O612" s="201"/>
      <c r="P612" s="201"/>
      <c r="Q612" s="201"/>
      <c r="R612" s="201"/>
      <c r="S612" s="201"/>
      <c r="T612" s="201"/>
    </row>
    <row r="613" spans="1:20" hidden="1">
      <c r="A613" s="210" t="s">
        <v>106</v>
      </c>
      <c r="B613" s="200"/>
      <c r="C613" s="201"/>
      <c r="D613" s="201"/>
      <c r="E613" s="201"/>
      <c r="F613" s="201"/>
      <c r="G613" s="201"/>
      <c r="H613" s="201"/>
      <c r="I613" s="200" t="s">
        <v>120</v>
      </c>
      <c r="J613" s="200"/>
      <c r="K613" s="200"/>
      <c r="L613" s="200"/>
      <c r="M613" s="200"/>
      <c r="N613" s="200"/>
      <c r="O613" s="201"/>
      <c r="P613" s="201"/>
      <c r="Q613" s="201"/>
      <c r="R613" s="201"/>
      <c r="S613" s="201"/>
      <c r="T613" s="201"/>
    </row>
    <row r="614" spans="1:20" ht="31.5" hidden="1" customHeight="1" thickBot="1">
      <c r="A614" s="376" t="s">
        <v>117</v>
      </c>
      <c r="B614" s="377"/>
      <c r="C614" s="193"/>
      <c r="D614" s="194"/>
      <c r="E614" s="194"/>
      <c r="F614" s="194"/>
      <c r="G614" s="194"/>
      <c r="H614" s="194"/>
      <c r="I614" s="194"/>
      <c r="J614" s="194"/>
      <c r="K614" s="194"/>
      <c r="L614" s="194"/>
      <c r="M614" s="194"/>
      <c r="N614" s="194"/>
      <c r="O614" s="194"/>
      <c r="P614" s="194"/>
      <c r="Q614" s="194"/>
      <c r="R614" s="194"/>
      <c r="S614" s="194"/>
      <c r="T614" s="195"/>
    </row>
    <row r="615" spans="1:20" ht="18" hidden="1" customHeight="1" thickBot="1">
      <c r="A615" s="357" t="s">
        <v>123</v>
      </c>
      <c r="B615" s="358"/>
      <c r="C615" s="364"/>
      <c r="D615" s="364"/>
      <c r="E615" s="364"/>
      <c r="F615" s="364"/>
      <c r="G615" s="360" t="s">
        <v>243</v>
      </c>
      <c r="H615" s="360"/>
      <c r="I615" s="360"/>
      <c r="J615" s="360"/>
      <c r="K615" s="360"/>
      <c r="L615" s="360"/>
      <c r="M615" s="360"/>
      <c r="N615" s="360"/>
      <c r="O615" s="360"/>
      <c r="P615" s="360"/>
      <c r="Q615" s="360"/>
      <c r="R615" s="360"/>
      <c r="S615" s="360"/>
      <c r="T615" s="361"/>
    </row>
    <row r="616" spans="1:20" ht="31.5" hidden="1" customHeight="1">
      <c r="A616" s="327" t="s">
        <v>118</v>
      </c>
      <c r="B616" s="344"/>
      <c r="C616" s="345"/>
      <c r="D616" s="346"/>
      <c r="E616" s="346"/>
      <c r="F616" s="346"/>
      <c r="G616" s="346"/>
      <c r="H616" s="346"/>
      <c r="I616" s="346"/>
      <c r="J616" s="346"/>
      <c r="K616" s="346"/>
      <c r="L616" s="346"/>
      <c r="M616" s="346"/>
      <c r="N616" s="346"/>
      <c r="O616" s="346"/>
      <c r="P616" s="346"/>
      <c r="Q616" s="346"/>
      <c r="R616" s="346"/>
      <c r="S616" s="346"/>
      <c r="T616" s="347"/>
    </row>
    <row r="617" spans="1:20" ht="31.5" hidden="1" customHeight="1" thickBot="1">
      <c r="A617" s="348" t="s">
        <v>119</v>
      </c>
      <c r="B617" s="349"/>
      <c r="C617" s="211"/>
      <c r="D617" s="212"/>
      <c r="E617" s="212"/>
      <c r="F617" s="212"/>
      <c r="G617" s="212"/>
      <c r="H617" s="212"/>
      <c r="I617" s="212"/>
      <c r="J617" s="212"/>
      <c r="K617" s="212"/>
      <c r="L617" s="212"/>
      <c r="M617" s="212"/>
      <c r="N617" s="212"/>
      <c r="O617" s="212"/>
      <c r="P617" s="212"/>
      <c r="Q617" s="212"/>
      <c r="R617" s="212"/>
      <c r="S617" s="212"/>
      <c r="T617" s="213"/>
    </row>
    <row r="618" spans="1:20" ht="5.25" hidden="1" customHeight="1" thickBot="1"/>
    <row r="619" spans="1:20" hidden="1">
      <c r="A619" s="202" t="s">
        <v>112</v>
      </c>
      <c r="B619" s="203"/>
      <c r="C619" s="355"/>
      <c r="D619" s="355"/>
      <c r="E619" s="355"/>
      <c r="F619" s="355"/>
      <c r="G619" s="355"/>
      <c r="H619" s="355"/>
      <c r="I619" s="355"/>
      <c r="J619" s="355"/>
      <c r="K619" s="355"/>
      <c r="L619" s="355"/>
      <c r="M619" s="355"/>
      <c r="N619" s="355"/>
      <c r="O619" s="355"/>
      <c r="P619" s="355"/>
      <c r="Q619" s="355"/>
      <c r="R619" s="355"/>
      <c r="S619" s="355"/>
      <c r="T619" s="356"/>
    </row>
    <row r="620" spans="1:20" hidden="1">
      <c r="A620" s="206" t="s">
        <v>103</v>
      </c>
      <c r="B620" s="207"/>
      <c r="C620" s="193"/>
      <c r="D620" s="194"/>
      <c r="E620" s="194"/>
      <c r="F620" s="194"/>
      <c r="G620" s="194"/>
      <c r="H620" s="194"/>
      <c r="I620" s="194"/>
      <c r="J620" s="194"/>
      <c r="K620" s="194"/>
      <c r="L620" s="194"/>
      <c r="M620" s="194"/>
      <c r="N620" s="194"/>
      <c r="O620" s="194"/>
      <c r="P620" s="194"/>
      <c r="Q620" s="194"/>
      <c r="R620" s="194"/>
      <c r="S620" s="194"/>
      <c r="T620" s="195"/>
    </row>
    <row r="621" spans="1:20" hidden="1">
      <c r="A621" s="206"/>
      <c r="B621" s="207"/>
      <c r="C621" s="196"/>
      <c r="D621" s="197"/>
      <c r="E621" s="197"/>
      <c r="F621" s="197"/>
      <c r="G621" s="197"/>
      <c r="H621" s="197"/>
      <c r="I621" s="197"/>
      <c r="J621" s="197"/>
      <c r="K621" s="197"/>
      <c r="L621" s="197"/>
      <c r="M621" s="197"/>
      <c r="N621" s="197"/>
      <c r="O621" s="197"/>
      <c r="P621" s="197"/>
      <c r="Q621" s="197"/>
      <c r="R621" s="197"/>
      <c r="S621" s="197"/>
      <c r="T621" s="198"/>
    </row>
    <row r="622" spans="1:20" hidden="1">
      <c r="A622" s="206"/>
      <c r="B622" s="207"/>
      <c r="C622" s="196"/>
      <c r="D622" s="197"/>
      <c r="E622" s="197"/>
      <c r="F622" s="197"/>
      <c r="G622" s="197"/>
      <c r="H622" s="197"/>
      <c r="I622" s="197"/>
      <c r="J622" s="197"/>
      <c r="K622" s="197"/>
      <c r="L622" s="197"/>
      <c r="M622" s="197"/>
      <c r="N622" s="197"/>
      <c r="O622" s="197"/>
      <c r="P622" s="197"/>
      <c r="Q622" s="197"/>
      <c r="R622" s="197"/>
      <c r="S622" s="197"/>
      <c r="T622" s="198"/>
    </row>
    <row r="623" spans="1:20" hidden="1">
      <c r="A623" s="208" t="s">
        <v>104</v>
      </c>
      <c r="B623" s="209"/>
      <c r="C623" s="359"/>
      <c r="D623" s="359"/>
      <c r="E623" s="359"/>
      <c r="F623" s="359"/>
      <c r="G623" s="359"/>
      <c r="H623" s="359"/>
      <c r="I623" s="200" t="s">
        <v>108</v>
      </c>
      <c r="J623" s="200"/>
      <c r="K623" s="200"/>
      <c r="L623" s="200"/>
      <c r="M623" s="200"/>
      <c r="N623" s="200"/>
      <c r="O623" s="359"/>
      <c r="P623" s="359"/>
      <c r="Q623" s="359"/>
      <c r="R623" s="359"/>
      <c r="S623" s="359"/>
      <c r="T623" s="359"/>
    </row>
    <row r="624" spans="1:20" hidden="1">
      <c r="A624" s="210" t="s">
        <v>121</v>
      </c>
      <c r="B624" s="200"/>
      <c r="C624" s="201"/>
      <c r="D624" s="201"/>
      <c r="E624" s="201"/>
      <c r="F624" s="201"/>
      <c r="G624" s="201"/>
      <c r="H624" s="201"/>
      <c r="I624" s="200" t="s">
        <v>122</v>
      </c>
      <c r="J624" s="200"/>
      <c r="K624" s="200"/>
      <c r="L624" s="200"/>
      <c r="M624" s="200"/>
      <c r="N624" s="200"/>
      <c r="O624" s="201"/>
      <c r="P624" s="201"/>
      <c r="Q624" s="201"/>
      <c r="R624" s="201"/>
      <c r="S624" s="201"/>
      <c r="T624" s="201"/>
    </row>
    <row r="625" spans="1:20" hidden="1">
      <c r="A625" s="210" t="s">
        <v>106</v>
      </c>
      <c r="B625" s="200"/>
      <c r="C625" s="201"/>
      <c r="D625" s="201"/>
      <c r="E625" s="201"/>
      <c r="F625" s="201"/>
      <c r="G625" s="201"/>
      <c r="H625" s="201"/>
      <c r="I625" s="200" t="s">
        <v>120</v>
      </c>
      <c r="J625" s="200"/>
      <c r="K625" s="200"/>
      <c r="L625" s="200"/>
      <c r="M625" s="200"/>
      <c r="N625" s="200"/>
      <c r="O625" s="201"/>
      <c r="P625" s="201"/>
      <c r="Q625" s="201"/>
      <c r="R625" s="201"/>
      <c r="S625" s="201"/>
      <c r="T625" s="201"/>
    </row>
    <row r="626" spans="1:20" ht="31.5" hidden="1" customHeight="1" thickBot="1">
      <c r="A626" s="376" t="s">
        <v>117</v>
      </c>
      <c r="B626" s="377"/>
      <c r="C626" s="193"/>
      <c r="D626" s="194"/>
      <c r="E626" s="194"/>
      <c r="F626" s="194"/>
      <c r="G626" s="194"/>
      <c r="H626" s="194"/>
      <c r="I626" s="194"/>
      <c r="J626" s="194"/>
      <c r="K626" s="194"/>
      <c r="L626" s="194"/>
      <c r="M626" s="194"/>
      <c r="N626" s="194"/>
      <c r="O626" s="194"/>
      <c r="P626" s="194"/>
      <c r="Q626" s="194"/>
      <c r="R626" s="194"/>
      <c r="S626" s="194"/>
      <c r="T626" s="195"/>
    </row>
    <row r="627" spans="1:20" ht="18" hidden="1" customHeight="1" thickBot="1">
      <c r="A627" s="357" t="s">
        <v>123</v>
      </c>
      <c r="B627" s="358"/>
      <c r="C627" s="364"/>
      <c r="D627" s="364"/>
      <c r="E627" s="364"/>
      <c r="F627" s="364"/>
      <c r="G627" s="360" t="s">
        <v>243</v>
      </c>
      <c r="H627" s="360"/>
      <c r="I627" s="360"/>
      <c r="J627" s="360"/>
      <c r="K627" s="360"/>
      <c r="L627" s="360"/>
      <c r="M627" s="360"/>
      <c r="N627" s="360"/>
      <c r="O627" s="360"/>
      <c r="P627" s="360"/>
      <c r="Q627" s="360"/>
      <c r="R627" s="360"/>
      <c r="S627" s="360"/>
      <c r="T627" s="361"/>
    </row>
    <row r="628" spans="1:20" ht="31.5" hidden="1" customHeight="1">
      <c r="A628" s="327" t="s">
        <v>118</v>
      </c>
      <c r="B628" s="344"/>
      <c r="C628" s="345"/>
      <c r="D628" s="346"/>
      <c r="E628" s="346"/>
      <c r="F628" s="346"/>
      <c r="G628" s="346"/>
      <c r="H628" s="346"/>
      <c r="I628" s="346"/>
      <c r="J628" s="346"/>
      <c r="K628" s="346"/>
      <c r="L628" s="346"/>
      <c r="M628" s="346"/>
      <c r="N628" s="346"/>
      <c r="O628" s="346"/>
      <c r="P628" s="346"/>
      <c r="Q628" s="346"/>
      <c r="R628" s="346"/>
      <c r="S628" s="346"/>
      <c r="T628" s="347"/>
    </row>
    <row r="629" spans="1:20" ht="31.5" hidden="1" customHeight="1" thickBot="1">
      <c r="A629" s="348" t="s">
        <v>119</v>
      </c>
      <c r="B629" s="349"/>
      <c r="C629" s="211"/>
      <c r="D629" s="212"/>
      <c r="E629" s="212"/>
      <c r="F629" s="212"/>
      <c r="G629" s="212"/>
      <c r="H629" s="212"/>
      <c r="I629" s="212"/>
      <c r="J629" s="212"/>
      <c r="K629" s="212"/>
      <c r="L629" s="212"/>
      <c r="M629" s="212"/>
      <c r="N629" s="212"/>
      <c r="O629" s="212"/>
      <c r="P629" s="212"/>
      <c r="Q629" s="212"/>
      <c r="R629" s="212"/>
      <c r="S629" s="212"/>
      <c r="T629" s="213"/>
    </row>
    <row r="630" spans="1:20" ht="5.25" hidden="1" customHeight="1" thickBot="1"/>
    <row r="631" spans="1:20" hidden="1">
      <c r="A631" s="202" t="s">
        <v>113</v>
      </c>
      <c r="B631" s="203"/>
      <c r="C631" s="355"/>
      <c r="D631" s="355"/>
      <c r="E631" s="355"/>
      <c r="F631" s="355"/>
      <c r="G631" s="355"/>
      <c r="H631" s="355"/>
      <c r="I631" s="355"/>
      <c r="J631" s="355"/>
      <c r="K631" s="355"/>
      <c r="L631" s="355"/>
      <c r="M631" s="355"/>
      <c r="N631" s="355"/>
      <c r="O631" s="355"/>
      <c r="P631" s="355"/>
      <c r="Q631" s="355"/>
      <c r="R631" s="355"/>
      <c r="S631" s="355"/>
      <c r="T631" s="356"/>
    </row>
    <row r="632" spans="1:20" hidden="1">
      <c r="A632" s="206" t="s">
        <v>103</v>
      </c>
      <c r="B632" s="207"/>
      <c r="C632" s="193"/>
      <c r="D632" s="194"/>
      <c r="E632" s="194"/>
      <c r="F632" s="194"/>
      <c r="G632" s="194"/>
      <c r="H632" s="194"/>
      <c r="I632" s="194"/>
      <c r="J632" s="194"/>
      <c r="K632" s="194"/>
      <c r="L632" s="194"/>
      <c r="M632" s="194"/>
      <c r="N632" s="194"/>
      <c r="O632" s="194"/>
      <c r="P632" s="194"/>
      <c r="Q632" s="194"/>
      <c r="R632" s="194"/>
      <c r="S632" s="194"/>
      <c r="T632" s="195"/>
    </row>
    <row r="633" spans="1:20" hidden="1">
      <c r="A633" s="206"/>
      <c r="B633" s="207"/>
      <c r="C633" s="196"/>
      <c r="D633" s="197"/>
      <c r="E633" s="197"/>
      <c r="F633" s="197"/>
      <c r="G633" s="197"/>
      <c r="H633" s="197"/>
      <c r="I633" s="197"/>
      <c r="J633" s="197"/>
      <c r="K633" s="197"/>
      <c r="L633" s="197"/>
      <c r="M633" s="197"/>
      <c r="N633" s="197"/>
      <c r="O633" s="197"/>
      <c r="P633" s="197"/>
      <c r="Q633" s="197"/>
      <c r="R633" s="197"/>
      <c r="S633" s="197"/>
      <c r="T633" s="198"/>
    </row>
    <row r="634" spans="1:20" hidden="1">
      <c r="A634" s="206"/>
      <c r="B634" s="207"/>
      <c r="C634" s="196"/>
      <c r="D634" s="197"/>
      <c r="E634" s="197"/>
      <c r="F634" s="197"/>
      <c r="G634" s="197"/>
      <c r="H634" s="197"/>
      <c r="I634" s="197"/>
      <c r="J634" s="197"/>
      <c r="K634" s="197"/>
      <c r="L634" s="197"/>
      <c r="M634" s="197"/>
      <c r="N634" s="197"/>
      <c r="O634" s="197"/>
      <c r="P634" s="197"/>
      <c r="Q634" s="197"/>
      <c r="R634" s="197"/>
      <c r="S634" s="197"/>
      <c r="T634" s="198"/>
    </row>
    <row r="635" spans="1:20" hidden="1">
      <c r="A635" s="208" t="s">
        <v>104</v>
      </c>
      <c r="B635" s="209"/>
      <c r="C635" s="359"/>
      <c r="D635" s="359"/>
      <c r="E635" s="359"/>
      <c r="F635" s="359"/>
      <c r="G635" s="359"/>
      <c r="H635" s="359"/>
      <c r="I635" s="200" t="s">
        <v>108</v>
      </c>
      <c r="J635" s="200"/>
      <c r="K635" s="200"/>
      <c r="L635" s="200"/>
      <c r="M635" s="200"/>
      <c r="N635" s="200"/>
      <c r="O635" s="359"/>
      <c r="P635" s="359"/>
      <c r="Q635" s="359"/>
      <c r="R635" s="359"/>
      <c r="S635" s="359"/>
      <c r="T635" s="359"/>
    </row>
    <row r="636" spans="1:20" hidden="1">
      <c r="A636" s="210" t="s">
        <v>121</v>
      </c>
      <c r="B636" s="200"/>
      <c r="C636" s="201"/>
      <c r="D636" s="201"/>
      <c r="E636" s="201"/>
      <c r="F636" s="201"/>
      <c r="G636" s="201"/>
      <c r="H636" s="201"/>
      <c r="I636" s="200" t="s">
        <v>122</v>
      </c>
      <c r="J636" s="200"/>
      <c r="K636" s="200"/>
      <c r="L636" s="200"/>
      <c r="M636" s="200"/>
      <c r="N636" s="200"/>
      <c r="O636" s="201"/>
      <c r="P636" s="201"/>
      <c r="Q636" s="201"/>
      <c r="R636" s="201"/>
      <c r="S636" s="201"/>
      <c r="T636" s="201"/>
    </row>
    <row r="637" spans="1:20" hidden="1">
      <c r="A637" s="210" t="s">
        <v>106</v>
      </c>
      <c r="B637" s="200"/>
      <c r="C637" s="201"/>
      <c r="D637" s="201"/>
      <c r="E637" s="201"/>
      <c r="F637" s="201"/>
      <c r="G637" s="201"/>
      <c r="H637" s="201"/>
      <c r="I637" s="200" t="s">
        <v>120</v>
      </c>
      <c r="J637" s="200"/>
      <c r="K637" s="200"/>
      <c r="L637" s="200"/>
      <c r="M637" s="200"/>
      <c r="N637" s="200"/>
      <c r="O637" s="201"/>
      <c r="P637" s="201"/>
      <c r="Q637" s="201"/>
      <c r="R637" s="201"/>
      <c r="S637" s="201"/>
      <c r="T637" s="201"/>
    </row>
    <row r="638" spans="1:20" ht="31.5" hidden="1" customHeight="1" thickBot="1">
      <c r="A638" s="376" t="s">
        <v>117</v>
      </c>
      <c r="B638" s="377"/>
      <c r="C638" s="193"/>
      <c r="D638" s="194"/>
      <c r="E638" s="194"/>
      <c r="F638" s="194"/>
      <c r="G638" s="194"/>
      <c r="H638" s="194"/>
      <c r="I638" s="194"/>
      <c r="J638" s="194"/>
      <c r="K638" s="194"/>
      <c r="L638" s="194"/>
      <c r="M638" s="194"/>
      <c r="N638" s="194"/>
      <c r="O638" s="194"/>
      <c r="P638" s="194"/>
      <c r="Q638" s="194"/>
      <c r="R638" s="194"/>
      <c r="S638" s="194"/>
      <c r="T638" s="195"/>
    </row>
    <row r="639" spans="1:20" ht="18" hidden="1" customHeight="1" thickBot="1">
      <c r="A639" s="357" t="s">
        <v>123</v>
      </c>
      <c r="B639" s="358"/>
      <c r="C639" s="364"/>
      <c r="D639" s="364"/>
      <c r="E639" s="364"/>
      <c r="F639" s="364"/>
      <c r="G639" s="360" t="s">
        <v>243</v>
      </c>
      <c r="H639" s="360"/>
      <c r="I639" s="360"/>
      <c r="J639" s="360"/>
      <c r="K639" s="360"/>
      <c r="L639" s="360"/>
      <c r="M639" s="360"/>
      <c r="N639" s="360"/>
      <c r="O639" s="360"/>
      <c r="P639" s="360"/>
      <c r="Q639" s="360"/>
      <c r="R639" s="360"/>
      <c r="S639" s="360"/>
      <c r="T639" s="361"/>
    </row>
    <row r="640" spans="1:20" ht="31.5" hidden="1" customHeight="1">
      <c r="A640" s="327" t="s">
        <v>118</v>
      </c>
      <c r="B640" s="344"/>
      <c r="C640" s="345"/>
      <c r="D640" s="346"/>
      <c r="E640" s="346"/>
      <c r="F640" s="346"/>
      <c r="G640" s="346"/>
      <c r="H640" s="346"/>
      <c r="I640" s="346"/>
      <c r="J640" s="346"/>
      <c r="K640" s="346"/>
      <c r="L640" s="346"/>
      <c r="M640" s="346"/>
      <c r="N640" s="346"/>
      <c r="O640" s="346"/>
      <c r="P640" s="346"/>
      <c r="Q640" s="346"/>
      <c r="R640" s="346"/>
      <c r="S640" s="346"/>
      <c r="T640" s="347"/>
    </row>
    <row r="641" spans="1:20" ht="31.5" hidden="1" customHeight="1" thickBot="1">
      <c r="A641" s="348" t="s">
        <v>119</v>
      </c>
      <c r="B641" s="349"/>
      <c r="C641" s="211"/>
      <c r="D641" s="212"/>
      <c r="E641" s="212"/>
      <c r="F641" s="212"/>
      <c r="G641" s="212"/>
      <c r="H641" s="212"/>
      <c r="I641" s="212"/>
      <c r="J641" s="212"/>
      <c r="K641" s="212"/>
      <c r="L641" s="212"/>
      <c r="M641" s="212"/>
      <c r="N641" s="212"/>
      <c r="O641" s="212"/>
      <c r="P641" s="212"/>
      <c r="Q641" s="212"/>
      <c r="R641" s="212"/>
      <c r="S641" s="212"/>
      <c r="T641" s="213"/>
    </row>
    <row r="642" spans="1:20" ht="5.25" hidden="1" customHeight="1" thickBot="1"/>
    <row r="643" spans="1:20" hidden="1">
      <c r="A643" s="202" t="s">
        <v>114</v>
      </c>
      <c r="B643" s="203"/>
      <c r="C643" s="355"/>
      <c r="D643" s="355"/>
      <c r="E643" s="355"/>
      <c r="F643" s="355"/>
      <c r="G643" s="355"/>
      <c r="H643" s="355"/>
      <c r="I643" s="355"/>
      <c r="J643" s="355"/>
      <c r="K643" s="355"/>
      <c r="L643" s="355"/>
      <c r="M643" s="355"/>
      <c r="N643" s="355"/>
      <c r="O643" s="355"/>
      <c r="P643" s="355"/>
      <c r="Q643" s="355"/>
      <c r="R643" s="355"/>
      <c r="S643" s="355"/>
      <c r="T643" s="356"/>
    </row>
    <row r="644" spans="1:20" hidden="1">
      <c r="A644" s="206" t="s">
        <v>103</v>
      </c>
      <c r="B644" s="207"/>
      <c r="C644" s="193"/>
      <c r="D644" s="194"/>
      <c r="E644" s="194"/>
      <c r="F644" s="194"/>
      <c r="G644" s="194"/>
      <c r="H644" s="194"/>
      <c r="I644" s="194"/>
      <c r="J644" s="194"/>
      <c r="K644" s="194"/>
      <c r="L644" s="194"/>
      <c r="M644" s="194"/>
      <c r="N644" s="194"/>
      <c r="O644" s="194"/>
      <c r="P644" s="194"/>
      <c r="Q644" s="194"/>
      <c r="R644" s="194"/>
      <c r="S644" s="194"/>
      <c r="T644" s="195"/>
    </row>
    <row r="645" spans="1:20" hidden="1">
      <c r="A645" s="206"/>
      <c r="B645" s="207"/>
      <c r="C645" s="196"/>
      <c r="D645" s="197"/>
      <c r="E645" s="197"/>
      <c r="F645" s="197"/>
      <c r="G645" s="197"/>
      <c r="H645" s="197"/>
      <c r="I645" s="197"/>
      <c r="J645" s="197"/>
      <c r="K645" s="197"/>
      <c r="L645" s="197"/>
      <c r="M645" s="197"/>
      <c r="N645" s="197"/>
      <c r="O645" s="197"/>
      <c r="P645" s="197"/>
      <c r="Q645" s="197"/>
      <c r="R645" s="197"/>
      <c r="S645" s="197"/>
      <c r="T645" s="198"/>
    </row>
    <row r="646" spans="1:20" hidden="1">
      <c r="A646" s="206"/>
      <c r="B646" s="207"/>
      <c r="C646" s="196"/>
      <c r="D646" s="197"/>
      <c r="E646" s="197"/>
      <c r="F646" s="197"/>
      <c r="G646" s="197"/>
      <c r="H646" s="197"/>
      <c r="I646" s="197"/>
      <c r="J646" s="197"/>
      <c r="K646" s="197"/>
      <c r="L646" s="197"/>
      <c r="M646" s="197"/>
      <c r="N646" s="197"/>
      <c r="O646" s="197"/>
      <c r="P646" s="197"/>
      <c r="Q646" s="197"/>
      <c r="R646" s="197"/>
      <c r="S646" s="197"/>
      <c r="T646" s="198"/>
    </row>
    <row r="647" spans="1:20" hidden="1">
      <c r="A647" s="208" t="s">
        <v>104</v>
      </c>
      <c r="B647" s="209"/>
      <c r="C647" s="359"/>
      <c r="D647" s="359"/>
      <c r="E647" s="359"/>
      <c r="F647" s="359"/>
      <c r="G647" s="359"/>
      <c r="H647" s="359"/>
      <c r="I647" s="200" t="s">
        <v>108</v>
      </c>
      <c r="J647" s="200"/>
      <c r="K647" s="200"/>
      <c r="L647" s="200"/>
      <c r="M647" s="200"/>
      <c r="N647" s="200"/>
      <c r="O647" s="359"/>
      <c r="P647" s="359"/>
      <c r="Q647" s="359"/>
      <c r="R647" s="359"/>
      <c r="S647" s="359"/>
      <c r="T647" s="359"/>
    </row>
    <row r="648" spans="1:20" hidden="1">
      <c r="A648" s="210" t="s">
        <v>121</v>
      </c>
      <c r="B648" s="200"/>
      <c r="C648" s="201"/>
      <c r="D648" s="201"/>
      <c r="E648" s="201"/>
      <c r="F648" s="201"/>
      <c r="G648" s="201"/>
      <c r="H648" s="201"/>
      <c r="I648" s="200" t="s">
        <v>122</v>
      </c>
      <c r="J648" s="200"/>
      <c r="K648" s="200"/>
      <c r="L648" s="200"/>
      <c r="M648" s="200"/>
      <c r="N648" s="200"/>
      <c r="O648" s="201"/>
      <c r="P648" s="201"/>
      <c r="Q648" s="201"/>
      <c r="R648" s="201"/>
      <c r="S648" s="201"/>
      <c r="T648" s="201"/>
    </row>
    <row r="649" spans="1:20" hidden="1">
      <c r="A649" s="210" t="s">
        <v>106</v>
      </c>
      <c r="B649" s="200"/>
      <c r="C649" s="201"/>
      <c r="D649" s="201"/>
      <c r="E649" s="201"/>
      <c r="F649" s="201"/>
      <c r="G649" s="201"/>
      <c r="H649" s="201"/>
      <c r="I649" s="200" t="s">
        <v>120</v>
      </c>
      <c r="J649" s="200"/>
      <c r="K649" s="200"/>
      <c r="L649" s="200"/>
      <c r="M649" s="200"/>
      <c r="N649" s="200"/>
      <c r="O649" s="201"/>
      <c r="P649" s="201"/>
      <c r="Q649" s="201"/>
      <c r="R649" s="201"/>
      <c r="S649" s="201"/>
      <c r="T649" s="201"/>
    </row>
    <row r="650" spans="1:20" ht="31.5" hidden="1" customHeight="1" thickBot="1">
      <c r="A650" s="376" t="s">
        <v>117</v>
      </c>
      <c r="B650" s="377"/>
      <c r="C650" s="193"/>
      <c r="D650" s="194"/>
      <c r="E650" s="194"/>
      <c r="F650" s="194"/>
      <c r="G650" s="194"/>
      <c r="H650" s="194"/>
      <c r="I650" s="194"/>
      <c r="J650" s="194"/>
      <c r="K650" s="194"/>
      <c r="L650" s="194"/>
      <c r="M650" s="194"/>
      <c r="N650" s="194"/>
      <c r="O650" s="194"/>
      <c r="P650" s="194"/>
      <c r="Q650" s="194"/>
      <c r="R650" s="194"/>
      <c r="S650" s="194"/>
      <c r="T650" s="195"/>
    </row>
    <row r="651" spans="1:20" ht="18" hidden="1" customHeight="1" thickBot="1">
      <c r="A651" s="357" t="s">
        <v>123</v>
      </c>
      <c r="B651" s="358"/>
      <c r="C651" s="364"/>
      <c r="D651" s="364"/>
      <c r="E651" s="364"/>
      <c r="F651" s="364"/>
      <c r="G651" s="360" t="s">
        <v>243</v>
      </c>
      <c r="H651" s="360"/>
      <c r="I651" s="360"/>
      <c r="J651" s="360"/>
      <c r="K651" s="360"/>
      <c r="L651" s="360"/>
      <c r="M651" s="360"/>
      <c r="N651" s="360"/>
      <c r="O651" s="360"/>
      <c r="P651" s="360"/>
      <c r="Q651" s="360"/>
      <c r="R651" s="360"/>
      <c r="S651" s="360"/>
      <c r="T651" s="361"/>
    </row>
    <row r="652" spans="1:20" ht="31.5" hidden="1" customHeight="1">
      <c r="A652" s="327" t="s">
        <v>118</v>
      </c>
      <c r="B652" s="344"/>
      <c r="C652" s="345"/>
      <c r="D652" s="346"/>
      <c r="E652" s="346"/>
      <c r="F652" s="346"/>
      <c r="G652" s="346"/>
      <c r="H652" s="346"/>
      <c r="I652" s="346"/>
      <c r="J652" s="346"/>
      <c r="K652" s="346"/>
      <c r="L652" s="346"/>
      <c r="M652" s="346"/>
      <c r="N652" s="346"/>
      <c r="O652" s="346"/>
      <c r="P652" s="346"/>
      <c r="Q652" s="346"/>
      <c r="R652" s="346"/>
      <c r="S652" s="346"/>
      <c r="T652" s="347"/>
    </row>
    <row r="653" spans="1:20" ht="31.5" hidden="1" customHeight="1" thickBot="1">
      <c r="A653" s="348" t="s">
        <v>119</v>
      </c>
      <c r="B653" s="349"/>
      <c r="C653" s="211"/>
      <c r="D653" s="212"/>
      <c r="E653" s="212"/>
      <c r="F653" s="212"/>
      <c r="G653" s="212"/>
      <c r="H653" s="212"/>
      <c r="I653" s="212"/>
      <c r="J653" s="212"/>
      <c r="K653" s="212"/>
      <c r="L653" s="212"/>
      <c r="M653" s="212"/>
      <c r="N653" s="212"/>
      <c r="O653" s="212"/>
      <c r="P653" s="212"/>
      <c r="Q653" s="212"/>
      <c r="R653" s="212"/>
      <c r="S653" s="212"/>
      <c r="T653" s="213"/>
    </row>
    <row r="654" spans="1:20" ht="5.25" customHeight="1"/>
  </sheetData>
  <sheetProtection sheet="1" objects="1" scenarios="1" formatRows="0" insertRows="0"/>
  <mergeCells count="1352">
    <mergeCell ref="D3:E3"/>
    <mergeCell ref="A639:B639"/>
    <mergeCell ref="C639:F639"/>
    <mergeCell ref="G639:T639"/>
    <mergeCell ref="A651:B651"/>
    <mergeCell ref="C651:F651"/>
    <mergeCell ref="G651:T651"/>
    <mergeCell ref="A495:B495"/>
    <mergeCell ref="C495:F495"/>
    <mergeCell ref="G495:T495"/>
    <mergeCell ref="A507:B507"/>
    <mergeCell ref="C507:F507"/>
    <mergeCell ref="G507:T507"/>
    <mergeCell ref="A519:B519"/>
    <mergeCell ref="C519:F519"/>
    <mergeCell ref="G519:T519"/>
    <mergeCell ref="A531:B531"/>
    <mergeCell ref="C531:F531"/>
    <mergeCell ref="G531:T531"/>
    <mergeCell ref="A543:B543"/>
    <mergeCell ref="C543:F543"/>
    <mergeCell ref="G543:T543"/>
    <mergeCell ref="A555:B555"/>
    <mergeCell ref="C555:F555"/>
    <mergeCell ref="G555:T555"/>
    <mergeCell ref="I623:N623"/>
    <mergeCell ref="O623:T623"/>
    <mergeCell ref="A624:B624"/>
    <mergeCell ref="C624:H624"/>
    <mergeCell ref="I624:N624"/>
    <mergeCell ref="O624:T624"/>
    <mergeCell ref="O636:T636"/>
    <mergeCell ref="G387:T387"/>
    <mergeCell ref="A399:B399"/>
    <mergeCell ref="C399:F399"/>
    <mergeCell ref="G399:T399"/>
    <mergeCell ref="A411:B411"/>
    <mergeCell ref="C411:F411"/>
    <mergeCell ref="G411:T411"/>
    <mergeCell ref="A423:B423"/>
    <mergeCell ref="C423:F423"/>
    <mergeCell ref="G423:T423"/>
    <mergeCell ref="A435:B435"/>
    <mergeCell ref="C435:F435"/>
    <mergeCell ref="G435:T435"/>
    <mergeCell ref="A447:B447"/>
    <mergeCell ref="C447:F447"/>
    <mergeCell ref="G447:T447"/>
    <mergeCell ref="A459:B459"/>
    <mergeCell ref="C459:F459"/>
    <mergeCell ref="G459:T459"/>
    <mergeCell ref="A446:B446"/>
    <mergeCell ref="C446:T446"/>
    <mergeCell ref="A451:B451"/>
    <mergeCell ref="C451:T451"/>
    <mergeCell ref="A452:B454"/>
    <mergeCell ref="C452:T454"/>
    <mergeCell ref="C456:H456"/>
    <mergeCell ref="I456:N456"/>
    <mergeCell ref="O456:T456"/>
    <mergeCell ref="C455:H455"/>
    <mergeCell ref="I455:N455"/>
    <mergeCell ref="A433:B433"/>
    <mergeCell ref="I433:N433"/>
    <mergeCell ref="G303:T303"/>
    <mergeCell ref="A315:B315"/>
    <mergeCell ref="C315:F315"/>
    <mergeCell ref="G315:T315"/>
    <mergeCell ref="A327:B327"/>
    <mergeCell ref="C327:F327"/>
    <mergeCell ref="G327:T327"/>
    <mergeCell ref="A339:B339"/>
    <mergeCell ref="C339:F339"/>
    <mergeCell ref="G339:T339"/>
    <mergeCell ref="A351:B351"/>
    <mergeCell ref="C351:F351"/>
    <mergeCell ref="G351:T351"/>
    <mergeCell ref="A349:B349"/>
    <mergeCell ref="C349:H349"/>
    <mergeCell ref="I349:N349"/>
    <mergeCell ref="O349:T349"/>
    <mergeCell ref="A343:B343"/>
    <mergeCell ref="C343:T343"/>
    <mergeCell ref="A344:B346"/>
    <mergeCell ref="C344:T346"/>
    <mergeCell ref="A347:B347"/>
    <mergeCell ref="C347:H347"/>
    <mergeCell ref="I347:N347"/>
    <mergeCell ref="O347:T347"/>
    <mergeCell ref="A337:B337"/>
    <mergeCell ref="C337:H337"/>
    <mergeCell ref="I337:N337"/>
    <mergeCell ref="O337:T337"/>
    <mergeCell ref="A338:B338"/>
    <mergeCell ref="C338:T338"/>
    <mergeCell ref="C335:H335"/>
    <mergeCell ref="G207:T207"/>
    <mergeCell ref="A219:B219"/>
    <mergeCell ref="C219:F219"/>
    <mergeCell ref="G219:T219"/>
    <mergeCell ref="A231:B231"/>
    <mergeCell ref="C231:F231"/>
    <mergeCell ref="G231:T231"/>
    <mergeCell ref="A243:B243"/>
    <mergeCell ref="C243:F243"/>
    <mergeCell ref="G243:T243"/>
    <mergeCell ref="A255:B255"/>
    <mergeCell ref="C255:F255"/>
    <mergeCell ref="G255:T255"/>
    <mergeCell ref="A267:B267"/>
    <mergeCell ref="C267:F267"/>
    <mergeCell ref="G267:T267"/>
    <mergeCell ref="A253:B253"/>
    <mergeCell ref="C253:H253"/>
    <mergeCell ref="I253:N253"/>
    <mergeCell ref="O253:T253"/>
    <mergeCell ref="A247:B247"/>
    <mergeCell ref="C247:T247"/>
    <mergeCell ref="A248:B250"/>
    <mergeCell ref="C248:T250"/>
    <mergeCell ref="A251:B251"/>
    <mergeCell ref="C251:H251"/>
    <mergeCell ref="I251:N251"/>
    <mergeCell ref="O251:T251"/>
    <mergeCell ref="A263:B263"/>
    <mergeCell ref="C263:H263"/>
    <mergeCell ref="I263:N263"/>
    <mergeCell ref="O263:T263"/>
    <mergeCell ref="G111:T111"/>
    <mergeCell ref="A123:B123"/>
    <mergeCell ref="C123:F123"/>
    <mergeCell ref="G123:T123"/>
    <mergeCell ref="A135:B135"/>
    <mergeCell ref="C135:F135"/>
    <mergeCell ref="G135:T135"/>
    <mergeCell ref="A147:B147"/>
    <mergeCell ref="C147:F147"/>
    <mergeCell ref="G147:T147"/>
    <mergeCell ref="A159:B159"/>
    <mergeCell ref="C159:F159"/>
    <mergeCell ref="G159:T159"/>
    <mergeCell ref="A171:B171"/>
    <mergeCell ref="C171:F171"/>
    <mergeCell ref="G171:T171"/>
    <mergeCell ref="O168:T168"/>
    <mergeCell ref="A158:B158"/>
    <mergeCell ref="C158:T158"/>
    <mergeCell ref="A163:B163"/>
    <mergeCell ref="C163:T163"/>
    <mergeCell ref="A164:B166"/>
    <mergeCell ref="C164:T166"/>
    <mergeCell ref="A160:B160"/>
    <mergeCell ref="C160:T160"/>
    <mergeCell ref="A161:B161"/>
    <mergeCell ref="A145:B145"/>
    <mergeCell ref="C145:H145"/>
    <mergeCell ref="I145:N145"/>
    <mergeCell ref="O145:T145"/>
    <mergeCell ref="A146:B146"/>
    <mergeCell ref="A143:B143"/>
    <mergeCell ref="A39:B39"/>
    <mergeCell ref="C39:F39"/>
    <mergeCell ref="G39:T39"/>
    <mergeCell ref="A51:B51"/>
    <mergeCell ref="C51:F51"/>
    <mergeCell ref="G51:T51"/>
    <mergeCell ref="A63:B63"/>
    <mergeCell ref="C63:F63"/>
    <mergeCell ref="G63:T63"/>
    <mergeCell ref="A75:B75"/>
    <mergeCell ref="C75:F75"/>
    <mergeCell ref="G75:T75"/>
    <mergeCell ref="A87:B87"/>
    <mergeCell ref="C87:F87"/>
    <mergeCell ref="G87:T87"/>
    <mergeCell ref="A86:B86"/>
    <mergeCell ref="C86:T86"/>
    <mergeCell ref="A60:B60"/>
    <mergeCell ref="C60:H60"/>
    <mergeCell ref="I60:N60"/>
    <mergeCell ref="O60:T60"/>
    <mergeCell ref="A61:B61"/>
    <mergeCell ref="C61:H61"/>
    <mergeCell ref="I61:N61"/>
    <mergeCell ref="O61:T61"/>
    <mergeCell ref="A55:B55"/>
    <mergeCell ref="C55:T55"/>
    <mergeCell ref="A56:B58"/>
    <mergeCell ref="C56:T58"/>
    <mergeCell ref="A48:B48"/>
    <mergeCell ref="A73:B73"/>
    <mergeCell ref="C73:H73"/>
    <mergeCell ref="F3:G3"/>
    <mergeCell ref="A649:B649"/>
    <mergeCell ref="C649:H649"/>
    <mergeCell ref="I649:N649"/>
    <mergeCell ref="O649:T649"/>
    <mergeCell ref="A650:B650"/>
    <mergeCell ref="C650:T650"/>
    <mergeCell ref="A647:B647"/>
    <mergeCell ref="C647:H647"/>
    <mergeCell ref="I647:N647"/>
    <mergeCell ref="O647:T647"/>
    <mergeCell ref="A648:B648"/>
    <mergeCell ref="C648:H648"/>
    <mergeCell ref="I648:N648"/>
    <mergeCell ref="O648:T648"/>
    <mergeCell ref="A638:B638"/>
    <mergeCell ref="C638:T638"/>
    <mergeCell ref="A643:B643"/>
    <mergeCell ref="C643:T643"/>
    <mergeCell ref="A644:B646"/>
    <mergeCell ref="C644:T646"/>
    <mergeCell ref="A636:B636"/>
    <mergeCell ref="C636:H636"/>
    <mergeCell ref="I636:N636"/>
    <mergeCell ref="A625:B625"/>
    <mergeCell ref="C625:H625"/>
    <mergeCell ref="I625:N625"/>
    <mergeCell ref="O625:T625"/>
    <mergeCell ref="A626:B626"/>
    <mergeCell ref="C626:T626"/>
    <mergeCell ref="A623:B623"/>
    <mergeCell ref="C623:H623"/>
    <mergeCell ref="A616:B616"/>
    <mergeCell ref="C616:T616"/>
    <mergeCell ref="A617:B617"/>
    <mergeCell ref="C617:T617"/>
    <mergeCell ref="A615:B615"/>
    <mergeCell ref="C615:F615"/>
    <mergeCell ref="G615:T615"/>
    <mergeCell ref="A611:B611"/>
    <mergeCell ref="C611:H611"/>
    <mergeCell ref="I611:N611"/>
    <mergeCell ref="O611:T611"/>
    <mergeCell ref="C637:H637"/>
    <mergeCell ref="I637:N637"/>
    <mergeCell ref="O637:T637"/>
    <mergeCell ref="A631:B631"/>
    <mergeCell ref="C631:T631"/>
    <mergeCell ref="A632:B634"/>
    <mergeCell ref="C632:T634"/>
    <mergeCell ref="A635:B635"/>
    <mergeCell ref="C635:H635"/>
    <mergeCell ref="I635:N635"/>
    <mergeCell ref="O635:T635"/>
    <mergeCell ref="A627:B627"/>
    <mergeCell ref="C627:F627"/>
    <mergeCell ref="G627:T627"/>
    <mergeCell ref="A619:B619"/>
    <mergeCell ref="C619:T619"/>
    <mergeCell ref="A620:B622"/>
    <mergeCell ref="C620:T622"/>
    <mergeCell ref="A637:B637"/>
    <mergeCell ref="A604:B604"/>
    <mergeCell ref="C604:T604"/>
    <mergeCell ref="A605:B605"/>
    <mergeCell ref="C605:T605"/>
    <mergeCell ref="A614:B614"/>
    <mergeCell ref="C614:T614"/>
    <mergeCell ref="A603:B603"/>
    <mergeCell ref="C603:F603"/>
    <mergeCell ref="G603:T603"/>
    <mergeCell ref="C599:H599"/>
    <mergeCell ref="I599:N599"/>
    <mergeCell ref="O599:T599"/>
    <mergeCell ref="A600:B600"/>
    <mergeCell ref="C600:H600"/>
    <mergeCell ref="I600:N600"/>
    <mergeCell ref="O600:T600"/>
    <mergeCell ref="A612:B612"/>
    <mergeCell ref="C612:H612"/>
    <mergeCell ref="I612:N612"/>
    <mergeCell ref="O612:T612"/>
    <mergeCell ref="A613:B613"/>
    <mergeCell ref="C613:H613"/>
    <mergeCell ref="I613:N613"/>
    <mergeCell ref="O613:T613"/>
    <mergeCell ref="C591:F591"/>
    <mergeCell ref="G591:T591"/>
    <mergeCell ref="A577:B577"/>
    <mergeCell ref="C577:H577"/>
    <mergeCell ref="I577:N577"/>
    <mergeCell ref="O577:T577"/>
    <mergeCell ref="A578:B578"/>
    <mergeCell ref="C578:T578"/>
    <mergeCell ref="C589:H589"/>
    <mergeCell ref="I589:N589"/>
    <mergeCell ref="O589:T589"/>
    <mergeCell ref="A599:B599"/>
    <mergeCell ref="A601:B601"/>
    <mergeCell ref="C601:H601"/>
    <mergeCell ref="I601:N601"/>
    <mergeCell ref="O601:T601"/>
    <mergeCell ref="A602:B602"/>
    <mergeCell ref="C602:T602"/>
    <mergeCell ref="A575:B575"/>
    <mergeCell ref="C575:H575"/>
    <mergeCell ref="I575:N575"/>
    <mergeCell ref="O575:T575"/>
    <mergeCell ref="A576:B576"/>
    <mergeCell ref="C576:H576"/>
    <mergeCell ref="I576:N576"/>
    <mergeCell ref="O576:T576"/>
    <mergeCell ref="A588:B588"/>
    <mergeCell ref="C588:H588"/>
    <mergeCell ref="I588:N588"/>
    <mergeCell ref="O588:T588"/>
    <mergeCell ref="A583:B583"/>
    <mergeCell ref="C583:T583"/>
    <mergeCell ref="A584:B586"/>
    <mergeCell ref="C584:T586"/>
    <mergeCell ref="A587:B587"/>
    <mergeCell ref="C587:H587"/>
    <mergeCell ref="I587:N587"/>
    <mergeCell ref="O587:T587"/>
    <mergeCell ref="A579:B579"/>
    <mergeCell ref="C579:F579"/>
    <mergeCell ref="G579:T579"/>
    <mergeCell ref="A566:B566"/>
    <mergeCell ref="C566:T566"/>
    <mergeCell ref="A571:B571"/>
    <mergeCell ref="C571:T571"/>
    <mergeCell ref="A572:B574"/>
    <mergeCell ref="C572:T574"/>
    <mergeCell ref="A564:B564"/>
    <mergeCell ref="C564:H564"/>
    <mergeCell ref="I564:N564"/>
    <mergeCell ref="O564:T564"/>
    <mergeCell ref="A565:B565"/>
    <mergeCell ref="C565:H565"/>
    <mergeCell ref="I565:N565"/>
    <mergeCell ref="O565:T565"/>
    <mergeCell ref="A568:B568"/>
    <mergeCell ref="C568:T568"/>
    <mergeCell ref="A569:B569"/>
    <mergeCell ref="C569:T569"/>
    <mergeCell ref="A567:B567"/>
    <mergeCell ref="C567:F567"/>
    <mergeCell ref="G567:T567"/>
    <mergeCell ref="A559:B559"/>
    <mergeCell ref="C559:T559"/>
    <mergeCell ref="A560:B562"/>
    <mergeCell ref="C560:T562"/>
    <mergeCell ref="A563:B563"/>
    <mergeCell ref="C563:H563"/>
    <mergeCell ref="I563:N563"/>
    <mergeCell ref="O563:T563"/>
    <mergeCell ref="A553:B553"/>
    <mergeCell ref="C553:H553"/>
    <mergeCell ref="I553:N553"/>
    <mergeCell ref="O553:T553"/>
    <mergeCell ref="A554:B554"/>
    <mergeCell ref="C554:T554"/>
    <mergeCell ref="A556:B556"/>
    <mergeCell ref="C556:T556"/>
    <mergeCell ref="A557:B557"/>
    <mergeCell ref="C557:T557"/>
    <mergeCell ref="A551:B551"/>
    <mergeCell ref="C551:H551"/>
    <mergeCell ref="I551:N551"/>
    <mergeCell ref="O551:T551"/>
    <mergeCell ref="A552:B552"/>
    <mergeCell ref="C552:H552"/>
    <mergeCell ref="I552:N552"/>
    <mergeCell ref="O552:T552"/>
    <mergeCell ref="A542:B542"/>
    <mergeCell ref="C542:T542"/>
    <mergeCell ref="A547:B547"/>
    <mergeCell ref="C547:T547"/>
    <mergeCell ref="A548:B550"/>
    <mergeCell ref="C548:T550"/>
    <mergeCell ref="A544:B544"/>
    <mergeCell ref="C544:T544"/>
    <mergeCell ref="A545:B545"/>
    <mergeCell ref="C545:T545"/>
    <mergeCell ref="A530:B530"/>
    <mergeCell ref="C530:T530"/>
    <mergeCell ref="A527:B527"/>
    <mergeCell ref="C527:H527"/>
    <mergeCell ref="I527:N527"/>
    <mergeCell ref="O527:T527"/>
    <mergeCell ref="A528:B528"/>
    <mergeCell ref="C528:H528"/>
    <mergeCell ref="I528:N528"/>
    <mergeCell ref="O528:T528"/>
    <mergeCell ref="A540:B540"/>
    <mergeCell ref="C540:H540"/>
    <mergeCell ref="I540:N540"/>
    <mergeCell ref="O540:T540"/>
    <mergeCell ref="A541:B541"/>
    <mergeCell ref="C541:H541"/>
    <mergeCell ref="I541:N541"/>
    <mergeCell ref="O541:T541"/>
    <mergeCell ref="A535:B535"/>
    <mergeCell ref="C535:T535"/>
    <mergeCell ref="A536:B538"/>
    <mergeCell ref="C536:T538"/>
    <mergeCell ref="A539:B539"/>
    <mergeCell ref="C539:H539"/>
    <mergeCell ref="I539:N539"/>
    <mergeCell ref="O539:T539"/>
    <mergeCell ref="C532:T532"/>
    <mergeCell ref="A532:B532"/>
    <mergeCell ref="A533:B533"/>
    <mergeCell ref="C533:T533"/>
    <mergeCell ref="A505:B505"/>
    <mergeCell ref="C505:H505"/>
    <mergeCell ref="I505:N505"/>
    <mergeCell ref="O505:T505"/>
    <mergeCell ref="A506:B506"/>
    <mergeCell ref="C506:T506"/>
    <mergeCell ref="A518:B518"/>
    <mergeCell ref="C518:T518"/>
    <mergeCell ref="A523:B523"/>
    <mergeCell ref="C523:T523"/>
    <mergeCell ref="A524:B526"/>
    <mergeCell ref="C524:T526"/>
    <mergeCell ref="A516:B516"/>
    <mergeCell ref="C516:H516"/>
    <mergeCell ref="I516:N516"/>
    <mergeCell ref="O516:T516"/>
    <mergeCell ref="A517:B517"/>
    <mergeCell ref="C517:H517"/>
    <mergeCell ref="I517:N517"/>
    <mergeCell ref="O517:T517"/>
    <mergeCell ref="A508:B508"/>
    <mergeCell ref="C508:T508"/>
    <mergeCell ref="A509:B509"/>
    <mergeCell ref="C509:T509"/>
    <mergeCell ref="A520:B520"/>
    <mergeCell ref="C520:T520"/>
    <mergeCell ref="A521:B521"/>
    <mergeCell ref="C521:T521"/>
    <mergeCell ref="A511:B511"/>
    <mergeCell ref="C511:T511"/>
    <mergeCell ref="A512:B514"/>
    <mergeCell ref="C512:T514"/>
    <mergeCell ref="A493:B493"/>
    <mergeCell ref="C493:H493"/>
    <mergeCell ref="I493:N493"/>
    <mergeCell ref="O493:T493"/>
    <mergeCell ref="A487:B487"/>
    <mergeCell ref="C487:T487"/>
    <mergeCell ref="A488:B490"/>
    <mergeCell ref="C488:T490"/>
    <mergeCell ref="A491:B491"/>
    <mergeCell ref="C491:H491"/>
    <mergeCell ref="I491:N491"/>
    <mergeCell ref="O491:T491"/>
    <mergeCell ref="A503:B503"/>
    <mergeCell ref="C503:H503"/>
    <mergeCell ref="I503:N503"/>
    <mergeCell ref="O503:T503"/>
    <mergeCell ref="A504:B504"/>
    <mergeCell ref="C504:H504"/>
    <mergeCell ref="I504:N504"/>
    <mergeCell ref="O504:T504"/>
    <mergeCell ref="A494:B494"/>
    <mergeCell ref="C494:T494"/>
    <mergeCell ref="A499:B499"/>
    <mergeCell ref="C499:T499"/>
    <mergeCell ref="A500:B502"/>
    <mergeCell ref="C500:T502"/>
    <mergeCell ref="A496:B496"/>
    <mergeCell ref="C496:T496"/>
    <mergeCell ref="A497:B497"/>
    <mergeCell ref="C497:T497"/>
    <mergeCell ref="A481:B481"/>
    <mergeCell ref="C481:H481"/>
    <mergeCell ref="I481:N481"/>
    <mergeCell ref="O481:T481"/>
    <mergeCell ref="A482:B482"/>
    <mergeCell ref="C482:T482"/>
    <mergeCell ref="A479:B479"/>
    <mergeCell ref="C479:H479"/>
    <mergeCell ref="I479:N479"/>
    <mergeCell ref="O479:T479"/>
    <mergeCell ref="A480:B480"/>
    <mergeCell ref="C480:H480"/>
    <mergeCell ref="I480:N480"/>
    <mergeCell ref="O480:T480"/>
    <mergeCell ref="A492:B492"/>
    <mergeCell ref="C492:H492"/>
    <mergeCell ref="I492:N492"/>
    <mergeCell ref="O492:T492"/>
    <mergeCell ref="A483:B483"/>
    <mergeCell ref="C483:F483"/>
    <mergeCell ref="G483:T483"/>
    <mergeCell ref="A470:B470"/>
    <mergeCell ref="C470:T470"/>
    <mergeCell ref="A475:B475"/>
    <mergeCell ref="C475:T475"/>
    <mergeCell ref="A476:B478"/>
    <mergeCell ref="C476:T478"/>
    <mergeCell ref="A468:B468"/>
    <mergeCell ref="C468:H468"/>
    <mergeCell ref="I468:N468"/>
    <mergeCell ref="O468:T468"/>
    <mergeCell ref="A469:B469"/>
    <mergeCell ref="C469:H469"/>
    <mergeCell ref="I469:N469"/>
    <mergeCell ref="O469:T469"/>
    <mergeCell ref="A472:B472"/>
    <mergeCell ref="C472:T472"/>
    <mergeCell ref="A473:B473"/>
    <mergeCell ref="C473:T473"/>
    <mergeCell ref="A471:B471"/>
    <mergeCell ref="C471:F471"/>
    <mergeCell ref="G471:T471"/>
    <mergeCell ref="A463:B463"/>
    <mergeCell ref="C463:T463"/>
    <mergeCell ref="A464:B466"/>
    <mergeCell ref="C464:T466"/>
    <mergeCell ref="A467:B467"/>
    <mergeCell ref="C467:H467"/>
    <mergeCell ref="I467:N467"/>
    <mergeCell ref="O467:T467"/>
    <mergeCell ref="A457:B457"/>
    <mergeCell ref="C457:H457"/>
    <mergeCell ref="I457:N457"/>
    <mergeCell ref="O457:T457"/>
    <mergeCell ref="A458:B458"/>
    <mergeCell ref="C458:T458"/>
    <mergeCell ref="A460:B460"/>
    <mergeCell ref="C460:T460"/>
    <mergeCell ref="A461:B461"/>
    <mergeCell ref="C461:T461"/>
    <mergeCell ref="O433:T433"/>
    <mergeCell ref="A434:B434"/>
    <mergeCell ref="C434:T434"/>
    <mergeCell ref="A431:B431"/>
    <mergeCell ref="C431:H431"/>
    <mergeCell ref="I431:N431"/>
    <mergeCell ref="O431:T431"/>
    <mergeCell ref="A432:B432"/>
    <mergeCell ref="C432:H432"/>
    <mergeCell ref="I432:N432"/>
    <mergeCell ref="O432:T432"/>
    <mergeCell ref="A444:B444"/>
    <mergeCell ref="C444:H444"/>
    <mergeCell ref="I444:N444"/>
    <mergeCell ref="O444:T444"/>
    <mergeCell ref="A439:B439"/>
    <mergeCell ref="C439:T439"/>
    <mergeCell ref="A440:B442"/>
    <mergeCell ref="C440:T442"/>
    <mergeCell ref="A443:B443"/>
    <mergeCell ref="C443:H443"/>
    <mergeCell ref="I443:N443"/>
    <mergeCell ref="O443:T443"/>
    <mergeCell ref="C433:H433"/>
    <mergeCell ref="A422:B422"/>
    <mergeCell ref="C422:T422"/>
    <mergeCell ref="A427:B427"/>
    <mergeCell ref="C427:T427"/>
    <mergeCell ref="A428:B430"/>
    <mergeCell ref="C428:T430"/>
    <mergeCell ref="A420:B420"/>
    <mergeCell ref="C420:H420"/>
    <mergeCell ref="I420:N420"/>
    <mergeCell ref="O420:T420"/>
    <mergeCell ref="A421:B421"/>
    <mergeCell ref="C421:H421"/>
    <mergeCell ref="I421:N421"/>
    <mergeCell ref="O421:T421"/>
    <mergeCell ref="A424:B424"/>
    <mergeCell ref="C424:T424"/>
    <mergeCell ref="A425:B425"/>
    <mergeCell ref="C425:T425"/>
    <mergeCell ref="A415:B415"/>
    <mergeCell ref="C415:T415"/>
    <mergeCell ref="A416:B418"/>
    <mergeCell ref="C416:T418"/>
    <mergeCell ref="A419:B419"/>
    <mergeCell ref="C419:H419"/>
    <mergeCell ref="I419:N419"/>
    <mergeCell ref="O419:T419"/>
    <mergeCell ref="A409:B409"/>
    <mergeCell ref="C409:H409"/>
    <mergeCell ref="I409:N409"/>
    <mergeCell ref="O409:T409"/>
    <mergeCell ref="A410:B410"/>
    <mergeCell ref="C410:T410"/>
    <mergeCell ref="A412:B412"/>
    <mergeCell ref="C412:T412"/>
    <mergeCell ref="A413:B413"/>
    <mergeCell ref="C413:T413"/>
    <mergeCell ref="A407:B407"/>
    <mergeCell ref="C407:H407"/>
    <mergeCell ref="I407:N407"/>
    <mergeCell ref="O407:T407"/>
    <mergeCell ref="A408:B408"/>
    <mergeCell ref="C408:H408"/>
    <mergeCell ref="I408:N408"/>
    <mergeCell ref="O408:T408"/>
    <mergeCell ref="A398:B398"/>
    <mergeCell ref="C398:T398"/>
    <mergeCell ref="A403:B403"/>
    <mergeCell ref="C403:T403"/>
    <mergeCell ref="A404:B406"/>
    <mergeCell ref="C404:T406"/>
    <mergeCell ref="A400:B400"/>
    <mergeCell ref="C400:T400"/>
    <mergeCell ref="A401:B401"/>
    <mergeCell ref="C401:T401"/>
    <mergeCell ref="A386:B386"/>
    <mergeCell ref="C386:T386"/>
    <mergeCell ref="A383:B383"/>
    <mergeCell ref="C383:H383"/>
    <mergeCell ref="I383:N383"/>
    <mergeCell ref="O383:T383"/>
    <mergeCell ref="A384:B384"/>
    <mergeCell ref="C384:H384"/>
    <mergeCell ref="I384:N384"/>
    <mergeCell ref="O384:T384"/>
    <mergeCell ref="A396:B396"/>
    <mergeCell ref="C396:H396"/>
    <mergeCell ref="I396:N396"/>
    <mergeCell ref="O396:T396"/>
    <mergeCell ref="A397:B397"/>
    <mergeCell ref="C397:H397"/>
    <mergeCell ref="I397:N397"/>
    <mergeCell ref="O397:T397"/>
    <mergeCell ref="A391:B391"/>
    <mergeCell ref="C391:T391"/>
    <mergeCell ref="A392:B394"/>
    <mergeCell ref="C392:T394"/>
    <mergeCell ref="A395:B395"/>
    <mergeCell ref="C395:H395"/>
    <mergeCell ref="I395:N395"/>
    <mergeCell ref="O395:T395"/>
    <mergeCell ref="A385:B385"/>
    <mergeCell ref="C385:H385"/>
    <mergeCell ref="I385:N385"/>
    <mergeCell ref="O385:T385"/>
    <mergeCell ref="A387:B387"/>
    <mergeCell ref="C387:F387"/>
    <mergeCell ref="A361:B361"/>
    <mergeCell ref="C361:H361"/>
    <mergeCell ref="I361:N361"/>
    <mergeCell ref="O361:T361"/>
    <mergeCell ref="A362:B362"/>
    <mergeCell ref="C362:T362"/>
    <mergeCell ref="A374:B374"/>
    <mergeCell ref="C374:T374"/>
    <mergeCell ref="A379:B379"/>
    <mergeCell ref="C379:T379"/>
    <mergeCell ref="A380:B382"/>
    <mergeCell ref="C380:T382"/>
    <mergeCell ref="A372:B372"/>
    <mergeCell ref="C372:H372"/>
    <mergeCell ref="I372:N372"/>
    <mergeCell ref="O372:T372"/>
    <mergeCell ref="A373:B373"/>
    <mergeCell ref="C373:H373"/>
    <mergeCell ref="I373:N373"/>
    <mergeCell ref="O373:T373"/>
    <mergeCell ref="A371:B371"/>
    <mergeCell ref="C371:H371"/>
    <mergeCell ref="I371:N371"/>
    <mergeCell ref="O371:T371"/>
    <mergeCell ref="A363:B363"/>
    <mergeCell ref="C363:F363"/>
    <mergeCell ref="G363:T363"/>
    <mergeCell ref="A375:B375"/>
    <mergeCell ref="C375:F375"/>
    <mergeCell ref="G375:T375"/>
    <mergeCell ref="A359:B359"/>
    <mergeCell ref="C359:H359"/>
    <mergeCell ref="I359:N359"/>
    <mergeCell ref="O359:T359"/>
    <mergeCell ref="A360:B360"/>
    <mergeCell ref="C360:H360"/>
    <mergeCell ref="I360:N360"/>
    <mergeCell ref="O360:T360"/>
    <mergeCell ref="A350:B350"/>
    <mergeCell ref="C350:T350"/>
    <mergeCell ref="A355:B355"/>
    <mergeCell ref="C355:T355"/>
    <mergeCell ref="A356:B358"/>
    <mergeCell ref="C356:T358"/>
    <mergeCell ref="A352:B352"/>
    <mergeCell ref="C352:T352"/>
    <mergeCell ref="A353:B353"/>
    <mergeCell ref="C353:T353"/>
    <mergeCell ref="I335:N335"/>
    <mergeCell ref="O335:T335"/>
    <mergeCell ref="A336:B336"/>
    <mergeCell ref="C336:H336"/>
    <mergeCell ref="I336:N336"/>
    <mergeCell ref="O336:T336"/>
    <mergeCell ref="A348:B348"/>
    <mergeCell ref="C348:H348"/>
    <mergeCell ref="I348:N348"/>
    <mergeCell ref="O348:T348"/>
    <mergeCell ref="A326:B326"/>
    <mergeCell ref="C326:T326"/>
    <mergeCell ref="A331:B331"/>
    <mergeCell ref="C331:T331"/>
    <mergeCell ref="A332:B334"/>
    <mergeCell ref="C332:T334"/>
    <mergeCell ref="A335:B335"/>
    <mergeCell ref="I324:N324"/>
    <mergeCell ref="O324:T324"/>
    <mergeCell ref="A325:B325"/>
    <mergeCell ref="C325:H325"/>
    <mergeCell ref="I325:N325"/>
    <mergeCell ref="O325:T325"/>
    <mergeCell ref="A328:B328"/>
    <mergeCell ref="C328:T328"/>
    <mergeCell ref="A329:B329"/>
    <mergeCell ref="C329:T329"/>
    <mergeCell ref="A302:B302"/>
    <mergeCell ref="C302:T302"/>
    <mergeCell ref="A307:B307"/>
    <mergeCell ref="C307:T307"/>
    <mergeCell ref="A308:B310"/>
    <mergeCell ref="C308:T310"/>
    <mergeCell ref="A319:B319"/>
    <mergeCell ref="C319:T319"/>
    <mergeCell ref="A320:B322"/>
    <mergeCell ref="C320:T322"/>
    <mergeCell ref="A323:B323"/>
    <mergeCell ref="C323:H323"/>
    <mergeCell ref="I323:N323"/>
    <mergeCell ref="O323:T323"/>
    <mergeCell ref="A313:B313"/>
    <mergeCell ref="C313:H313"/>
    <mergeCell ref="I313:N313"/>
    <mergeCell ref="O313:T313"/>
    <mergeCell ref="A314:B314"/>
    <mergeCell ref="C314:T314"/>
    <mergeCell ref="A303:B303"/>
    <mergeCell ref="C303:F303"/>
    <mergeCell ref="C283:T283"/>
    <mergeCell ref="A284:B286"/>
    <mergeCell ref="C284:T286"/>
    <mergeCell ref="A300:B300"/>
    <mergeCell ref="C300:H300"/>
    <mergeCell ref="I300:N300"/>
    <mergeCell ref="O300:T300"/>
    <mergeCell ref="A295:B295"/>
    <mergeCell ref="C295:T295"/>
    <mergeCell ref="A296:B298"/>
    <mergeCell ref="C296:T298"/>
    <mergeCell ref="A299:B299"/>
    <mergeCell ref="C291:F291"/>
    <mergeCell ref="G291:T291"/>
    <mergeCell ref="C299:H299"/>
    <mergeCell ref="I299:N299"/>
    <mergeCell ref="O299:T299"/>
    <mergeCell ref="A292:B292"/>
    <mergeCell ref="C292:T292"/>
    <mergeCell ref="A293:B293"/>
    <mergeCell ref="C293:T293"/>
    <mergeCell ref="A291:B291"/>
    <mergeCell ref="O265:T265"/>
    <mergeCell ref="A266:B266"/>
    <mergeCell ref="C266:T266"/>
    <mergeCell ref="A268:B268"/>
    <mergeCell ref="C268:T268"/>
    <mergeCell ref="A269:B269"/>
    <mergeCell ref="C269:T269"/>
    <mergeCell ref="O277:T277"/>
    <mergeCell ref="A280:B280"/>
    <mergeCell ref="C280:T280"/>
    <mergeCell ref="A281:B281"/>
    <mergeCell ref="C281:T281"/>
    <mergeCell ref="A279:B279"/>
    <mergeCell ref="C279:F279"/>
    <mergeCell ref="G279:T279"/>
    <mergeCell ref="O289:T289"/>
    <mergeCell ref="A290:B290"/>
    <mergeCell ref="C290:T290"/>
    <mergeCell ref="A287:B287"/>
    <mergeCell ref="C287:H287"/>
    <mergeCell ref="I287:N287"/>
    <mergeCell ref="O287:T287"/>
    <mergeCell ref="A288:B288"/>
    <mergeCell ref="C288:H288"/>
    <mergeCell ref="I288:N288"/>
    <mergeCell ref="O288:T288"/>
    <mergeCell ref="A289:B289"/>
    <mergeCell ref="C289:H289"/>
    <mergeCell ref="I289:N289"/>
    <mergeCell ref="A278:B278"/>
    <mergeCell ref="C278:T278"/>
    <mergeCell ref="A283:B283"/>
    <mergeCell ref="A276:B276"/>
    <mergeCell ref="C276:H276"/>
    <mergeCell ref="I276:N276"/>
    <mergeCell ref="O276:T276"/>
    <mergeCell ref="A277:B277"/>
    <mergeCell ref="C277:H277"/>
    <mergeCell ref="I277:N277"/>
    <mergeCell ref="A264:B264"/>
    <mergeCell ref="C264:H264"/>
    <mergeCell ref="I264:N264"/>
    <mergeCell ref="O264:T264"/>
    <mergeCell ref="A254:B254"/>
    <mergeCell ref="C254:T254"/>
    <mergeCell ref="A259:B259"/>
    <mergeCell ref="C259:T259"/>
    <mergeCell ref="A260:B262"/>
    <mergeCell ref="C260:T262"/>
    <mergeCell ref="A256:B256"/>
    <mergeCell ref="C256:T256"/>
    <mergeCell ref="A257:B257"/>
    <mergeCell ref="C257:T257"/>
    <mergeCell ref="A271:B271"/>
    <mergeCell ref="C271:T271"/>
    <mergeCell ref="A272:B274"/>
    <mergeCell ref="C272:T274"/>
    <mergeCell ref="A275:B275"/>
    <mergeCell ref="C275:H275"/>
    <mergeCell ref="I275:N275"/>
    <mergeCell ref="O275:T275"/>
    <mergeCell ref="A265:B265"/>
    <mergeCell ref="C265:H265"/>
    <mergeCell ref="I265:N265"/>
    <mergeCell ref="A241:B241"/>
    <mergeCell ref="C241:H241"/>
    <mergeCell ref="I241:N241"/>
    <mergeCell ref="O241:T241"/>
    <mergeCell ref="A242:B242"/>
    <mergeCell ref="C242:T242"/>
    <mergeCell ref="A239:B239"/>
    <mergeCell ref="C239:H239"/>
    <mergeCell ref="I239:N239"/>
    <mergeCell ref="O239:T239"/>
    <mergeCell ref="A240:B240"/>
    <mergeCell ref="C240:H240"/>
    <mergeCell ref="I240:N240"/>
    <mergeCell ref="O240:T240"/>
    <mergeCell ref="A252:B252"/>
    <mergeCell ref="C252:H252"/>
    <mergeCell ref="I252:N252"/>
    <mergeCell ref="O252:T252"/>
    <mergeCell ref="A244:B244"/>
    <mergeCell ref="C244:T244"/>
    <mergeCell ref="A245:B245"/>
    <mergeCell ref="C245:T245"/>
    <mergeCell ref="A235:B235"/>
    <mergeCell ref="C235:T235"/>
    <mergeCell ref="A236:B238"/>
    <mergeCell ref="C236:T238"/>
    <mergeCell ref="A228:B228"/>
    <mergeCell ref="C228:H228"/>
    <mergeCell ref="I228:N228"/>
    <mergeCell ref="O228:T228"/>
    <mergeCell ref="A229:B229"/>
    <mergeCell ref="C229:H229"/>
    <mergeCell ref="I229:N229"/>
    <mergeCell ref="O229:T229"/>
    <mergeCell ref="A220:B220"/>
    <mergeCell ref="C220:T220"/>
    <mergeCell ref="A221:B221"/>
    <mergeCell ref="C221:T221"/>
    <mergeCell ref="A232:B232"/>
    <mergeCell ref="C232:T232"/>
    <mergeCell ref="A233:B233"/>
    <mergeCell ref="C233:T233"/>
    <mergeCell ref="A223:B223"/>
    <mergeCell ref="C224:T226"/>
    <mergeCell ref="A227:B227"/>
    <mergeCell ref="C227:H227"/>
    <mergeCell ref="I227:N227"/>
    <mergeCell ref="O227:T227"/>
    <mergeCell ref="A205:B205"/>
    <mergeCell ref="C205:H205"/>
    <mergeCell ref="I205:N205"/>
    <mergeCell ref="O205:T205"/>
    <mergeCell ref="A199:B199"/>
    <mergeCell ref="C199:T199"/>
    <mergeCell ref="A200:B202"/>
    <mergeCell ref="C200:T202"/>
    <mergeCell ref="A203:B203"/>
    <mergeCell ref="C203:H203"/>
    <mergeCell ref="I203:N203"/>
    <mergeCell ref="O203:T203"/>
    <mergeCell ref="A215:B215"/>
    <mergeCell ref="C215:H215"/>
    <mergeCell ref="I215:N215"/>
    <mergeCell ref="O215:T215"/>
    <mergeCell ref="A216:B216"/>
    <mergeCell ref="C216:H216"/>
    <mergeCell ref="I216:N216"/>
    <mergeCell ref="O216:T216"/>
    <mergeCell ref="A206:B206"/>
    <mergeCell ref="C206:T206"/>
    <mergeCell ref="A211:B211"/>
    <mergeCell ref="C211:T211"/>
    <mergeCell ref="A212:B214"/>
    <mergeCell ref="C212:T214"/>
    <mergeCell ref="A208:B208"/>
    <mergeCell ref="C208:T208"/>
    <mergeCell ref="A209:B209"/>
    <mergeCell ref="C209:T209"/>
    <mergeCell ref="A207:B207"/>
    <mergeCell ref="C207:F207"/>
    <mergeCell ref="A193:B193"/>
    <mergeCell ref="C193:H193"/>
    <mergeCell ref="I193:N193"/>
    <mergeCell ref="O193:T193"/>
    <mergeCell ref="A194:B194"/>
    <mergeCell ref="C194:T194"/>
    <mergeCell ref="A191:B191"/>
    <mergeCell ref="C191:H191"/>
    <mergeCell ref="I191:N191"/>
    <mergeCell ref="O191:T191"/>
    <mergeCell ref="A192:B192"/>
    <mergeCell ref="C192:H192"/>
    <mergeCell ref="I192:N192"/>
    <mergeCell ref="O192:T192"/>
    <mergeCell ref="A204:B204"/>
    <mergeCell ref="C204:H204"/>
    <mergeCell ref="I204:N204"/>
    <mergeCell ref="O204:T204"/>
    <mergeCell ref="A196:B196"/>
    <mergeCell ref="C196:T196"/>
    <mergeCell ref="A197:B197"/>
    <mergeCell ref="C197:T197"/>
    <mergeCell ref="A195:B195"/>
    <mergeCell ref="C195:F195"/>
    <mergeCell ref="G195:T195"/>
    <mergeCell ref="A182:B182"/>
    <mergeCell ref="C182:T182"/>
    <mergeCell ref="A187:B187"/>
    <mergeCell ref="C187:T187"/>
    <mergeCell ref="A188:B190"/>
    <mergeCell ref="C188:T190"/>
    <mergeCell ref="A180:B180"/>
    <mergeCell ref="C180:H180"/>
    <mergeCell ref="I180:N180"/>
    <mergeCell ref="O180:T180"/>
    <mergeCell ref="A181:B181"/>
    <mergeCell ref="C181:H181"/>
    <mergeCell ref="I181:N181"/>
    <mergeCell ref="O181:T181"/>
    <mergeCell ref="A184:B184"/>
    <mergeCell ref="C184:T184"/>
    <mergeCell ref="A185:B185"/>
    <mergeCell ref="C185:T185"/>
    <mergeCell ref="A183:B183"/>
    <mergeCell ref="C183:F183"/>
    <mergeCell ref="G183:T183"/>
    <mergeCell ref="A175:B175"/>
    <mergeCell ref="C175:T175"/>
    <mergeCell ref="A176:B178"/>
    <mergeCell ref="C176:T178"/>
    <mergeCell ref="A179:B179"/>
    <mergeCell ref="C179:H179"/>
    <mergeCell ref="I179:N179"/>
    <mergeCell ref="O179:T179"/>
    <mergeCell ref="A169:B169"/>
    <mergeCell ref="C169:H169"/>
    <mergeCell ref="I169:N169"/>
    <mergeCell ref="O169:T169"/>
    <mergeCell ref="A170:B170"/>
    <mergeCell ref="C170:T170"/>
    <mergeCell ref="A172:B172"/>
    <mergeCell ref="C172:T172"/>
    <mergeCell ref="A173:B173"/>
    <mergeCell ref="C173:T173"/>
    <mergeCell ref="C143:H143"/>
    <mergeCell ref="I143:N143"/>
    <mergeCell ref="O143:T143"/>
    <mergeCell ref="A144:B144"/>
    <mergeCell ref="C144:H144"/>
    <mergeCell ref="I144:N144"/>
    <mergeCell ref="O144:T144"/>
    <mergeCell ref="A156:B156"/>
    <mergeCell ref="C156:H156"/>
    <mergeCell ref="I156:N156"/>
    <mergeCell ref="O156:T156"/>
    <mergeCell ref="A151:B151"/>
    <mergeCell ref="C151:T151"/>
    <mergeCell ref="A152:B154"/>
    <mergeCell ref="C152:T154"/>
    <mergeCell ref="A155:B155"/>
    <mergeCell ref="C155:H155"/>
    <mergeCell ref="I155:N155"/>
    <mergeCell ref="O155:T155"/>
    <mergeCell ref="A148:B148"/>
    <mergeCell ref="C148:T148"/>
    <mergeCell ref="A149:B149"/>
    <mergeCell ref="C149:T149"/>
    <mergeCell ref="C146:T146"/>
    <mergeCell ref="A134:B134"/>
    <mergeCell ref="C134:T134"/>
    <mergeCell ref="A139:B139"/>
    <mergeCell ref="C139:T139"/>
    <mergeCell ref="A140:B142"/>
    <mergeCell ref="C140:T142"/>
    <mergeCell ref="A132:B132"/>
    <mergeCell ref="C132:H132"/>
    <mergeCell ref="I132:N132"/>
    <mergeCell ref="O132:T132"/>
    <mergeCell ref="A133:B133"/>
    <mergeCell ref="C133:H133"/>
    <mergeCell ref="I133:N133"/>
    <mergeCell ref="O133:T133"/>
    <mergeCell ref="A136:B136"/>
    <mergeCell ref="C136:T136"/>
    <mergeCell ref="A137:B137"/>
    <mergeCell ref="C137:T137"/>
    <mergeCell ref="A127:B127"/>
    <mergeCell ref="C127:T127"/>
    <mergeCell ref="A128:B130"/>
    <mergeCell ref="C128:T130"/>
    <mergeCell ref="A131:B131"/>
    <mergeCell ref="C131:H131"/>
    <mergeCell ref="I131:N131"/>
    <mergeCell ref="O131:T131"/>
    <mergeCell ref="A121:B121"/>
    <mergeCell ref="C121:H121"/>
    <mergeCell ref="I121:N121"/>
    <mergeCell ref="O121:T121"/>
    <mergeCell ref="A122:B122"/>
    <mergeCell ref="C122:T122"/>
    <mergeCell ref="A124:B124"/>
    <mergeCell ref="C124:T124"/>
    <mergeCell ref="A125:B125"/>
    <mergeCell ref="C125:T125"/>
    <mergeCell ref="A109:B109"/>
    <mergeCell ref="C109:H109"/>
    <mergeCell ref="I109:N109"/>
    <mergeCell ref="O109:T109"/>
    <mergeCell ref="A103:B103"/>
    <mergeCell ref="C103:T103"/>
    <mergeCell ref="A104:B106"/>
    <mergeCell ref="C104:T106"/>
    <mergeCell ref="A107:B107"/>
    <mergeCell ref="C107:H107"/>
    <mergeCell ref="I107:N107"/>
    <mergeCell ref="O107:T107"/>
    <mergeCell ref="A119:B119"/>
    <mergeCell ref="C119:H119"/>
    <mergeCell ref="I119:N119"/>
    <mergeCell ref="O119:T119"/>
    <mergeCell ref="A120:B120"/>
    <mergeCell ref="C120:H120"/>
    <mergeCell ref="I120:N120"/>
    <mergeCell ref="O120:T120"/>
    <mergeCell ref="A110:B110"/>
    <mergeCell ref="C110:T110"/>
    <mergeCell ref="A115:B115"/>
    <mergeCell ref="C115:T115"/>
    <mergeCell ref="A116:B118"/>
    <mergeCell ref="C116:T118"/>
    <mergeCell ref="C113:T113"/>
    <mergeCell ref="A112:B112"/>
    <mergeCell ref="C112:T112"/>
    <mergeCell ref="A113:B113"/>
    <mergeCell ref="A111:B111"/>
    <mergeCell ref="C111:F111"/>
    <mergeCell ref="A97:B97"/>
    <mergeCell ref="C97:H97"/>
    <mergeCell ref="I97:N97"/>
    <mergeCell ref="O97:T97"/>
    <mergeCell ref="A98:B98"/>
    <mergeCell ref="C98:T98"/>
    <mergeCell ref="A95:B95"/>
    <mergeCell ref="C95:H95"/>
    <mergeCell ref="I95:N95"/>
    <mergeCell ref="O95:T95"/>
    <mergeCell ref="A96:B96"/>
    <mergeCell ref="C96:H96"/>
    <mergeCell ref="I96:N96"/>
    <mergeCell ref="O96:T96"/>
    <mergeCell ref="A108:B108"/>
    <mergeCell ref="C108:H108"/>
    <mergeCell ref="I108:N108"/>
    <mergeCell ref="O108:T108"/>
    <mergeCell ref="A100:B100"/>
    <mergeCell ref="C100:T100"/>
    <mergeCell ref="A101:B101"/>
    <mergeCell ref="C101:T101"/>
    <mergeCell ref="A99:B99"/>
    <mergeCell ref="C99:F99"/>
    <mergeCell ref="G99:T99"/>
    <mergeCell ref="A91:B91"/>
    <mergeCell ref="C91:T91"/>
    <mergeCell ref="A92:B94"/>
    <mergeCell ref="C92:T94"/>
    <mergeCell ref="A84:B84"/>
    <mergeCell ref="C84:H84"/>
    <mergeCell ref="I84:N84"/>
    <mergeCell ref="O84:T84"/>
    <mergeCell ref="A85:B85"/>
    <mergeCell ref="C85:H85"/>
    <mergeCell ref="I85:N85"/>
    <mergeCell ref="O85:T85"/>
    <mergeCell ref="A77:B77"/>
    <mergeCell ref="A88:B88"/>
    <mergeCell ref="C88:T88"/>
    <mergeCell ref="A89:B89"/>
    <mergeCell ref="C89:T89"/>
    <mergeCell ref="A32:B34"/>
    <mergeCell ref="A59:B59"/>
    <mergeCell ref="C59:H59"/>
    <mergeCell ref="I59:N59"/>
    <mergeCell ref="O59:T59"/>
    <mergeCell ref="A71:B71"/>
    <mergeCell ref="C71:H71"/>
    <mergeCell ref="I71:N71"/>
    <mergeCell ref="O71:T71"/>
    <mergeCell ref="A62:B62"/>
    <mergeCell ref="C62:T62"/>
    <mergeCell ref="A67:B67"/>
    <mergeCell ref="C67:T67"/>
    <mergeCell ref="A68:B70"/>
    <mergeCell ref="C68:T70"/>
    <mergeCell ref="A65:B65"/>
    <mergeCell ref="C65:T65"/>
    <mergeCell ref="O36:T36"/>
    <mergeCell ref="A37:B37"/>
    <mergeCell ref="C37:H37"/>
    <mergeCell ref="I37:N37"/>
    <mergeCell ref="O37:T37"/>
    <mergeCell ref="A49:B49"/>
    <mergeCell ref="C49:H49"/>
    <mergeCell ref="I49:N49"/>
    <mergeCell ref="O49:T49"/>
    <mergeCell ref="A50:B50"/>
    <mergeCell ref="C50:T50"/>
    <mergeCell ref="A47:B47"/>
    <mergeCell ref="C47:H47"/>
    <mergeCell ref="I47:N47"/>
    <mergeCell ref="O47:T47"/>
    <mergeCell ref="I24:N24"/>
    <mergeCell ref="O24:T24"/>
    <mergeCell ref="A14:B14"/>
    <mergeCell ref="C14:T14"/>
    <mergeCell ref="A19:B19"/>
    <mergeCell ref="C19:T19"/>
    <mergeCell ref="A20:B22"/>
    <mergeCell ref="C20:T22"/>
    <mergeCell ref="A16:B16"/>
    <mergeCell ref="A17:B17"/>
    <mergeCell ref="C16:T16"/>
    <mergeCell ref="C17:T17"/>
    <mergeCell ref="A31:B31"/>
    <mergeCell ref="C31:T31"/>
    <mergeCell ref="A25:B25"/>
    <mergeCell ref="C25:H25"/>
    <mergeCell ref="I25:N25"/>
    <mergeCell ref="O25:T25"/>
    <mergeCell ref="A26:B26"/>
    <mergeCell ref="C26:T26"/>
    <mergeCell ref="A28:B28"/>
    <mergeCell ref="C28:T28"/>
    <mergeCell ref="A29:B29"/>
    <mergeCell ref="C29:T29"/>
    <mergeCell ref="A15:B15"/>
    <mergeCell ref="C15:F15"/>
    <mergeCell ref="A27:B27"/>
    <mergeCell ref="C27:F27"/>
    <mergeCell ref="G27:T27"/>
    <mergeCell ref="A74:B74"/>
    <mergeCell ref="C74:T74"/>
    <mergeCell ref="C76:T76"/>
    <mergeCell ref="C77:T77"/>
    <mergeCell ref="A12:B12"/>
    <mergeCell ref="C12:H12"/>
    <mergeCell ref="I12:N12"/>
    <mergeCell ref="O12:T12"/>
    <mergeCell ref="A13:B13"/>
    <mergeCell ref="C13:H13"/>
    <mergeCell ref="I13:N13"/>
    <mergeCell ref="O13:T13"/>
    <mergeCell ref="A7:B7"/>
    <mergeCell ref="C7:T7"/>
    <mergeCell ref="A8:B10"/>
    <mergeCell ref="C8:T10"/>
    <mergeCell ref="A11:B11"/>
    <mergeCell ref="C11:H11"/>
    <mergeCell ref="I11:N11"/>
    <mergeCell ref="O11:T11"/>
    <mergeCell ref="A23:B23"/>
    <mergeCell ref="C23:H23"/>
    <mergeCell ref="I23:N23"/>
    <mergeCell ref="O23:T23"/>
    <mergeCell ref="G15:T15"/>
    <mergeCell ref="C48:H48"/>
    <mergeCell ref="I48:N48"/>
    <mergeCell ref="O48:T48"/>
    <mergeCell ref="C32:T34"/>
    <mergeCell ref="A35:B35"/>
    <mergeCell ref="A24:B24"/>
    <mergeCell ref="C24:H24"/>
    <mergeCell ref="A217:B217"/>
    <mergeCell ref="A364:B364"/>
    <mergeCell ref="C364:T364"/>
    <mergeCell ref="A365:B365"/>
    <mergeCell ref="C365:T365"/>
    <mergeCell ref="A376:B376"/>
    <mergeCell ref="C376:T376"/>
    <mergeCell ref="A377:B377"/>
    <mergeCell ref="C377:T377"/>
    <mergeCell ref="A388:B388"/>
    <mergeCell ref="C388:T388"/>
    <mergeCell ref="A389:B389"/>
    <mergeCell ref="C389:T389"/>
    <mergeCell ref="A367:B367"/>
    <mergeCell ref="C367:T367"/>
    <mergeCell ref="A368:B370"/>
    <mergeCell ref="C368:T370"/>
    <mergeCell ref="C217:H217"/>
    <mergeCell ref="I217:N217"/>
    <mergeCell ref="O217:T217"/>
    <mergeCell ref="A218:B218"/>
    <mergeCell ref="C218:T218"/>
    <mergeCell ref="A230:B230"/>
    <mergeCell ref="C230:T230"/>
    <mergeCell ref="A224:B226"/>
    <mergeCell ref="A304:B304"/>
    <mergeCell ref="C304:T304"/>
    <mergeCell ref="A305:B305"/>
    <mergeCell ref="C305:T305"/>
    <mergeCell ref="A301:B301"/>
    <mergeCell ref="C301:H301"/>
    <mergeCell ref="I301:N301"/>
    <mergeCell ref="A515:B515"/>
    <mergeCell ref="C515:H515"/>
    <mergeCell ref="I515:N515"/>
    <mergeCell ref="O515:T515"/>
    <mergeCell ref="A529:B529"/>
    <mergeCell ref="C529:H529"/>
    <mergeCell ref="I529:N529"/>
    <mergeCell ref="O529:T529"/>
    <mergeCell ref="A40:B40"/>
    <mergeCell ref="C40:T40"/>
    <mergeCell ref="A41:B41"/>
    <mergeCell ref="C41:T41"/>
    <mergeCell ref="A52:B52"/>
    <mergeCell ref="C52:T52"/>
    <mergeCell ref="A53:B53"/>
    <mergeCell ref="C53:T53"/>
    <mergeCell ref="A64:B64"/>
    <mergeCell ref="C64:T64"/>
    <mergeCell ref="A340:B340"/>
    <mergeCell ref="C340:T340"/>
    <mergeCell ref="A341:B341"/>
    <mergeCell ref="C341:T341"/>
    <mergeCell ref="O445:T445"/>
    <mergeCell ref="A455:B455"/>
    <mergeCell ref="A167:B167"/>
    <mergeCell ref="C167:H167"/>
    <mergeCell ref="I167:N167"/>
    <mergeCell ref="O167:T167"/>
    <mergeCell ref="A168:B168"/>
    <mergeCell ref="C168:H168"/>
    <mergeCell ref="I168:N168"/>
    <mergeCell ref="C223:T223"/>
    <mergeCell ref="C35:H35"/>
    <mergeCell ref="I35:N35"/>
    <mergeCell ref="O35:T35"/>
    <mergeCell ref="A38:B38"/>
    <mergeCell ref="C38:T38"/>
    <mergeCell ref="A43:B43"/>
    <mergeCell ref="C43:T43"/>
    <mergeCell ref="A44:B46"/>
    <mergeCell ref="C44:T46"/>
    <mergeCell ref="A36:B36"/>
    <mergeCell ref="C36:H36"/>
    <mergeCell ref="I36:N36"/>
    <mergeCell ref="C161:T161"/>
    <mergeCell ref="A157:B157"/>
    <mergeCell ref="C157:H157"/>
    <mergeCell ref="I157:N157"/>
    <mergeCell ref="O157:T157"/>
    <mergeCell ref="A72:B72"/>
    <mergeCell ref="C72:H72"/>
    <mergeCell ref="I72:N72"/>
    <mergeCell ref="O72:T72"/>
    <mergeCell ref="A79:B79"/>
    <mergeCell ref="C79:T79"/>
    <mergeCell ref="A80:B82"/>
    <mergeCell ref="C80:T82"/>
    <mergeCell ref="A83:B83"/>
    <mergeCell ref="A76:B76"/>
    <mergeCell ref="C83:H83"/>
    <mergeCell ref="I83:N83"/>
    <mergeCell ref="O83:T83"/>
    <mergeCell ref="I73:N73"/>
    <mergeCell ref="O73:T73"/>
    <mergeCell ref="O301:T301"/>
    <mergeCell ref="C312:H312"/>
    <mergeCell ref="I312:N312"/>
    <mergeCell ref="O312:T312"/>
    <mergeCell ref="A484:B484"/>
    <mergeCell ref="C484:T484"/>
    <mergeCell ref="A485:B485"/>
    <mergeCell ref="C485:T485"/>
    <mergeCell ref="A436:B436"/>
    <mergeCell ref="C436:T436"/>
    <mergeCell ref="A437:B437"/>
    <mergeCell ref="C437:T437"/>
    <mergeCell ref="A448:B448"/>
    <mergeCell ref="C448:T448"/>
    <mergeCell ref="A449:B449"/>
    <mergeCell ref="C449:T449"/>
    <mergeCell ref="A445:B445"/>
    <mergeCell ref="C445:H445"/>
    <mergeCell ref="I445:N445"/>
    <mergeCell ref="O455:T455"/>
    <mergeCell ref="A456:B456"/>
    <mergeCell ref="A316:B316"/>
    <mergeCell ref="C316:T316"/>
    <mergeCell ref="A317:B317"/>
    <mergeCell ref="C317:T317"/>
    <mergeCell ref="A311:B311"/>
    <mergeCell ref="C311:H311"/>
    <mergeCell ref="I311:N311"/>
    <mergeCell ref="O311:T311"/>
    <mergeCell ref="A312:B312"/>
    <mergeCell ref="A324:B324"/>
    <mergeCell ref="C324:H324"/>
    <mergeCell ref="A652:B652"/>
    <mergeCell ref="C652:T652"/>
    <mergeCell ref="A653:B653"/>
    <mergeCell ref="C653:T653"/>
    <mergeCell ref="A628:B628"/>
    <mergeCell ref="C628:T628"/>
    <mergeCell ref="A629:B629"/>
    <mergeCell ref="C629:T629"/>
    <mergeCell ref="A640:B640"/>
    <mergeCell ref="C640:T640"/>
    <mergeCell ref="A641:B641"/>
    <mergeCell ref="C641:T641"/>
    <mergeCell ref="A580:B580"/>
    <mergeCell ref="C580:T580"/>
    <mergeCell ref="A581:B581"/>
    <mergeCell ref="C581:T581"/>
    <mergeCell ref="A592:B592"/>
    <mergeCell ref="C592:T592"/>
    <mergeCell ref="A593:B593"/>
    <mergeCell ref="C593:T593"/>
    <mergeCell ref="A589:B589"/>
    <mergeCell ref="A590:B590"/>
    <mergeCell ref="C590:T590"/>
    <mergeCell ref="A595:B595"/>
    <mergeCell ref="C595:T595"/>
    <mergeCell ref="A596:B598"/>
    <mergeCell ref="C596:T598"/>
    <mergeCell ref="A607:B607"/>
    <mergeCell ref="C607:T607"/>
    <mergeCell ref="A608:B610"/>
    <mergeCell ref="C608:T610"/>
    <mergeCell ref="A591:B591"/>
  </mergeCells>
  <phoneticPr fontId="2"/>
  <dataValidations count="1">
    <dataValidation type="list" allowBlank="1" showInputMessage="1" showErrorMessage="1" sqref="C15:F15 C27:F27 C591:F591 C39:F39 C51:F51 C63:F63 C75:F75 C87:F87 C99:F99 C111:F111 C123:F123 C135:F135 C147:F147 C159:F159 C171:F171 C183:F183 C195:F195 C207:F207 C219:F219 C231:F231 C243:F243 C255:F255 C267:F267 C279:F279 C291:F291 C303:F303 C315:F315 C327:F327 C339:F339 C351:F351 C363:F363 C375:F375 C387:F387 C399:F399 C411:F411 C423:F423 C435:F435 C447:F447 C459:F459 C471:F471 C483:F483 C495:F495 C507:F507 C519:F519 C531:F531 C543:F543 C555:F555 C567:F567 C579:F579 C603:F603 C615:F615 C627:F627 C639:F639 C651:F651" xr:uid="{4C9C5CEB-6D3A-48EC-B808-8A0815A14ED0}">
      <formula1>"実施,一部実施,未実施"</formula1>
    </dataValidation>
  </dataValidations>
  <printOptions horizontalCentered="1"/>
  <pageMargins left="0.39370078740157483" right="0.39370078740157483" top="0.59055118110236227" bottom="0.39370078740157483" header="0.51181102362204722" footer="0.51181102362204722"/>
  <pageSetup paperSize="9" scale="91" fitToHeight="0" orientation="portrait" blackAndWhite="1" r:id="rId1"/>
  <rowBreaks count="16" manualBreakCount="16">
    <brk id="41" max="19" man="1"/>
    <brk id="77" max="19" man="1"/>
    <brk id="114" max="19" man="1"/>
    <brk id="150" max="19" man="1"/>
    <brk id="186" max="19" man="1"/>
    <brk id="222" max="19" man="1"/>
    <brk id="258" max="19" man="1"/>
    <brk id="294" max="19" man="1"/>
    <brk id="330" max="19" man="1"/>
    <brk id="366" max="19" man="1"/>
    <brk id="402" max="19" man="1"/>
    <brk id="438" max="19" man="1"/>
    <brk id="474" max="19" man="1"/>
    <brk id="510" max="19" man="1"/>
    <brk id="546" max="19" man="1"/>
    <brk id="582"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422B29A-C4F1-412C-8A22-4C20A6F42796}">
          <x14:formula1>
            <xm:f>①入力用シート!$I$2:$I$11</xm:f>
          </x14:formula1>
          <xm:sqref>C11:H11 C23:H23 O11:T11 O23:T23 C635:H635 O635:T635 C35:H35 O35:T35 C47:H47 O47:T47 C59:H59 O59:T59 C71:H71 O71:T71 C83:H83 O83:T83 C95:H95 O95:T95 C107:H107 O107:T107 C119:H119 O119:T119 C131:H131 O131:T131 C143:H143 O143:T143 C155:H155 O155:T155 C167:H167 O167:T167 C179:H179 O179:T179 C191:H191 O191:T191 C203:H203 O203:T203 C215:H215 O215:T215 C227:H227 O227:T227 C239:H239 O239:T239 C251:H251 O251:T251 C263:H263 O263:T263 C275:H275 O275:T275 C287:H287 O287:T287 C299:H299 O299:T299 C311:H311 O311:T311 C323:H323 O323:T323 C335:H335 O335:T335 C347:H347 O347:T347 C359:H359 O359:T359 C371:H371 O371:T371 C383:H383 O383:T383 C395:H395 O395:T395 C407:H407 O407:T407 C419:H419 O419:T419 C431:H431 O431:T431 C443:H443 O443:T443 C455:H455 O455:T455 C467:H467 O467:T467 C479:H479 O479:T479 C491:H491 O491:T491 C503:H503 O503:T503 C515:H515 O515:T515 C527:H527 O527:T527 C539:H539 O539:T539 C551:H551 O551:T551 C563:H563 O563:T563 C575:H575 O575:T575 C587:H587 O587:T587 C599:H599 O599:T599 C611:H611 O611:T611 C623:H623 O623:T623 C647:H647 O647:T647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6"/>
  <sheetViews>
    <sheetView view="pageBreakPreview" zoomScale="80" zoomScaleNormal="85" zoomScaleSheetLayoutView="80" workbookViewId="0"/>
  </sheetViews>
  <sheetFormatPr defaultColWidth="4.125" defaultRowHeight="18.75"/>
  <cols>
    <col min="1" max="1" width="4.125" style="45"/>
    <col min="2" max="2" width="19.25" style="2" customWidth="1"/>
    <col min="3" max="3" width="12.5" style="2" customWidth="1"/>
    <col min="4" max="6" width="11.25" style="2" customWidth="1"/>
    <col min="7" max="7" width="13" style="2" customWidth="1"/>
  </cols>
  <sheetData>
    <row r="1" spans="1:10" ht="9" customHeight="1"/>
    <row r="2" spans="1:10" ht="8.25" customHeight="1"/>
    <row r="3" spans="1:10">
      <c r="A3" s="117" t="s">
        <v>272</v>
      </c>
      <c r="B3" s="1"/>
      <c r="C3" s="1"/>
      <c r="D3" s="1"/>
      <c r="E3" s="1"/>
      <c r="F3" s="1"/>
      <c r="G3" s="1"/>
      <c r="H3" s="1"/>
      <c r="I3" s="1"/>
      <c r="J3" s="1"/>
    </row>
    <row r="4" spans="1:10" ht="6" customHeight="1"/>
    <row r="5" spans="1:10">
      <c r="B5" s="123" t="str">
        <f>①入力用シート!B4</f>
        <v>令和</v>
      </c>
      <c r="C5" s="153">
        <f>①入力用シート!B5</f>
        <v>8</v>
      </c>
      <c r="D5" s="384" t="s">
        <v>88</v>
      </c>
      <c r="E5" s="384"/>
      <c r="F5" s="384"/>
      <c r="G5" s="384"/>
    </row>
    <row r="6" spans="1:10" ht="8.25" customHeight="1"/>
    <row r="7" spans="1:10" ht="19.5" thickBot="1">
      <c r="B7" s="40" t="s">
        <v>78</v>
      </c>
      <c r="G7" s="2" t="s">
        <v>90</v>
      </c>
    </row>
    <row r="8" spans="1:10" ht="19.5" thickBot="1">
      <c r="A8" s="415" t="s">
        <v>79</v>
      </c>
      <c r="B8" s="416"/>
      <c r="C8" s="41" t="s">
        <v>80</v>
      </c>
      <c r="D8" s="417" t="s">
        <v>81</v>
      </c>
      <c r="E8" s="418"/>
      <c r="F8" s="418"/>
      <c r="G8" s="419"/>
    </row>
    <row r="9" spans="1:10" ht="19.5" thickTop="1">
      <c r="A9" s="420" t="s">
        <v>82</v>
      </c>
      <c r="B9" s="421"/>
      <c r="C9" s="131"/>
      <c r="D9" s="400"/>
      <c r="E9" s="401"/>
      <c r="F9" s="401"/>
      <c r="G9" s="402"/>
    </row>
    <row r="10" spans="1:10">
      <c r="A10" s="237" t="s">
        <v>83</v>
      </c>
      <c r="B10" s="238"/>
      <c r="C10" s="130"/>
      <c r="D10" s="403"/>
      <c r="E10" s="404"/>
      <c r="F10" s="404"/>
      <c r="G10" s="405"/>
    </row>
    <row r="11" spans="1:10">
      <c r="A11" s="422" t="s">
        <v>84</v>
      </c>
      <c r="B11" s="423"/>
      <c r="C11" s="130"/>
      <c r="D11" s="403"/>
      <c r="E11" s="404"/>
      <c r="F11" s="404"/>
      <c r="G11" s="405"/>
    </row>
    <row r="12" spans="1:10" ht="19.5" thickBot="1">
      <c r="A12" s="424" t="s">
        <v>85</v>
      </c>
      <c r="B12" s="425"/>
      <c r="C12" s="118"/>
      <c r="D12" s="406"/>
      <c r="E12" s="407"/>
      <c r="F12" s="407"/>
      <c r="G12" s="408"/>
    </row>
    <row r="13" spans="1:10" ht="20.25" thickTop="1" thickBot="1">
      <c r="A13" s="396" t="s">
        <v>86</v>
      </c>
      <c r="B13" s="397"/>
      <c r="C13" s="87">
        <f>SUM(C9:C12)</f>
        <v>0</v>
      </c>
      <c r="D13" s="409"/>
      <c r="E13" s="410"/>
      <c r="F13" s="410"/>
      <c r="G13" s="411"/>
    </row>
    <row r="14" spans="1:10" ht="28.5" customHeight="1" thickBot="1">
      <c r="A14" s="398" t="s">
        <v>87</v>
      </c>
      <c r="B14" s="399"/>
      <c r="C14" s="132"/>
      <c r="D14" s="412"/>
      <c r="E14" s="413"/>
      <c r="F14" s="413"/>
      <c r="G14" s="414"/>
    </row>
    <row r="15" spans="1:10" ht="6.75" customHeight="1"/>
    <row r="16" spans="1:10" ht="19.5" thickBot="1">
      <c r="B16" s="40" t="s">
        <v>89</v>
      </c>
      <c r="G16" s="2" t="s">
        <v>90</v>
      </c>
    </row>
    <row r="17" spans="1:7">
      <c r="A17" s="389" t="s">
        <v>91</v>
      </c>
      <c r="B17" s="390"/>
      <c r="C17" s="385" t="s">
        <v>92</v>
      </c>
      <c r="D17" s="386"/>
      <c r="E17" s="393" t="s">
        <v>93</v>
      </c>
      <c r="F17" s="394"/>
      <c r="G17" s="395"/>
    </row>
    <row r="18" spans="1:7">
      <c r="A18" s="391"/>
      <c r="B18" s="392"/>
      <c r="C18" s="387"/>
      <c r="D18" s="388"/>
      <c r="E18" s="334" t="s">
        <v>94</v>
      </c>
      <c r="F18" s="337"/>
      <c r="G18" s="42" t="s">
        <v>95</v>
      </c>
    </row>
    <row r="19" spans="1:7">
      <c r="A19" s="91" t="s">
        <v>239</v>
      </c>
      <c r="B19" s="109" t="s">
        <v>161</v>
      </c>
      <c r="C19" s="226"/>
      <c r="D19" s="226"/>
      <c r="E19" s="227">
        <f>SUMIF(⑬収支報告書!$F$13:$F$127,B19,⑬収支報告書!$Z$13:$Z$127)</f>
        <v>0</v>
      </c>
      <c r="F19" s="227"/>
      <c r="G19" s="88">
        <f>C19-E19</f>
        <v>0</v>
      </c>
    </row>
    <row r="20" spans="1:7">
      <c r="A20" s="58">
        <f t="shared" ref="A20:A69" si="0">ROW()-19</f>
        <v>1</v>
      </c>
      <c r="B20" s="109">
        <f>①入力用シート!E3</f>
        <v>0</v>
      </c>
      <c r="C20" s="226"/>
      <c r="D20" s="226"/>
      <c r="E20" s="227">
        <f>SUMIF(⑬収支報告書!$F$13:$F$127,B20,⑬収支報告書!$Z$13:$Z$127)</f>
        <v>0</v>
      </c>
      <c r="F20" s="227"/>
      <c r="G20" s="88">
        <f t="shared" ref="G20:G68" si="1">C20-E20</f>
        <v>0</v>
      </c>
    </row>
    <row r="21" spans="1:7">
      <c r="A21" s="58">
        <f t="shared" si="0"/>
        <v>2</v>
      </c>
      <c r="B21" s="109">
        <f>①入力用シート!E4</f>
        <v>0</v>
      </c>
      <c r="C21" s="226"/>
      <c r="D21" s="226"/>
      <c r="E21" s="227">
        <f>SUMIF(⑬収支報告書!$F$13:$F$127,B21,⑬収支報告書!$Z$13:$Z$127)</f>
        <v>0</v>
      </c>
      <c r="F21" s="227"/>
      <c r="G21" s="88">
        <f t="shared" si="1"/>
        <v>0</v>
      </c>
    </row>
    <row r="22" spans="1:7">
      <c r="A22" s="58">
        <f t="shared" si="0"/>
        <v>3</v>
      </c>
      <c r="B22" s="109">
        <f>①入力用シート!E5</f>
        <v>0</v>
      </c>
      <c r="C22" s="226"/>
      <c r="D22" s="226"/>
      <c r="E22" s="227">
        <f>SUMIF(⑬収支報告書!$F$13:$F$127,B22,⑬収支報告書!$Z$13:$Z$127)</f>
        <v>0</v>
      </c>
      <c r="F22" s="227"/>
      <c r="G22" s="88">
        <f t="shared" si="1"/>
        <v>0</v>
      </c>
    </row>
    <row r="23" spans="1:7">
      <c r="A23" s="58">
        <f t="shared" si="0"/>
        <v>4</v>
      </c>
      <c r="B23" s="109">
        <f>①入力用シート!E6</f>
        <v>0</v>
      </c>
      <c r="C23" s="226"/>
      <c r="D23" s="226"/>
      <c r="E23" s="227">
        <f>SUMIF(⑬収支報告書!$F$13:$F$127,B23,⑬収支報告書!$Z$13:$Z$127)</f>
        <v>0</v>
      </c>
      <c r="F23" s="227"/>
      <c r="G23" s="88">
        <f t="shared" si="1"/>
        <v>0</v>
      </c>
    </row>
    <row r="24" spans="1:7">
      <c r="A24" s="58">
        <f t="shared" si="0"/>
        <v>5</v>
      </c>
      <c r="B24" s="109">
        <f>①入力用シート!E7</f>
        <v>0</v>
      </c>
      <c r="C24" s="226"/>
      <c r="D24" s="226"/>
      <c r="E24" s="227">
        <f>SUMIF(⑬収支報告書!$F$13:$F$127,B24,⑬収支報告書!$Z$13:$Z$127)</f>
        <v>0</v>
      </c>
      <c r="F24" s="227"/>
      <c r="G24" s="88">
        <f t="shared" si="1"/>
        <v>0</v>
      </c>
    </row>
    <row r="25" spans="1:7">
      <c r="A25" s="58">
        <f t="shared" si="0"/>
        <v>6</v>
      </c>
      <c r="B25" s="109">
        <f>①入力用シート!E8</f>
        <v>0</v>
      </c>
      <c r="C25" s="226"/>
      <c r="D25" s="226"/>
      <c r="E25" s="227">
        <f>SUMIF(⑬収支報告書!$F$13:$F$127,B25,⑬収支報告書!$Z$13:$Z$127)</f>
        <v>0</v>
      </c>
      <c r="F25" s="227"/>
      <c r="G25" s="88">
        <f t="shared" si="1"/>
        <v>0</v>
      </c>
    </row>
    <row r="26" spans="1:7">
      <c r="A26" s="58">
        <f t="shared" si="0"/>
        <v>7</v>
      </c>
      <c r="B26" s="109">
        <f>①入力用シート!E9</f>
        <v>0</v>
      </c>
      <c r="C26" s="226"/>
      <c r="D26" s="226"/>
      <c r="E26" s="227">
        <f>SUMIF(⑬収支報告書!$F$13:$F$127,B26,⑬収支報告書!$Z$13:$Z$127)</f>
        <v>0</v>
      </c>
      <c r="F26" s="227"/>
      <c r="G26" s="88">
        <f t="shared" si="1"/>
        <v>0</v>
      </c>
    </row>
    <row r="27" spans="1:7">
      <c r="A27" s="58">
        <f t="shared" si="0"/>
        <v>8</v>
      </c>
      <c r="B27" s="109">
        <f>①入力用シート!E10</f>
        <v>0</v>
      </c>
      <c r="C27" s="226"/>
      <c r="D27" s="226"/>
      <c r="E27" s="227">
        <f>SUMIF(⑬収支報告書!$F$13:$F$127,B27,⑬収支報告書!$Z$13:$Z$127)</f>
        <v>0</v>
      </c>
      <c r="F27" s="227"/>
      <c r="G27" s="88">
        <f t="shared" si="1"/>
        <v>0</v>
      </c>
    </row>
    <row r="28" spans="1:7">
      <c r="A28" s="58">
        <f t="shared" si="0"/>
        <v>9</v>
      </c>
      <c r="B28" s="109">
        <f>①入力用シート!E11</f>
        <v>0</v>
      </c>
      <c r="C28" s="226"/>
      <c r="D28" s="226"/>
      <c r="E28" s="227">
        <f>SUMIF(⑬収支報告書!$F$13:$F$127,B28,⑬収支報告書!$Z$13:$Z$127)</f>
        <v>0</v>
      </c>
      <c r="F28" s="227"/>
      <c r="G28" s="88">
        <f t="shared" si="1"/>
        <v>0</v>
      </c>
    </row>
    <row r="29" spans="1:7">
      <c r="A29" s="58">
        <f t="shared" si="0"/>
        <v>10</v>
      </c>
      <c r="B29" s="109">
        <f>①入力用シート!E12</f>
        <v>0</v>
      </c>
      <c r="C29" s="226"/>
      <c r="D29" s="226"/>
      <c r="E29" s="227">
        <f>SUMIF(⑬収支報告書!$F$13:$F$127,B29,⑬収支報告書!$Z$13:$Z$127)</f>
        <v>0</v>
      </c>
      <c r="F29" s="227"/>
      <c r="G29" s="88">
        <f t="shared" si="1"/>
        <v>0</v>
      </c>
    </row>
    <row r="30" spans="1:7">
      <c r="A30" s="58">
        <f t="shared" si="0"/>
        <v>11</v>
      </c>
      <c r="B30" s="109">
        <f>①入力用シート!E13</f>
        <v>0</v>
      </c>
      <c r="C30" s="226"/>
      <c r="D30" s="226"/>
      <c r="E30" s="227">
        <f>SUMIF(⑬収支報告書!$F$13:$F$127,B30,⑬収支報告書!$Z$13:$Z$127)</f>
        <v>0</v>
      </c>
      <c r="F30" s="227"/>
      <c r="G30" s="88">
        <f t="shared" si="1"/>
        <v>0</v>
      </c>
    </row>
    <row r="31" spans="1:7">
      <c r="A31" s="58">
        <f t="shared" si="0"/>
        <v>12</v>
      </c>
      <c r="B31" s="109">
        <f>①入力用シート!E14</f>
        <v>0</v>
      </c>
      <c r="C31" s="226"/>
      <c r="D31" s="226"/>
      <c r="E31" s="227">
        <f>SUMIF(⑬収支報告書!$F$13:$F$127,B31,⑬収支報告書!$Z$13:$Z$127)</f>
        <v>0</v>
      </c>
      <c r="F31" s="227"/>
      <c r="G31" s="88">
        <f t="shared" si="1"/>
        <v>0</v>
      </c>
    </row>
    <row r="32" spans="1:7">
      <c r="A32" s="58">
        <f t="shared" si="0"/>
        <v>13</v>
      </c>
      <c r="B32" s="109">
        <f>①入力用シート!E15</f>
        <v>0</v>
      </c>
      <c r="C32" s="226"/>
      <c r="D32" s="226"/>
      <c r="E32" s="227">
        <f>SUMIF(⑬収支報告書!$F$13:$F$127,B32,⑬収支報告書!$Z$13:$Z$127)</f>
        <v>0</v>
      </c>
      <c r="F32" s="227"/>
      <c r="G32" s="88">
        <f t="shared" si="1"/>
        <v>0</v>
      </c>
    </row>
    <row r="33" spans="1:7">
      <c r="A33" s="58">
        <f t="shared" si="0"/>
        <v>14</v>
      </c>
      <c r="B33" s="109">
        <f>①入力用シート!E16</f>
        <v>0</v>
      </c>
      <c r="C33" s="226"/>
      <c r="D33" s="226"/>
      <c r="E33" s="227">
        <f>SUMIF(⑬収支報告書!$F$13:$F$127,B33,⑬収支報告書!$Z$13:$Z$127)</f>
        <v>0</v>
      </c>
      <c r="F33" s="227"/>
      <c r="G33" s="88">
        <f t="shared" si="1"/>
        <v>0</v>
      </c>
    </row>
    <row r="34" spans="1:7">
      <c r="A34" s="58">
        <f t="shared" si="0"/>
        <v>15</v>
      </c>
      <c r="B34" s="109">
        <f>①入力用シート!E17</f>
        <v>0</v>
      </c>
      <c r="C34" s="226"/>
      <c r="D34" s="226"/>
      <c r="E34" s="227">
        <f>SUMIF(⑬収支報告書!$F$13:$F$127,B34,⑬収支報告書!$Z$13:$Z$127)</f>
        <v>0</v>
      </c>
      <c r="F34" s="227"/>
      <c r="G34" s="88">
        <f t="shared" si="1"/>
        <v>0</v>
      </c>
    </row>
    <row r="35" spans="1:7">
      <c r="A35" s="58">
        <f t="shared" si="0"/>
        <v>16</v>
      </c>
      <c r="B35" s="109">
        <f>①入力用シート!E18</f>
        <v>0</v>
      </c>
      <c r="C35" s="226"/>
      <c r="D35" s="226"/>
      <c r="E35" s="227">
        <f>SUMIF(⑬収支報告書!$F$13:$F$127,B35,⑬収支報告書!$Z$13:$Z$127)</f>
        <v>0</v>
      </c>
      <c r="F35" s="227"/>
      <c r="G35" s="88">
        <f t="shared" si="1"/>
        <v>0</v>
      </c>
    </row>
    <row r="36" spans="1:7">
      <c r="A36" s="58">
        <f t="shared" si="0"/>
        <v>17</v>
      </c>
      <c r="B36" s="109">
        <f>①入力用シート!E19</f>
        <v>0</v>
      </c>
      <c r="C36" s="226"/>
      <c r="D36" s="226"/>
      <c r="E36" s="227">
        <f>SUMIF(⑬収支報告書!$F$13:$F$127,B36,⑬収支報告書!$Z$13:$Z$127)</f>
        <v>0</v>
      </c>
      <c r="F36" s="227"/>
      <c r="G36" s="88">
        <f t="shared" si="1"/>
        <v>0</v>
      </c>
    </row>
    <row r="37" spans="1:7">
      <c r="A37" s="58">
        <f t="shared" si="0"/>
        <v>18</v>
      </c>
      <c r="B37" s="109">
        <f>①入力用シート!E20</f>
        <v>0</v>
      </c>
      <c r="C37" s="226"/>
      <c r="D37" s="226"/>
      <c r="E37" s="227">
        <f>SUMIF(⑬収支報告書!$F$13:$F$127,B37,⑬収支報告書!$Z$13:$Z$127)</f>
        <v>0</v>
      </c>
      <c r="F37" s="227"/>
      <c r="G37" s="88">
        <f t="shared" si="1"/>
        <v>0</v>
      </c>
    </row>
    <row r="38" spans="1:7">
      <c r="A38" s="58">
        <f t="shared" si="0"/>
        <v>19</v>
      </c>
      <c r="B38" s="109">
        <f>①入力用シート!E21</f>
        <v>0</v>
      </c>
      <c r="C38" s="226"/>
      <c r="D38" s="226"/>
      <c r="E38" s="227">
        <f>SUMIF(⑬収支報告書!$F$13:$F$127,B38,⑬収支報告書!$Z$13:$Z$127)</f>
        <v>0</v>
      </c>
      <c r="F38" s="227"/>
      <c r="G38" s="88">
        <f t="shared" si="1"/>
        <v>0</v>
      </c>
    </row>
    <row r="39" spans="1:7">
      <c r="A39" s="58">
        <f t="shared" si="0"/>
        <v>20</v>
      </c>
      <c r="B39" s="109">
        <f>①入力用シート!E22</f>
        <v>0</v>
      </c>
      <c r="C39" s="226"/>
      <c r="D39" s="226"/>
      <c r="E39" s="227">
        <f>SUMIF(⑬収支報告書!$F$13:$F$127,B39,⑬収支報告書!$Z$13:$Z$127)</f>
        <v>0</v>
      </c>
      <c r="F39" s="227"/>
      <c r="G39" s="88">
        <f t="shared" si="1"/>
        <v>0</v>
      </c>
    </row>
    <row r="40" spans="1:7">
      <c r="A40" s="58">
        <f t="shared" si="0"/>
        <v>21</v>
      </c>
      <c r="B40" s="109">
        <f>①入力用シート!E23</f>
        <v>0</v>
      </c>
      <c r="C40" s="226"/>
      <c r="D40" s="226"/>
      <c r="E40" s="227">
        <f>SUMIF(⑬収支報告書!$F$13:$F$127,B40,⑬収支報告書!$Z$13:$Z$127)</f>
        <v>0</v>
      </c>
      <c r="F40" s="227"/>
      <c r="G40" s="88">
        <f t="shared" si="1"/>
        <v>0</v>
      </c>
    </row>
    <row r="41" spans="1:7">
      <c r="A41" s="58">
        <f t="shared" si="0"/>
        <v>22</v>
      </c>
      <c r="B41" s="109">
        <f>①入力用シート!E24</f>
        <v>0</v>
      </c>
      <c r="C41" s="226"/>
      <c r="D41" s="226"/>
      <c r="E41" s="227">
        <f>SUMIF(⑬収支報告書!$F$13:$F$127,B41,⑬収支報告書!$Z$13:$Z$127)</f>
        <v>0</v>
      </c>
      <c r="F41" s="227"/>
      <c r="G41" s="88">
        <f t="shared" si="1"/>
        <v>0</v>
      </c>
    </row>
    <row r="42" spans="1:7">
      <c r="A42" s="58">
        <f t="shared" si="0"/>
        <v>23</v>
      </c>
      <c r="B42" s="109">
        <f>①入力用シート!E25</f>
        <v>0</v>
      </c>
      <c r="C42" s="226"/>
      <c r="D42" s="226"/>
      <c r="E42" s="227">
        <f>SUMIF(⑬収支報告書!$F$13:$F$127,B42,⑬収支報告書!$Z$13:$Z$127)</f>
        <v>0</v>
      </c>
      <c r="F42" s="227"/>
      <c r="G42" s="88">
        <f t="shared" si="1"/>
        <v>0</v>
      </c>
    </row>
    <row r="43" spans="1:7">
      <c r="A43" s="58">
        <f t="shared" si="0"/>
        <v>24</v>
      </c>
      <c r="B43" s="109">
        <f>①入力用シート!E26</f>
        <v>0</v>
      </c>
      <c r="C43" s="226"/>
      <c r="D43" s="226"/>
      <c r="E43" s="227">
        <f>SUMIF(⑬収支報告書!$F$13:$F$127,B43,⑬収支報告書!$Z$13:$Z$127)</f>
        <v>0</v>
      </c>
      <c r="F43" s="227"/>
      <c r="G43" s="88">
        <f t="shared" si="1"/>
        <v>0</v>
      </c>
    </row>
    <row r="44" spans="1:7">
      <c r="A44" s="58">
        <f t="shared" si="0"/>
        <v>25</v>
      </c>
      <c r="B44" s="109">
        <f>①入力用シート!E27</f>
        <v>0</v>
      </c>
      <c r="C44" s="226"/>
      <c r="D44" s="226"/>
      <c r="E44" s="227">
        <f>SUMIF(⑬収支報告書!$F$13:$F$127,B44,⑬収支報告書!$Z$13:$Z$127)</f>
        <v>0</v>
      </c>
      <c r="F44" s="227"/>
      <c r="G44" s="88">
        <f t="shared" si="1"/>
        <v>0</v>
      </c>
    </row>
    <row r="45" spans="1:7">
      <c r="A45" s="58">
        <f t="shared" si="0"/>
        <v>26</v>
      </c>
      <c r="B45" s="109">
        <f>①入力用シート!E28</f>
        <v>0</v>
      </c>
      <c r="C45" s="226"/>
      <c r="D45" s="226"/>
      <c r="E45" s="227">
        <f>SUMIF(⑬収支報告書!$F$13:$F$127,B45,⑬収支報告書!$Z$13:$Z$127)</f>
        <v>0</v>
      </c>
      <c r="F45" s="227"/>
      <c r="G45" s="88">
        <f t="shared" si="1"/>
        <v>0</v>
      </c>
    </row>
    <row r="46" spans="1:7">
      <c r="A46" s="58">
        <f t="shared" si="0"/>
        <v>27</v>
      </c>
      <c r="B46" s="109">
        <f>①入力用シート!E29</f>
        <v>0</v>
      </c>
      <c r="C46" s="226"/>
      <c r="D46" s="226"/>
      <c r="E46" s="227">
        <f>SUMIF(⑬収支報告書!$F$13:$F$127,B46,⑬収支報告書!$Z$13:$Z$127)</f>
        <v>0</v>
      </c>
      <c r="F46" s="227"/>
      <c r="G46" s="88">
        <f t="shared" si="1"/>
        <v>0</v>
      </c>
    </row>
    <row r="47" spans="1:7">
      <c r="A47" s="58">
        <f t="shared" si="0"/>
        <v>28</v>
      </c>
      <c r="B47" s="109">
        <f>①入力用シート!E30</f>
        <v>0</v>
      </c>
      <c r="C47" s="226"/>
      <c r="D47" s="226"/>
      <c r="E47" s="227">
        <f>SUMIF(⑬収支報告書!$F$13:$F$127,B47,⑬収支報告書!$Z$13:$Z$127)</f>
        <v>0</v>
      </c>
      <c r="F47" s="227"/>
      <c r="G47" s="88">
        <f t="shared" si="1"/>
        <v>0</v>
      </c>
    </row>
    <row r="48" spans="1:7">
      <c r="A48" s="58">
        <f t="shared" si="0"/>
        <v>29</v>
      </c>
      <c r="B48" s="109">
        <f>①入力用シート!E31</f>
        <v>0</v>
      </c>
      <c r="C48" s="226"/>
      <c r="D48" s="226"/>
      <c r="E48" s="227">
        <f>SUMIF(⑬収支報告書!$F$13:$F$127,B48,⑬収支報告書!$Z$13:$Z$127)</f>
        <v>0</v>
      </c>
      <c r="F48" s="227"/>
      <c r="G48" s="88">
        <f t="shared" si="1"/>
        <v>0</v>
      </c>
    </row>
    <row r="49" spans="1:7">
      <c r="A49" s="58">
        <f t="shared" si="0"/>
        <v>30</v>
      </c>
      <c r="B49" s="109">
        <f>①入力用シート!E32</f>
        <v>0</v>
      </c>
      <c r="C49" s="226"/>
      <c r="D49" s="226"/>
      <c r="E49" s="227">
        <f>SUMIF(⑬収支報告書!$F$13:$F$127,B49,⑬収支報告書!$Z$13:$Z$127)</f>
        <v>0</v>
      </c>
      <c r="F49" s="227"/>
      <c r="G49" s="88">
        <f t="shared" si="1"/>
        <v>0</v>
      </c>
    </row>
    <row r="50" spans="1:7">
      <c r="A50" s="58">
        <f t="shared" si="0"/>
        <v>31</v>
      </c>
      <c r="B50" s="109">
        <f>①入力用シート!E33</f>
        <v>0</v>
      </c>
      <c r="C50" s="226"/>
      <c r="D50" s="226"/>
      <c r="E50" s="227">
        <f>SUMIF(⑬収支報告書!$F$13:$F$127,B50,⑬収支報告書!$Z$13:$Z$127)</f>
        <v>0</v>
      </c>
      <c r="F50" s="227"/>
      <c r="G50" s="88">
        <f t="shared" si="1"/>
        <v>0</v>
      </c>
    </row>
    <row r="51" spans="1:7">
      <c r="A51" s="58">
        <f t="shared" si="0"/>
        <v>32</v>
      </c>
      <c r="B51" s="109">
        <f>①入力用シート!E34</f>
        <v>0</v>
      </c>
      <c r="C51" s="226"/>
      <c r="D51" s="226"/>
      <c r="E51" s="227">
        <f>SUMIF(⑬収支報告書!$F$13:$F$127,B51,⑬収支報告書!$Z$13:$Z$127)</f>
        <v>0</v>
      </c>
      <c r="F51" s="227"/>
      <c r="G51" s="88">
        <f t="shared" si="1"/>
        <v>0</v>
      </c>
    </row>
    <row r="52" spans="1:7">
      <c r="A52" s="58">
        <f t="shared" si="0"/>
        <v>33</v>
      </c>
      <c r="B52" s="109">
        <f>①入力用シート!E35</f>
        <v>0</v>
      </c>
      <c r="C52" s="226"/>
      <c r="D52" s="226"/>
      <c r="E52" s="227">
        <f>SUMIF(⑬収支報告書!$F$13:$F$127,B52,⑬収支報告書!$Z$13:$Z$127)</f>
        <v>0</v>
      </c>
      <c r="F52" s="227"/>
      <c r="G52" s="88">
        <f t="shared" si="1"/>
        <v>0</v>
      </c>
    </row>
    <row r="53" spans="1:7">
      <c r="A53" s="58">
        <f t="shared" si="0"/>
        <v>34</v>
      </c>
      <c r="B53" s="109">
        <f>①入力用シート!E36</f>
        <v>0</v>
      </c>
      <c r="C53" s="226"/>
      <c r="D53" s="226"/>
      <c r="E53" s="227">
        <f>SUMIF(⑬収支報告書!$F$13:$F$127,B53,⑬収支報告書!$Z$13:$Z$127)</f>
        <v>0</v>
      </c>
      <c r="F53" s="227"/>
      <c r="G53" s="88">
        <f t="shared" si="1"/>
        <v>0</v>
      </c>
    </row>
    <row r="54" spans="1:7">
      <c r="A54" s="58">
        <f t="shared" si="0"/>
        <v>35</v>
      </c>
      <c r="B54" s="109">
        <f>①入力用シート!E37</f>
        <v>0</v>
      </c>
      <c r="C54" s="226"/>
      <c r="D54" s="226"/>
      <c r="E54" s="227">
        <f>SUMIF(⑬収支報告書!$F$13:$F$127,B54,⑬収支報告書!$Z$13:$Z$127)</f>
        <v>0</v>
      </c>
      <c r="F54" s="227"/>
      <c r="G54" s="88">
        <f t="shared" si="1"/>
        <v>0</v>
      </c>
    </row>
    <row r="55" spans="1:7">
      <c r="A55" s="58">
        <f t="shared" si="0"/>
        <v>36</v>
      </c>
      <c r="B55" s="109">
        <f>①入力用シート!E38</f>
        <v>0</v>
      </c>
      <c r="C55" s="226"/>
      <c r="D55" s="226"/>
      <c r="E55" s="227">
        <f>SUMIF(⑬収支報告書!$F$13:$F$127,B55,⑬収支報告書!$Z$13:$Z$127)</f>
        <v>0</v>
      </c>
      <c r="F55" s="227"/>
      <c r="G55" s="88">
        <f t="shared" si="1"/>
        <v>0</v>
      </c>
    </row>
    <row r="56" spans="1:7">
      <c r="A56" s="58">
        <f t="shared" si="0"/>
        <v>37</v>
      </c>
      <c r="B56" s="109">
        <f>①入力用シート!E39</f>
        <v>0</v>
      </c>
      <c r="C56" s="226"/>
      <c r="D56" s="226"/>
      <c r="E56" s="227">
        <f>SUMIF(⑬収支報告書!$F$13:$F$127,B56,⑬収支報告書!$Z$13:$Z$127)</f>
        <v>0</v>
      </c>
      <c r="F56" s="227"/>
      <c r="G56" s="88">
        <f t="shared" si="1"/>
        <v>0</v>
      </c>
    </row>
    <row r="57" spans="1:7">
      <c r="A57" s="58">
        <f t="shared" si="0"/>
        <v>38</v>
      </c>
      <c r="B57" s="109">
        <f>①入力用シート!E40</f>
        <v>0</v>
      </c>
      <c r="C57" s="226"/>
      <c r="D57" s="226"/>
      <c r="E57" s="227">
        <f>SUMIF(⑬収支報告書!$F$13:$F$127,B57,⑬収支報告書!$Z$13:$Z$127)</f>
        <v>0</v>
      </c>
      <c r="F57" s="227"/>
      <c r="G57" s="88">
        <f t="shared" si="1"/>
        <v>0</v>
      </c>
    </row>
    <row r="58" spans="1:7">
      <c r="A58" s="58">
        <f t="shared" si="0"/>
        <v>39</v>
      </c>
      <c r="B58" s="109">
        <f>①入力用シート!E41</f>
        <v>0</v>
      </c>
      <c r="C58" s="226"/>
      <c r="D58" s="226"/>
      <c r="E58" s="227">
        <f>SUMIF(⑬収支報告書!$F$13:$F$127,B58,⑬収支報告書!$Z$13:$Z$127)</f>
        <v>0</v>
      </c>
      <c r="F58" s="227"/>
      <c r="G58" s="88">
        <f t="shared" si="1"/>
        <v>0</v>
      </c>
    </row>
    <row r="59" spans="1:7">
      <c r="A59" s="58">
        <f t="shared" si="0"/>
        <v>40</v>
      </c>
      <c r="B59" s="109">
        <f>①入力用シート!E42</f>
        <v>0</v>
      </c>
      <c r="C59" s="226"/>
      <c r="D59" s="226"/>
      <c r="E59" s="227">
        <f>SUMIF(⑬収支報告書!$F$13:$F$127,B59,⑬収支報告書!$Z$13:$Z$127)</f>
        <v>0</v>
      </c>
      <c r="F59" s="227"/>
      <c r="G59" s="88">
        <f t="shared" si="1"/>
        <v>0</v>
      </c>
    </row>
    <row r="60" spans="1:7">
      <c r="A60" s="58">
        <f t="shared" si="0"/>
        <v>41</v>
      </c>
      <c r="B60" s="109">
        <f>①入力用シート!E43</f>
        <v>0</v>
      </c>
      <c r="C60" s="226"/>
      <c r="D60" s="226"/>
      <c r="E60" s="227">
        <f>SUMIF(⑬収支報告書!$F$13:$F$127,B60,⑬収支報告書!$Z$13:$Z$127)</f>
        <v>0</v>
      </c>
      <c r="F60" s="227"/>
      <c r="G60" s="88">
        <f t="shared" si="1"/>
        <v>0</v>
      </c>
    </row>
    <row r="61" spans="1:7">
      <c r="A61" s="58">
        <f t="shared" si="0"/>
        <v>42</v>
      </c>
      <c r="B61" s="109">
        <f>①入力用シート!E44</f>
        <v>0</v>
      </c>
      <c r="C61" s="226"/>
      <c r="D61" s="226"/>
      <c r="E61" s="227">
        <f>SUMIF(⑬収支報告書!$F$13:$F$127,B61,⑬収支報告書!$Z$13:$Z$127)</f>
        <v>0</v>
      </c>
      <c r="F61" s="227"/>
      <c r="G61" s="88">
        <f t="shared" si="1"/>
        <v>0</v>
      </c>
    </row>
    <row r="62" spans="1:7">
      <c r="A62" s="58">
        <f t="shared" si="0"/>
        <v>43</v>
      </c>
      <c r="B62" s="109">
        <f>①入力用シート!E45</f>
        <v>0</v>
      </c>
      <c r="C62" s="226"/>
      <c r="D62" s="226"/>
      <c r="E62" s="227">
        <f>SUMIF(⑬収支報告書!$F$13:$F$127,B62,⑬収支報告書!$Z$13:$Z$127)</f>
        <v>0</v>
      </c>
      <c r="F62" s="227"/>
      <c r="G62" s="88">
        <f t="shared" si="1"/>
        <v>0</v>
      </c>
    </row>
    <row r="63" spans="1:7">
      <c r="A63" s="58">
        <f t="shared" si="0"/>
        <v>44</v>
      </c>
      <c r="B63" s="109">
        <f>①入力用シート!E46</f>
        <v>0</v>
      </c>
      <c r="C63" s="226"/>
      <c r="D63" s="226"/>
      <c r="E63" s="227">
        <f>SUMIF(⑬収支報告書!$F$13:$F$127,B63,⑬収支報告書!$Z$13:$Z$127)</f>
        <v>0</v>
      </c>
      <c r="F63" s="227"/>
      <c r="G63" s="88">
        <f t="shared" si="1"/>
        <v>0</v>
      </c>
    </row>
    <row r="64" spans="1:7">
      <c r="A64" s="58">
        <f t="shared" si="0"/>
        <v>45</v>
      </c>
      <c r="B64" s="109">
        <f>①入力用シート!E47</f>
        <v>0</v>
      </c>
      <c r="C64" s="226"/>
      <c r="D64" s="226"/>
      <c r="E64" s="227">
        <f>SUMIF(⑬収支報告書!$F$13:$F$127,B64,⑬収支報告書!$Z$13:$Z$127)</f>
        <v>0</v>
      </c>
      <c r="F64" s="227"/>
      <c r="G64" s="88">
        <f t="shared" si="1"/>
        <v>0</v>
      </c>
    </row>
    <row r="65" spans="1:7">
      <c r="A65" s="58">
        <f t="shared" si="0"/>
        <v>46</v>
      </c>
      <c r="B65" s="109">
        <f>①入力用シート!E48</f>
        <v>0</v>
      </c>
      <c r="C65" s="226"/>
      <c r="D65" s="226"/>
      <c r="E65" s="227">
        <f>SUMIF(⑬収支報告書!$F$13:$F$127,B65,⑬収支報告書!$Z$13:$Z$127)</f>
        <v>0</v>
      </c>
      <c r="F65" s="227"/>
      <c r="G65" s="88">
        <f t="shared" si="1"/>
        <v>0</v>
      </c>
    </row>
    <row r="66" spans="1:7">
      <c r="A66" s="58">
        <f t="shared" si="0"/>
        <v>47</v>
      </c>
      <c r="B66" s="109">
        <f>①入力用シート!E49</f>
        <v>0</v>
      </c>
      <c r="C66" s="226"/>
      <c r="D66" s="226"/>
      <c r="E66" s="227">
        <f>SUMIF(⑬収支報告書!$F$13:$F$127,B66,⑬収支報告書!$Z$13:$Z$127)</f>
        <v>0</v>
      </c>
      <c r="F66" s="227"/>
      <c r="G66" s="88">
        <f t="shared" si="1"/>
        <v>0</v>
      </c>
    </row>
    <row r="67" spans="1:7">
      <c r="A67" s="58">
        <f t="shared" si="0"/>
        <v>48</v>
      </c>
      <c r="B67" s="109">
        <f>①入力用シート!E50</f>
        <v>0</v>
      </c>
      <c r="C67" s="226"/>
      <c r="D67" s="226"/>
      <c r="E67" s="227">
        <f>SUMIF(⑬収支報告書!$F$13:$F$127,B67,⑬収支報告書!$Z$13:$Z$127)</f>
        <v>0</v>
      </c>
      <c r="F67" s="227"/>
      <c r="G67" s="88">
        <f t="shared" si="1"/>
        <v>0</v>
      </c>
    </row>
    <row r="68" spans="1:7">
      <c r="A68" s="58">
        <f t="shared" si="0"/>
        <v>49</v>
      </c>
      <c r="B68" s="109">
        <f>①入力用シート!E51</f>
        <v>0</v>
      </c>
      <c r="C68" s="226"/>
      <c r="D68" s="226"/>
      <c r="E68" s="227">
        <f>SUMIF(⑬収支報告書!$F$13:$F$127,B68,⑬収支報告書!$Z$13:$Z$127)</f>
        <v>0</v>
      </c>
      <c r="F68" s="227"/>
      <c r="G68" s="88">
        <f t="shared" si="1"/>
        <v>0</v>
      </c>
    </row>
    <row r="69" spans="1:7">
      <c r="A69" s="58">
        <f t="shared" si="0"/>
        <v>50</v>
      </c>
      <c r="B69" s="109">
        <f>①入力用シート!E52</f>
        <v>0</v>
      </c>
      <c r="C69" s="226"/>
      <c r="D69" s="226"/>
      <c r="E69" s="227">
        <f>SUMIF(⑬収支報告書!$F$13:$F$127,B69,⑬収支報告書!$Z$13:$Z$127)</f>
        <v>0</v>
      </c>
      <c r="F69" s="227"/>
      <c r="G69" s="88">
        <f t="shared" ref="G69" si="2">C69-E69</f>
        <v>0</v>
      </c>
    </row>
    <row r="70" spans="1:7" ht="19.5" thickBot="1">
      <c r="A70" s="78"/>
      <c r="B70" s="79" t="s">
        <v>249</v>
      </c>
      <c r="C70" s="437"/>
      <c r="D70" s="438"/>
      <c r="E70" s="439">
        <f>⑬収支報告書!Z243</f>
        <v>0</v>
      </c>
      <c r="F70" s="439"/>
      <c r="G70" s="89">
        <f t="shared" ref="G70" si="3">C70-E70</f>
        <v>0</v>
      </c>
    </row>
    <row r="71" spans="1:7" ht="20.25" thickTop="1" thickBot="1">
      <c r="A71" s="265" t="s">
        <v>96</v>
      </c>
      <c r="B71" s="266"/>
      <c r="C71" s="267">
        <f>SUM(C19:D70)</f>
        <v>0</v>
      </c>
      <c r="D71" s="268"/>
      <c r="E71" s="267">
        <f>SUM(E19:E70)</f>
        <v>0</v>
      </c>
      <c r="F71" s="268"/>
      <c r="G71" s="90">
        <f>SUM(G19:G70)</f>
        <v>0</v>
      </c>
    </row>
    <row r="72" spans="1:7" ht="6.75" customHeight="1"/>
    <row r="73" spans="1:7" ht="19.5" thickBot="1">
      <c r="D73" s="2" t="s">
        <v>97</v>
      </c>
    </row>
    <row r="74" spans="1:7">
      <c r="D74" s="426" t="s">
        <v>98</v>
      </c>
      <c r="E74" s="205"/>
      <c r="F74" s="427">
        <f>C9</f>
        <v>0</v>
      </c>
      <c r="G74" s="428"/>
    </row>
    <row r="75" spans="1:7" ht="19.5" thickBot="1">
      <c r="D75" s="429" t="s">
        <v>99</v>
      </c>
      <c r="E75" s="430"/>
      <c r="F75" s="431">
        <f>E71</f>
        <v>0</v>
      </c>
      <c r="G75" s="432"/>
    </row>
    <row r="76" spans="1:7" ht="20.25" thickTop="1" thickBot="1">
      <c r="D76" s="433" t="s">
        <v>100</v>
      </c>
      <c r="E76" s="434"/>
      <c r="F76" s="435">
        <f>F74-F75</f>
        <v>0</v>
      </c>
      <c r="G76" s="436"/>
    </row>
  </sheetData>
  <sheetProtection sheet="1" formatRows="0" insertRows="0"/>
  <mergeCells count="132">
    <mergeCell ref="D75:E75"/>
    <mergeCell ref="F75:G75"/>
    <mergeCell ref="D76:E76"/>
    <mergeCell ref="F76:G76"/>
    <mergeCell ref="C69:D69"/>
    <mergeCell ref="E69:F69"/>
    <mergeCell ref="C70:D70"/>
    <mergeCell ref="E70:F70"/>
    <mergeCell ref="C47:D47"/>
    <mergeCell ref="C48:D48"/>
    <mergeCell ref="E63:F63"/>
    <mergeCell ref="E64:F64"/>
    <mergeCell ref="E65:F65"/>
    <mergeCell ref="E66:F66"/>
    <mergeCell ref="E67:F67"/>
    <mergeCell ref="E57:F57"/>
    <mergeCell ref="E58:F58"/>
    <mergeCell ref="E59:F59"/>
    <mergeCell ref="E60:F60"/>
    <mergeCell ref="E61:F61"/>
    <mergeCell ref="E62:F62"/>
    <mergeCell ref="E51:F51"/>
    <mergeCell ref="E52:F52"/>
    <mergeCell ref="E53:F53"/>
    <mergeCell ref="C65:D65"/>
    <mergeCell ref="C66:D66"/>
    <mergeCell ref="C67:D67"/>
    <mergeCell ref="E45:F45"/>
    <mergeCell ref="E46:F46"/>
    <mergeCell ref="E47:F47"/>
    <mergeCell ref="E48:F48"/>
    <mergeCell ref="E49:F49"/>
    <mergeCell ref="E50:F50"/>
    <mergeCell ref="E54:F54"/>
    <mergeCell ref="E55:F55"/>
    <mergeCell ref="E56:F56"/>
    <mergeCell ref="E38:F38"/>
    <mergeCell ref="E39:F39"/>
    <mergeCell ref="E40:F40"/>
    <mergeCell ref="E41:F41"/>
    <mergeCell ref="E42:F42"/>
    <mergeCell ref="E43:F43"/>
    <mergeCell ref="E44:F44"/>
    <mergeCell ref="C59:D59"/>
    <mergeCell ref="C60:D60"/>
    <mergeCell ref="C38:D38"/>
    <mergeCell ref="C39:D39"/>
    <mergeCell ref="C40:D40"/>
    <mergeCell ref="C41:D41"/>
    <mergeCell ref="C42:D42"/>
    <mergeCell ref="C43:D43"/>
    <mergeCell ref="E37:F37"/>
    <mergeCell ref="E68:F68"/>
    <mergeCell ref="A71:B71"/>
    <mergeCell ref="C71:D71"/>
    <mergeCell ref="E71:F71"/>
    <mergeCell ref="D74:E74"/>
    <mergeCell ref="F74:G74"/>
    <mergeCell ref="C44:D44"/>
    <mergeCell ref="C45:D45"/>
    <mergeCell ref="C46:D46"/>
    <mergeCell ref="C49:D49"/>
    <mergeCell ref="C50:D50"/>
    <mergeCell ref="C51:D51"/>
    <mergeCell ref="C52:D52"/>
    <mergeCell ref="C63:D63"/>
    <mergeCell ref="C64:D64"/>
    <mergeCell ref="C53:D53"/>
    <mergeCell ref="C54:D54"/>
    <mergeCell ref="C55:D55"/>
    <mergeCell ref="C56:D56"/>
    <mergeCell ref="C57:D57"/>
    <mergeCell ref="C58:D58"/>
    <mergeCell ref="C61:D61"/>
    <mergeCell ref="C62:D62"/>
    <mergeCell ref="A8:B8"/>
    <mergeCell ref="D8:G8"/>
    <mergeCell ref="A9:B9"/>
    <mergeCell ref="A10:B10"/>
    <mergeCell ref="A11:B11"/>
    <mergeCell ref="A12:B12"/>
    <mergeCell ref="C36:D36"/>
    <mergeCell ref="C37:D37"/>
    <mergeCell ref="C68:D68"/>
    <mergeCell ref="E19:F19"/>
    <mergeCell ref="E20:F20"/>
    <mergeCell ref="E21:F21"/>
    <mergeCell ref="E22:F22"/>
    <mergeCell ref="E23:F23"/>
    <mergeCell ref="E24:F24"/>
    <mergeCell ref="C30:D30"/>
    <mergeCell ref="C31:D31"/>
    <mergeCell ref="C32:D32"/>
    <mergeCell ref="C33:D33"/>
    <mergeCell ref="C34:D34"/>
    <mergeCell ref="C35:D35"/>
    <mergeCell ref="C24:D24"/>
    <mergeCell ref="C25:D25"/>
    <mergeCell ref="C26:D26"/>
    <mergeCell ref="A17:B18"/>
    <mergeCell ref="E18:F18"/>
    <mergeCell ref="E17:G17"/>
    <mergeCell ref="A13:B13"/>
    <mergeCell ref="A14:B14"/>
    <mergeCell ref="D9:G9"/>
    <mergeCell ref="D10:G10"/>
    <mergeCell ref="D11:G11"/>
    <mergeCell ref="D12:G12"/>
    <mergeCell ref="D13:G13"/>
    <mergeCell ref="D14:G14"/>
    <mergeCell ref="C20:D20"/>
    <mergeCell ref="C21:D21"/>
    <mergeCell ref="C22:D22"/>
    <mergeCell ref="C23:D23"/>
    <mergeCell ref="D5:G5"/>
    <mergeCell ref="C17:D18"/>
    <mergeCell ref="C27:D27"/>
    <mergeCell ref="C28:D28"/>
    <mergeCell ref="C29:D29"/>
    <mergeCell ref="C19:D19"/>
    <mergeCell ref="E31:F31"/>
    <mergeCell ref="E32:F32"/>
    <mergeCell ref="E33:F33"/>
    <mergeCell ref="E34:F34"/>
    <mergeCell ref="E35:F35"/>
    <mergeCell ref="E36:F36"/>
    <mergeCell ref="E25:F25"/>
    <mergeCell ref="E26:F26"/>
    <mergeCell ref="E27:F27"/>
    <mergeCell ref="E28:F28"/>
    <mergeCell ref="E29:F29"/>
    <mergeCell ref="E30:F30"/>
  </mergeCells>
  <phoneticPr fontId="2"/>
  <printOptions horizontalCentered="1"/>
  <pageMargins left="0.39370078740157483" right="0.39370078740157483" top="0.59055118110236227" bottom="0.19685039370078741" header="0.51181102362204722" footer="0.51181102362204722"/>
  <pageSetup paperSize="9" fitToHeight="0"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L256"/>
  <sheetViews>
    <sheetView showZeros="0" view="pageBreakPreview" zoomScale="84" zoomScaleNormal="85" zoomScaleSheetLayoutView="84" zoomScalePageLayoutView="85" workbookViewId="0"/>
  </sheetViews>
  <sheetFormatPr defaultColWidth="4.125" defaultRowHeight="18.75"/>
  <cols>
    <col min="1" max="1" width="1.75" customWidth="1"/>
    <col min="2" max="2" width="4.125" style="55"/>
    <col min="3" max="4" width="4.125" style="138"/>
    <col min="5" max="5" width="4.75" style="138" hidden="1" customWidth="1"/>
    <col min="6" max="8" width="5.25" style="2" customWidth="1"/>
    <col min="9" max="9" width="5.5" style="2" customWidth="1"/>
    <col min="10" max="13" width="4.125" style="2"/>
    <col min="14" max="28" width="4.125" style="92"/>
    <col min="29" max="32" width="4.125" style="2"/>
    <col min="33" max="33" width="6.25" style="2" customWidth="1"/>
  </cols>
  <sheetData>
    <row r="1" spans="2:38">
      <c r="B1" s="117" t="s">
        <v>273</v>
      </c>
    </row>
    <row r="2" spans="2:38" ht="5.25" customHeight="1"/>
    <row r="3" spans="2:38" ht="18" customHeight="1">
      <c r="B3" s="51"/>
      <c r="C3" s="139"/>
      <c r="D3" s="139"/>
      <c r="E3" s="139"/>
      <c r="F3" s="1"/>
      <c r="G3" s="1"/>
      <c r="H3" s="1"/>
      <c r="I3" s="192" t="str">
        <f>①入力用シート!B4</f>
        <v>令和</v>
      </c>
      <c r="J3" s="192"/>
      <c r="K3" s="217">
        <f>①入力用シート!B5</f>
        <v>8</v>
      </c>
      <c r="L3" s="217"/>
      <c r="M3" s="74" t="s">
        <v>140</v>
      </c>
      <c r="N3" s="94"/>
      <c r="O3" s="94"/>
      <c r="P3" s="94"/>
      <c r="Q3" s="93"/>
      <c r="R3" s="93"/>
      <c r="S3" s="93"/>
      <c r="T3" s="93"/>
      <c r="U3" s="93"/>
      <c r="V3" s="93"/>
      <c r="W3" s="93"/>
      <c r="X3" s="93"/>
      <c r="Y3" s="93"/>
      <c r="Z3" s="93"/>
      <c r="AA3" s="93"/>
      <c r="AB3" s="93"/>
      <c r="AC3" s="1"/>
      <c r="AD3" s="1"/>
      <c r="AE3" s="1"/>
      <c r="AF3" s="1"/>
      <c r="AG3" s="1"/>
    </row>
    <row r="4" spans="2:38" ht="13.5" customHeight="1" thickBot="1"/>
    <row r="5" spans="2:38" ht="19.5" thickBot="1">
      <c r="B5" s="447"/>
      <c r="C5" s="448"/>
      <c r="D5" s="449"/>
      <c r="E5" s="160"/>
      <c r="F5" s="447" t="s">
        <v>131</v>
      </c>
      <c r="G5" s="448"/>
      <c r="H5" s="448"/>
      <c r="I5" s="450" t="s">
        <v>132</v>
      </c>
      <c r="J5" s="448"/>
      <c r="K5" s="451"/>
      <c r="L5" s="448" t="s">
        <v>133</v>
      </c>
      <c r="M5" s="448"/>
      <c r="N5" s="448"/>
      <c r="O5" s="452" t="s">
        <v>134</v>
      </c>
      <c r="P5" s="453"/>
      <c r="Q5" s="454"/>
      <c r="R5" s="452" t="s">
        <v>135</v>
      </c>
      <c r="S5" s="453"/>
      <c r="T5" s="453"/>
      <c r="U5" s="472"/>
      <c r="AI5" s="485">
        <v>200000</v>
      </c>
      <c r="AJ5" s="486"/>
      <c r="AK5" s="486"/>
      <c r="AL5" s="487"/>
    </row>
    <row r="6" spans="2:38">
      <c r="B6" s="426" t="s">
        <v>136</v>
      </c>
      <c r="C6" s="204"/>
      <c r="D6" s="205"/>
      <c r="E6" s="157"/>
      <c r="F6" s="465">
        <v>500000</v>
      </c>
      <c r="G6" s="466"/>
      <c r="H6" s="467"/>
      <c r="I6" s="457">
        <f>Z244</f>
        <v>0</v>
      </c>
      <c r="J6" s="458"/>
      <c r="K6" s="459"/>
      <c r="L6" s="458">
        <f>F6-I6</f>
        <v>500000</v>
      </c>
      <c r="M6" s="458"/>
      <c r="N6" s="459"/>
      <c r="O6" s="307">
        <f>SUMIF($J$13:$J$242,"02 物品購入費",$Z$13:$Z$242)</f>
        <v>0</v>
      </c>
      <c r="P6" s="308"/>
      <c r="Q6" s="456"/>
      <c r="R6" s="307">
        <f>VALUE(AI5)</f>
        <v>200000</v>
      </c>
      <c r="S6" s="308"/>
      <c r="T6" s="308"/>
      <c r="U6" s="309"/>
      <c r="V6" s="95" t="s">
        <v>264</v>
      </c>
      <c r="AI6" s="488"/>
      <c r="AJ6" s="308"/>
      <c r="AK6" s="308"/>
      <c r="AL6" s="489"/>
    </row>
    <row r="7" spans="2:38">
      <c r="B7" s="336" t="s">
        <v>137</v>
      </c>
      <c r="C7" s="335"/>
      <c r="D7" s="460"/>
      <c r="E7" s="158"/>
      <c r="F7" s="473"/>
      <c r="G7" s="474"/>
      <c r="H7" s="475"/>
      <c r="I7" s="307"/>
      <c r="J7" s="308"/>
      <c r="K7" s="456"/>
      <c r="L7" s="307"/>
      <c r="M7" s="308"/>
      <c r="N7" s="456"/>
      <c r="O7" s="307"/>
      <c r="P7" s="308"/>
      <c r="Q7" s="456"/>
      <c r="R7" s="307"/>
      <c r="S7" s="308"/>
      <c r="T7" s="308"/>
      <c r="U7" s="309"/>
      <c r="V7" s="95" t="s">
        <v>265</v>
      </c>
      <c r="AI7" s="490"/>
      <c r="AJ7" s="491"/>
      <c r="AK7" s="491"/>
      <c r="AL7" s="492"/>
    </row>
    <row r="8" spans="2:38" ht="19.5" thickBot="1">
      <c r="B8" s="461" t="s">
        <v>245</v>
      </c>
      <c r="C8" s="462"/>
      <c r="D8" s="463"/>
      <c r="E8" s="162"/>
      <c r="F8" s="476"/>
      <c r="G8" s="477"/>
      <c r="H8" s="478"/>
      <c r="I8" s="482"/>
      <c r="J8" s="483"/>
      <c r="K8" s="484"/>
      <c r="L8" s="482"/>
      <c r="M8" s="483"/>
      <c r="N8" s="484"/>
      <c r="O8" s="301"/>
      <c r="P8" s="302"/>
      <c r="Q8" s="303"/>
      <c r="R8" s="301"/>
      <c r="S8" s="302"/>
      <c r="T8" s="302"/>
      <c r="U8" s="310"/>
      <c r="V8" s="95" t="s">
        <v>139</v>
      </c>
    </row>
    <row r="9" spans="2:38" ht="20.25" thickTop="1" thickBot="1">
      <c r="B9" s="214" t="s">
        <v>138</v>
      </c>
      <c r="C9" s="338"/>
      <c r="D9" s="464"/>
      <c r="E9" s="159"/>
      <c r="F9" s="479">
        <f>F6</f>
        <v>500000</v>
      </c>
      <c r="G9" s="480"/>
      <c r="H9" s="481"/>
      <c r="I9" s="301">
        <f>SUM(I6:I8)</f>
        <v>0</v>
      </c>
      <c r="J9" s="302"/>
      <c r="K9" s="303"/>
      <c r="L9" s="302">
        <f>SUM(L6:L8)</f>
        <v>500000</v>
      </c>
      <c r="M9" s="302"/>
      <c r="N9" s="302"/>
      <c r="O9" s="301"/>
      <c r="P9" s="302"/>
      <c r="Q9" s="303"/>
      <c r="R9" s="301"/>
      <c r="S9" s="302"/>
      <c r="T9" s="302"/>
      <c r="U9" s="310"/>
      <c r="V9" s="95" t="s">
        <v>246</v>
      </c>
    </row>
    <row r="10" spans="2:38" ht="6" customHeight="1"/>
    <row r="12" spans="2:38" ht="33.75" customHeight="1">
      <c r="B12" s="75"/>
      <c r="C12" s="455" t="s">
        <v>145</v>
      </c>
      <c r="D12" s="455"/>
      <c r="E12" s="161"/>
      <c r="F12" s="468" t="s">
        <v>147</v>
      </c>
      <c r="G12" s="469"/>
      <c r="H12" s="469"/>
      <c r="I12" s="469"/>
      <c r="J12" s="280" t="s">
        <v>141</v>
      </c>
      <c r="K12" s="281"/>
      <c r="L12" s="281"/>
      <c r="M12" s="282"/>
      <c r="N12" s="470" t="s">
        <v>146</v>
      </c>
      <c r="O12" s="446"/>
      <c r="P12" s="446"/>
      <c r="Q12" s="446"/>
      <c r="R12" s="446"/>
      <c r="S12" s="446"/>
      <c r="T12" s="446"/>
      <c r="U12" s="446"/>
      <c r="V12" s="446"/>
      <c r="W12" s="446"/>
      <c r="X12" s="446"/>
      <c r="Y12" s="471"/>
      <c r="Z12" s="446" t="s">
        <v>143</v>
      </c>
      <c r="AA12" s="446"/>
      <c r="AB12" s="446"/>
      <c r="AC12" s="445" t="s">
        <v>148</v>
      </c>
      <c r="AD12" s="316"/>
      <c r="AE12" s="281" t="s">
        <v>144</v>
      </c>
      <c r="AF12" s="281"/>
      <c r="AG12" s="282"/>
    </row>
    <row r="13" spans="2:38" ht="18.75" customHeight="1">
      <c r="B13" s="76">
        <f>ROW()-12</f>
        <v>1</v>
      </c>
      <c r="C13" s="440"/>
      <c r="D13" s="440"/>
      <c r="E13" s="166" t="e">
        <f>VLOOKUP(F13,①入力用シート!$E$2:$F$52,2,FALSE)</f>
        <v>#N/A</v>
      </c>
      <c r="F13" s="441"/>
      <c r="G13" s="441"/>
      <c r="H13" s="441"/>
      <c r="I13" s="441"/>
      <c r="J13" s="273"/>
      <c r="K13" s="273"/>
      <c r="L13" s="273"/>
      <c r="M13" s="273"/>
      <c r="N13" s="442"/>
      <c r="O13" s="442"/>
      <c r="P13" s="442"/>
      <c r="Q13" s="442"/>
      <c r="R13" s="442"/>
      <c r="S13" s="442"/>
      <c r="T13" s="442"/>
      <c r="U13" s="442"/>
      <c r="V13" s="442"/>
      <c r="W13" s="442"/>
      <c r="X13" s="442"/>
      <c r="Y13" s="442"/>
      <c r="Z13" s="443"/>
      <c r="AA13" s="443"/>
      <c r="AB13" s="443"/>
      <c r="AC13" s="444"/>
      <c r="AD13" s="444"/>
      <c r="AE13" s="274"/>
      <c r="AF13" s="274"/>
      <c r="AG13" s="274"/>
    </row>
    <row r="14" spans="2:38" ht="18.75" customHeight="1">
      <c r="B14" s="76">
        <f t="shared" ref="B14:B129" si="0">ROW()-12</f>
        <v>2</v>
      </c>
      <c r="C14" s="440"/>
      <c r="D14" s="440"/>
      <c r="E14" s="166" t="e">
        <f>VLOOKUP(F14,①入力用シート!$E$2:$F$52,2,FALSE)</f>
        <v>#N/A</v>
      </c>
      <c r="F14" s="273"/>
      <c r="G14" s="273"/>
      <c r="H14" s="273"/>
      <c r="I14" s="273"/>
      <c r="J14" s="273"/>
      <c r="K14" s="273"/>
      <c r="L14" s="273"/>
      <c r="M14" s="273"/>
      <c r="N14" s="442"/>
      <c r="O14" s="442"/>
      <c r="P14" s="442"/>
      <c r="Q14" s="442"/>
      <c r="R14" s="442"/>
      <c r="S14" s="442"/>
      <c r="T14" s="442"/>
      <c r="U14" s="442"/>
      <c r="V14" s="442"/>
      <c r="W14" s="442"/>
      <c r="X14" s="442"/>
      <c r="Y14" s="442"/>
      <c r="Z14" s="443"/>
      <c r="AA14" s="443"/>
      <c r="AB14" s="443"/>
      <c r="AC14" s="444"/>
      <c r="AD14" s="444"/>
      <c r="AE14" s="274"/>
      <c r="AF14" s="274"/>
      <c r="AG14" s="274"/>
    </row>
    <row r="15" spans="2:38" ht="18.75" customHeight="1">
      <c r="B15" s="76">
        <f t="shared" si="0"/>
        <v>3</v>
      </c>
      <c r="C15" s="440"/>
      <c r="D15" s="440"/>
      <c r="E15" s="166" t="e">
        <f>VLOOKUP(F15,①入力用シート!$E$2:$F$52,2,FALSE)</f>
        <v>#N/A</v>
      </c>
      <c r="F15" s="441"/>
      <c r="G15" s="441"/>
      <c r="H15" s="441"/>
      <c r="I15" s="441"/>
      <c r="J15" s="273"/>
      <c r="K15" s="273"/>
      <c r="L15" s="273"/>
      <c r="M15" s="273"/>
      <c r="N15" s="442"/>
      <c r="O15" s="442"/>
      <c r="P15" s="442"/>
      <c r="Q15" s="442"/>
      <c r="R15" s="442"/>
      <c r="S15" s="442"/>
      <c r="T15" s="442"/>
      <c r="U15" s="442"/>
      <c r="V15" s="442"/>
      <c r="W15" s="442"/>
      <c r="X15" s="442"/>
      <c r="Y15" s="442"/>
      <c r="Z15" s="443"/>
      <c r="AA15" s="443"/>
      <c r="AB15" s="443"/>
      <c r="AC15" s="444"/>
      <c r="AD15" s="444"/>
      <c r="AE15" s="274"/>
      <c r="AF15" s="274"/>
      <c r="AG15" s="274"/>
    </row>
    <row r="16" spans="2:38" ht="18.75" customHeight="1">
      <c r="B16" s="76">
        <f t="shared" si="0"/>
        <v>4</v>
      </c>
      <c r="C16" s="440"/>
      <c r="D16" s="440"/>
      <c r="E16" s="166" t="e">
        <f>VLOOKUP(F16,①入力用シート!$E$2:$F$52,2,FALSE)</f>
        <v>#N/A</v>
      </c>
      <c r="F16" s="441"/>
      <c r="G16" s="441"/>
      <c r="H16" s="441"/>
      <c r="I16" s="441"/>
      <c r="J16" s="273"/>
      <c r="K16" s="273"/>
      <c r="L16" s="273"/>
      <c r="M16" s="273"/>
      <c r="N16" s="442"/>
      <c r="O16" s="442"/>
      <c r="P16" s="442"/>
      <c r="Q16" s="442"/>
      <c r="R16" s="442"/>
      <c r="S16" s="442"/>
      <c r="T16" s="442"/>
      <c r="U16" s="442"/>
      <c r="V16" s="442"/>
      <c r="W16" s="442"/>
      <c r="X16" s="442"/>
      <c r="Y16" s="442"/>
      <c r="Z16" s="443"/>
      <c r="AA16" s="443"/>
      <c r="AB16" s="443"/>
      <c r="AC16" s="444"/>
      <c r="AD16" s="444"/>
      <c r="AE16" s="274"/>
      <c r="AF16" s="274"/>
      <c r="AG16" s="274"/>
    </row>
    <row r="17" spans="2:33" ht="18.75" customHeight="1">
      <c r="B17" s="76">
        <f t="shared" si="0"/>
        <v>5</v>
      </c>
      <c r="C17" s="440"/>
      <c r="D17" s="440"/>
      <c r="E17" s="166" t="e">
        <f>VLOOKUP(F17,①入力用シート!$E$2:$F$52,2,FALSE)</f>
        <v>#N/A</v>
      </c>
      <c r="F17" s="441"/>
      <c r="G17" s="441"/>
      <c r="H17" s="441"/>
      <c r="I17" s="441"/>
      <c r="J17" s="273"/>
      <c r="K17" s="273"/>
      <c r="L17" s="273"/>
      <c r="M17" s="273"/>
      <c r="N17" s="442"/>
      <c r="O17" s="442"/>
      <c r="P17" s="442"/>
      <c r="Q17" s="442"/>
      <c r="R17" s="442"/>
      <c r="S17" s="442"/>
      <c r="T17" s="442"/>
      <c r="U17" s="442"/>
      <c r="V17" s="442"/>
      <c r="W17" s="442"/>
      <c r="X17" s="442"/>
      <c r="Y17" s="442"/>
      <c r="Z17" s="443"/>
      <c r="AA17" s="443"/>
      <c r="AB17" s="443"/>
      <c r="AC17" s="444"/>
      <c r="AD17" s="444"/>
      <c r="AE17" s="274"/>
      <c r="AF17" s="274"/>
      <c r="AG17" s="274"/>
    </row>
    <row r="18" spans="2:33" ht="18.75" customHeight="1">
      <c r="B18" s="76">
        <f t="shared" si="0"/>
        <v>6</v>
      </c>
      <c r="C18" s="440"/>
      <c r="D18" s="440"/>
      <c r="E18" s="166" t="e">
        <f>VLOOKUP(F18,①入力用シート!$E$2:$F$52,2,FALSE)</f>
        <v>#N/A</v>
      </c>
      <c r="F18" s="441"/>
      <c r="G18" s="441"/>
      <c r="H18" s="441"/>
      <c r="I18" s="441"/>
      <c r="J18" s="273"/>
      <c r="K18" s="273"/>
      <c r="L18" s="273"/>
      <c r="M18" s="273"/>
      <c r="N18" s="442"/>
      <c r="O18" s="442"/>
      <c r="P18" s="442"/>
      <c r="Q18" s="442"/>
      <c r="R18" s="442"/>
      <c r="S18" s="442"/>
      <c r="T18" s="442"/>
      <c r="U18" s="442"/>
      <c r="V18" s="442"/>
      <c r="W18" s="442"/>
      <c r="X18" s="442"/>
      <c r="Y18" s="442"/>
      <c r="Z18" s="443"/>
      <c r="AA18" s="443"/>
      <c r="AB18" s="443"/>
      <c r="AC18" s="444"/>
      <c r="AD18" s="444"/>
      <c r="AE18" s="274"/>
      <c r="AF18" s="274"/>
      <c r="AG18" s="274"/>
    </row>
    <row r="19" spans="2:33" ht="18.75" customHeight="1">
      <c r="B19" s="76">
        <f t="shared" si="0"/>
        <v>7</v>
      </c>
      <c r="C19" s="440"/>
      <c r="D19" s="440"/>
      <c r="E19" s="166" t="e">
        <f>VLOOKUP(F19,①入力用シート!$E$2:$F$52,2,FALSE)</f>
        <v>#N/A</v>
      </c>
      <c r="F19" s="441"/>
      <c r="G19" s="441"/>
      <c r="H19" s="441"/>
      <c r="I19" s="441"/>
      <c r="J19" s="273"/>
      <c r="K19" s="273"/>
      <c r="L19" s="273"/>
      <c r="M19" s="273"/>
      <c r="N19" s="442"/>
      <c r="O19" s="442"/>
      <c r="P19" s="442"/>
      <c r="Q19" s="442"/>
      <c r="R19" s="442"/>
      <c r="S19" s="442"/>
      <c r="T19" s="442"/>
      <c r="U19" s="442"/>
      <c r="V19" s="442"/>
      <c r="W19" s="442"/>
      <c r="X19" s="442"/>
      <c r="Y19" s="442"/>
      <c r="Z19" s="443"/>
      <c r="AA19" s="443"/>
      <c r="AB19" s="443"/>
      <c r="AC19" s="444"/>
      <c r="AD19" s="444"/>
      <c r="AE19" s="274"/>
      <c r="AF19" s="274"/>
      <c r="AG19" s="274"/>
    </row>
    <row r="20" spans="2:33" ht="18.75" customHeight="1">
      <c r="B20" s="76">
        <f t="shared" si="0"/>
        <v>8</v>
      </c>
      <c r="C20" s="440"/>
      <c r="D20" s="440"/>
      <c r="E20" s="166" t="e">
        <f>VLOOKUP(F20,①入力用シート!$E$2:$F$52,2,FALSE)</f>
        <v>#N/A</v>
      </c>
      <c r="F20" s="441"/>
      <c r="G20" s="441"/>
      <c r="H20" s="441"/>
      <c r="I20" s="441"/>
      <c r="J20" s="273"/>
      <c r="K20" s="273"/>
      <c r="L20" s="273"/>
      <c r="M20" s="273"/>
      <c r="N20" s="442"/>
      <c r="O20" s="442"/>
      <c r="P20" s="442"/>
      <c r="Q20" s="442"/>
      <c r="R20" s="442"/>
      <c r="S20" s="442"/>
      <c r="T20" s="442"/>
      <c r="U20" s="442"/>
      <c r="V20" s="442"/>
      <c r="W20" s="442"/>
      <c r="X20" s="442"/>
      <c r="Y20" s="442"/>
      <c r="Z20" s="443"/>
      <c r="AA20" s="443"/>
      <c r="AB20" s="443"/>
      <c r="AC20" s="444"/>
      <c r="AD20" s="444"/>
      <c r="AE20" s="274"/>
      <c r="AF20" s="274"/>
      <c r="AG20" s="274"/>
    </row>
    <row r="21" spans="2:33" ht="18.75" customHeight="1">
      <c r="B21" s="76">
        <f t="shared" si="0"/>
        <v>9</v>
      </c>
      <c r="C21" s="440"/>
      <c r="D21" s="440"/>
      <c r="E21" s="166" t="e">
        <f>VLOOKUP(F21,①入力用シート!$E$2:$F$52,2,FALSE)</f>
        <v>#N/A</v>
      </c>
      <c r="F21" s="441"/>
      <c r="G21" s="441"/>
      <c r="H21" s="441"/>
      <c r="I21" s="441"/>
      <c r="J21" s="273"/>
      <c r="K21" s="273"/>
      <c r="L21" s="273"/>
      <c r="M21" s="273"/>
      <c r="N21" s="442"/>
      <c r="O21" s="442"/>
      <c r="P21" s="442"/>
      <c r="Q21" s="442"/>
      <c r="R21" s="442"/>
      <c r="S21" s="442"/>
      <c r="T21" s="442"/>
      <c r="U21" s="442"/>
      <c r="V21" s="442"/>
      <c r="W21" s="442"/>
      <c r="X21" s="442"/>
      <c r="Y21" s="442"/>
      <c r="Z21" s="443"/>
      <c r="AA21" s="443"/>
      <c r="AB21" s="443"/>
      <c r="AC21" s="444"/>
      <c r="AD21" s="444"/>
      <c r="AE21" s="274"/>
      <c r="AF21" s="274"/>
      <c r="AG21" s="274"/>
    </row>
    <row r="22" spans="2:33" ht="18.75" customHeight="1">
      <c r="B22" s="76">
        <f t="shared" si="0"/>
        <v>10</v>
      </c>
      <c r="C22" s="440"/>
      <c r="D22" s="440"/>
      <c r="E22" s="166" t="e">
        <f>VLOOKUP(F22,①入力用シート!$E$2:$F$52,2,FALSE)</f>
        <v>#N/A</v>
      </c>
      <c r="F22" s="441"/>
      <c r="G22" s="441"/>
      <c r="H22" s="441"/>
      <c r="I22" s="441"/>
      <c r="J22" s="273"/>
      <c r="K22" s="273"/>
      <c r="L22" s="273"/>
      <c r="M22" s="273"/>
      <c r="N22" s="442"/>
      <c r="O22" s="442"/>
      <c r="P22" s="442"/>
      <c r="Q22" s="442"/>
      <c r="R22" s="442"/>
      <c r="S22" s="442"/>
      <c r="T22" s="442"/>
      <c r="U22" s="442"/>
      <c r="V22" s="442"/>
      <c r="W22" s="442"/>
      <c r="X22" s="442"/>
      <c r="Y22" s="442"/>
      <c r="Z22" s="443"/>
      <c r="AA22" s="443"/>
      <c r="AB22" s="443"/>
      <c r="AC22" s="444"/>
      <c r="AD22" s="444"/>
      <c r="AE22" s="274"/>
      <c r="AF22" s="274"/>
      <c r="AG22" s="274"/>
    </row>
    <row r="23" spans="2:33" ht="18.75" customHeight="1">
      <c r="B23" s="76">
        <f t="shared" si="0"/>
        <v>11</v>
      </c>
      <c r="C23" s="440"/>
      <c r="D23" s="440"/>
      <c r="E23" s="166" t="e">
        <f>VLOOKUP(F23,①入力用シート!$E$2:$F$52,2,FALSE)</f>
        <v>#N/A</v>
      </c>
      <c r="F23" s="441"/>
      <c r="G23" s="441"/>
      <c r="H23" s="441"/>
      <c r="I23" s="441"/>
      <c r="J23" s="273"/>
      <c r="K23" s="273"/>
      <c r="L23" s="273"/>
      <c r="M23" s="273"/>
      <c r="N23" s="442"/>
      <c r="O23" s="442"/>
      <c r="P23" s="442"/>
      <c r="Q23" s="442"/>
      <c r="R23" s="442"/>
      <c r="S23" s="442"/>
      <c r="T23" s="442"/>
      <c r="U23" s="442"/>
      <c r="V23" s="442"/>
      <c r="W23" s="442"/>
      <c r="X23" s="442"/>
      <c r="Y23" s="442"/>
      <c r="Z23" s="443"/>
      <c r="AA23" s="443"/>
      <c r="AB23" s="443"/>
      <c r="AC23" s="444"/>
      <c r="AD23" s="444"/>
      <c r="AE23" s="274"/>
      <c r="AF23" s="274"/>
      <c r="AG23" s="274"/>
    </row>
    <row r="24" spans="2:33" ht="18.75" customHeight="1">
      <c r="B24" s="76">
        <f t="shared" si="0"/>
        <v>12</v>
      </c>
      <c r="C24" s="440"/>
      <c r="D24" s="440"/>
      <c r="E24" s="166" t="e">
        <f>VLOOKUP(F24,①入力用シート!$E$2:$F$52,2,FALSE)</f>
        <v>#N/A</v>
      </c>
      <c r="F24" s="441"/>
      <c r="G24" s="441"/>
      <c r="H24" s="441"/>
      <c r="I24" s="441"/>
      <c r="J24" s="273"/>
      <c r="K24" s="273"/>
      <c r="L24" s="273"/>
      <c r="M24" s="273"/>
      <c r="N24" s="442"/>
      <c r="O24" s="442"/>
      <c r="P24" s="442"/>
      <c r="Q24" s="442"/>
      <c r="R24" s="442"/>
      <c r="S24" s="442"/>
      <c r="T24" s="442"/>
      <c r="U24" s="442"/>
      <c r="V24" s="442"/>
      <c r="W24" s="442"/>
      <c r="X24" s="442"/>
      <c r="Y24" s="442"/>
      <c r="Z24" s="443"/>
      <c r="AA24" s="443"/>
      <c r="AB24" s="443"/>
      <c r="AC24" s="444"/>
      <c r="AD24" s="444"/>
      <c r="AE24" s="274"/>
      <c r="AF24" s="274"/>
      <c r="AG24" s="274"/>
    </row>
    <row r="25" spans="2:33" ht="18.75" customHeight="1">
      <c r="B25" s="76">
        <f t="shared" si="0"/>
        <v>13</v>
      </c>
      <c r="C25" s="440"/>
      <c r="D25" s="440"/>
      <c r="E25" s="166" t="e">
        <f>VLOOKUP(F25,①入力用シート!$E$2:$F$52,2,FALSE)</f>
        <v>#N/A</v>
      </c>
      <c r="F25" s="441"/>
      <c r="G25" s="441"/>
      <c r="H25" s="441"/>
      <c r="I25" s="441"/>
      <c r="J25" s="273"/>
      <c r="K25" s="273"/>
      <c r="L25" s="273"/>
      <c r="M25" s="273"/>
      <c r="N25" s="442"/>
      <c r="O25" s="442"/>
      <c r="P25" s="442"/>
      <c r="Q25" s="442"/>
      <c r="R25" s="442"/>
      <c r="S25" s="442"/>
      <c r="T25" s="442"/>
      <c r="U25" s="442"/>
      <c r="V25" s="442"/>
      <c r="W25" s="442"/>
      <c r="X25" s="442"/>
      <c r="Y25" s="442"/>
      <c r="Z25" s="443"/>
      <c r="AA25" s="443"/>
      <c r="AB25" s="443"/>
      <c r="AC25" s="444"/>
      <c r="AD25" s="444"/>
      <c r="AE25" s="274"/>
      <c r="AF25" s="274"/>
      <c r="AG25" s="274"/>
    </row>
    <row r="26" spans="2:33" ht="18.75" customHeight="1">
      <c r="B26" s="76">
        <f t="shared" si="0"/>
        <v>14</v>
      </c>
      <c r="C26" s="440"/>
      <c r="D26" s="440"/>
      <c r="E26" s="166" t="e">
        <f>VLOOKUP(F26,①入力用シート!$E$2:$F$52,2,FALSE)</f>
        <v>#N/A</v>
      </c>
      <c r="F26" s="441"/>
      <c r="G26" s="441"/>
      <c r="H26" s="441"/>
      <c r="I26" s="441"/>
      <c r="J26" s="273"/>
      <c r="K26" s="273"/>
      <c r="L26" s="273"/>
      <c r="M26" s="273"/>
      <c r="N26" s="442"/>
      <c r="O26" s="442"/>
      <c r="P26" s="442"/>
      <c r="Q26" s="442"/>
      <c r="R26" s="442"/>
      <c r="S26" s="442"/>
      <c r="T26" s="442"/>
      <c r="U26" s="442"/>
      <c r="V26" s="442"/>
      <c r="W26" s="442"/>
      <c r="X26" s="442"/>
      <c r="Y26" s="442"/>
      <c r="Z26" s="443"/>
      <c r="AA26" s="443"/>
      <c r="AB26" s="443"/>
      <c r="AC26" s="444"/>
      <c r="AD26" s="444"/>
      <c r="AE26" s="274"/>
      <c r="AF26" s="274"/>
      <c r="AG26" s="274"/>
    </row>
    <row r="27" spans="2:33" ht="18.75" customHeight="1">
      <c r="B27" s="76">
        <f t="shared" si="0"/>
        <v>15</v>
      </c>
      <c r="C27" s="440"/>
      <c r="D27" s="440"/>
      <c r="E27" s="166" t="e">
        <f>VLOOKUP(F27,①入力用シート!$E$2:$F$52,2,FALSE)</f>
        <v>#N/A</v>
      </c>
      <c r="F27" s="441"/>
      <c r="G27" s="441"/>
      <c r="H27" s="441"/>
      <c r="I27" s="441"/>
      <c r="J27" s="273"/>
      <c r="K27" s="273"/>
      <c r="L27" s="273"/>
      <c r="M27" s="273"/>
      <c r="N27" s="442"/>
      <c r="O27" s="442"/>
      <c r="P27" s="442"/>
      <c r="Q27" s="442"/>
      <c r="R27" s="442"/>
      <c r="S27" s="442"/>
      <c r="T27" s="442"/>
      <c r="U27" s="442"/>
      <c r="V27" s="442"/>
      <c r="W27" s="442"/>
      <c r="X27" s="442"/>
      <c r="Y27" s="442"/>
      <c r="Z27" s="443"/>
      <c r="AA27" s="443"/>
      <c r="AB27" s="443"/>
      <c r="AC27" s="444"/>
      <c r="AD27" s="444"/>
      <c r="AE27" s="274"/>
      <c r="AF27" s="274"/>
      <c r="AG27" s="274"/>
    </row>
    <row r="28" spans="2:33" ht="18.75" customHeight="1">
      <c r="B28" s="76">
        <f t="shared" si="0"/>
        <v>16</v>
      </c>
      <c r="C28" s="440"/>
      <c r="D28" s="440"/>
      <c r="E28" s="166" t="e">
        <f>VLOOKUP(F28,①入力用シート!$E$2:$F$52,2,FALSE)</f>
        <v>#N/A</v>
      </c>
      <c r="F28" s="441"/>
      <c r="G28" s="441"/>
      <c r="H28" s="441"/>
      <c r="I28" s="441"/>
      <c r="J28" s="273"/>
      <c r="K28" s="273"/>
      <c r="L28" s="273"/>
      <c r="M28" s="273"/>
      <c r="N28" s="442"/>
      <c r="O28" s="442"/>
      <c r="P28" s="442"/>
      <c r="Q28" s="442"/>
      <c r="R28" s="442"/>
      <c r="S28" s="442"/>
      <c r="T28" s="442"/>
      <c r="U28" s="442"/>
      <c r="V28" s="442"/>
      <c r="W28" s="442"/>
      <c r="X28" s="442"/>
      <c r="Y28" s="442"/>
      <c r="Z28" s="443"/>
      <c r="AA28" s="443"/>
      <c r="AB28" s="443"/>
      <c r="AC28" s="444"/>
      <c r="AD28" s="444"/>
      <c r="AE28" s="274"/>
      <c r="AF28" s="274"/>
      <c r="AG28" s="274"/>
    </row>
    <row r="29" spans="2:33" ht="18.75" customHeight="1">
      <c r="B29" s="76">
        <f t="shared" si="0"/>
        <v>17</v>
      </c>
      <c r="C29" s="440"/>
      <c r="D29" s="440"/>
      <c r="E29" s="166" t="e">
        <f>VLOOKUP(F29,①入力用シート!$E$2:$F$52,2,FALSE)</f>
        <v>#N/A</v>
      </c>
      <c r="F29" s="441"/>
      <c r="G29" s="441"/>
      <c r="H29" s="441"/>
      <c r="I29" s="441"/>
      <c r="J29" s="273"/>
      <c r="K29" s="273"/>
      <c r="L29" s="273"/>
      <c r="M29" s="273"/>
      <c r="N29" s="442"/>
      <c r="O29" s="442"/>
      <c r="P29" s="442"/>
      <c r="Q29" s="442"/>
      <c r="R29" s="442"/>
      <c r="S29" s="442"/>
      <c r="T29" s="442"/>
      <c r="U29" s="442"/>
      <c r="V29" s="442"/>
      <c r="W29" s="442"/>
      <c r="X29" s="442"/>
      <c r="Y29" s="442"/>
      <c r="Z29" s="443"/>
      <c r="AA29" s="443"/>
      <c r="AB29" s="443"/>
      <c r="AC29" s="444"/>
      <c r="AD29" s="444"/>
      <c r="AE29" s="274"/>
      <c r="AF29" s="274"/>
      <c r="AG29" s="274"/>
    </row>
    <row r="30" spans="2:33" ht="18.75" customHeight="1">
      <c r="B30" s="76">
        <f t="shared" si="0"/>
        <v>18</v>
      </c>
      <c r="C30" s="440"/>
      <c r="D30" s="440"/>
      <c r="E30" s="166" t="e">
        <f>VLOOKUP(F30,①入力用シート!$E$2:$F$52,2,FALSE)</f>
        <v>#N/A</v>
      </c>
      <c r="F30" s="441"/>
      <c r="G30" s="441"/>
      <c r="H30" s="441"/>
      <c r="I30" s="441"/>
      <c r="J30" s="273"/>
      <c r="K30" s="273"/>
      <c r="L30" s="273"/>
      <c r="M30" s="273"/>
      <c r="N30" s="442"/>
      <c r="O30" s="442"/>
      <c r="P30" s="442"/>
      <c r="Q30" s="442"/>
      <c r="R30" s="442"/>
      <c r="S30" s="442"/>
      <c r="T30" s="442"/>
      <c r="U30" s="442"/>
      <c r="V30" s="442"/>
      <c r="W30" s="442"/>
      <c r="X30" s="442"/>
      <c r="Y30" s="442"/>
      <c r="Z30" s="443"/>
      <c r="AA30" s="443"/>
      <c r="AB30" s="443"/>
      <c r="AC30" s="444"/>
      <c r="AD30" s="444"/>
      <c r="AE30" s="274"/>
      <c r="AF30" s="274"/>
      <c r="AG30" s="274"/>
    </row>
    <row r="31" spans="2:33" ht="18.75" customHeight="1">
      <c r="B31" s="76">
        <f t="shared" si="0"/>
        <v>19</v>
      </c>
      <c r="C31" s="440"/>
      <c r="D31" s="440"/>
      <c r="E31" s="166" t="e">
        <f>VLOOKUP(F31,①入力用シート!$E$2:$F$52,2,FALSE)</f>
        <v>#N/A</v>
      </c>
      <c r="F31" s="441"/>
      <c r="G31" s="441"/>
      <c r="H31" s="441"/>
      <c r="I31" s="441"/>
      <c r="J31" s="273"/>
      <c r="K31" s="273"/>
      <c r="L31" s="273"/>
      <c r="M31" s="273"/>
      <c r="N31" s="442"/>
      <c r="O31" s="442"/>
      <c r="P31" s="442"/>
      <c r="Q31" s="442"/>
      <c r="R31" s="442"/>
      <c r="S31" s="442"/>
      <c r="T31" s="442"/>
      <c r="U31" s="442"/>
      <c r="V31" s="442"/>
      <c r="W31" s="442"/>
      <c r="X31" s="442"/>
      <c r="Y31" s="442"/>
      <c r="Z31" s="443"/>
      <c r="AA31" s="443"/>
      <c r="AB31" s="443"/>
      <c r="AC31" s="444"/>
      <c r="AD31" s="444"/>
      <c r="AE31" s="274"/>
      <c r="AF31" s="274"/>
      <c r="AG31" s="274"/>
    </row>
    <row r="32" spans="2:33" ht="18.75" customHeight="1">
      <c r="B32" s="76">
        <f t="shared" si="0"/>
        <v>20</v>
      </c>
      <c r="C32" s="440"/>
      <c r="D32" s="440"/>
      <c r="E32" s="166" t="e">
        <f>VLOOKUP(F32,①入力用シート!$E$2:$F$52,2,FALSE)</f>
        <v>#N/A</v>
      </c>
      <c r="F32" s="441"/>
      <c r="G32" s="441"/>
      <c r="H32" s="441"/>
      <c r="I32" s="441"/>
      <c r="J32" s="273"/>
      <c r="K32" s="273"/>
      <c r="L32" s="273"/>
      <c r="M32" s="273"/>
      <c r="N32" s="442"/>
      <c r="O32" s="442"/>
      <c r="P32" s="442"/>
      <c r="Q32" s="442"/>
      <c r="R32" s="442"/>
      <c r="S32" s="442"/>
      <c r="T32" s="442"/>
      <c r="U32" s="442"/>
      <c r="V32" s="442"/>
      <c r="W32" s="442"/>
      <c r="X32" s="442"/>
      <c r="Y32" s="442"/>
      <c r="Z32" s="443"/>
      <c r="AA32" s="443"/>
      <c r="AB32" s="443"/>
      <c r="AC32" s="444"/>
      <c r="AD32" s="444"/>
      <c r="AE32" s="274"/>
      <c r="AF32" s="274"/>
      <c r="AG32" s="274"/>
    </row>
    <row r="33" spans="2:33" ht="18.75" customHeight="1">
      <c r="B33" s="76">
        <f t="shared" si="0"/>
        <v>21</v>
      </c>
      <c r="C33" s="440"/>
      <c r="D33" s="440"/>
      <c r="E33" s="166" t="e">
        <f>VLOOKUP(F33,①入力用シート!$E$2:$F$52,2,FALSE)</f>
        <v>#N/A</v>
      </c>
      <c r="F33" s="441"/>
      <c r="G33" s="441"/>
      <c r="H33" s="441"/>
      <c r="I33" s="441"/>
      <c r="J33" s="273"/>
      <c r="K33" s="273"/>
      <c r="L33" s="273"/>
      <c r="M33" s="273"/>
      <c r="N33" s="442"/>
      <c r="O33" s="442"/>
      <c r="P33" s="442"/>
      <c r="Q33" s="442"/>
      <c r="R33" s="442"/>
      <c r="S33" s="442"/>
      <c r="T33" s="442"/>
      <c r="U33" s="442"/>
      <c r="V33" s="442"/>
      <c r="W33" s="442"/>
      <c r="X33" s="442"/>
      <c r="Y33" s="442"/>
      <c r="Z33" s="443"/>
      <c r="AA33" s="443"/>
      <c r="AB33" s="443"/>
      <c r="AC33" s="444"/>
      <c r="AD33" s="444"/>
      <c r="AE33" s="274"/>
      <c r="AF33" s="274"/>
      <c r="AG33" s="274"/>
    </row>
    <row r="34" spans="2:33" ht="18.75" customHeight="1">
      <c r="B34" s="76">
        <f t="shared" si="0"/>
        <v>22</v>
      </c>
      <c r="C34" s="440"/>
      <c r="D34" s="440"/>
      <c r="E34" s="166" t="e">
        <f>VLOOKUP(F34,①入力用シート!$E$2:$F$52,2,FALSE)</f>
        <v>#N/A</v>
      </c>
      <c r="F34" s="441"/>
      <c r="G34" s="441"/>
      <c r="H34" s="441"/>
      <c r="I34" s="441"/>
      <c r="J34" s="273"/>
      <c r="K34" s="273"/>
      <c r="L34" s="273"/>
      <c r="M34" s="273"/>
      <c r="N34" s="442"/>
      <c r="O34" s="442"/>
      <c r="P34" s="442"/>
      <c r="Q34" s="442"/>
      <c r="R34" s="442"/>
      <c r="S34" s="442"/>
      <c r="T34" s="442"/>
      <c r="U34" s="442"/>
      <c r="V34" s="442"/>
      <c r="W34" s="442"/>
      <c r="X34" s="442"/>
      <c r="Y34" s="442"/>
      <c r="Z34" s="443"/>
      <c r="AA34" s="443"/>
      <c r="AB34" s="443"/>
      <c r="AC34" s="444"/>
      <c r="AD34" s="444"/>
      <c r="AE34" s="274"/>
      <c r="AF34" s="274"/>
      <c r="AG34" s="274"/>
    </row>
    <row r="35" spans="2:33" ht="18.75" customHeight="1">
      <c r="B35" s="76">
        <f t="shared" si="0"/>
        <v>23</v>
      </c>
      <c r="C35" s="440"/>
      <c r="D35" s="440"/>
      <c r="E35" s="166" t="e">
        <f>VLOOKUP(F35,①入力用シート!$E$2:$F$52,2,FALSE)</f>
        <v>#N/A</v>
      </c>
      <c r="F35" s="441"/>
      <c r="G35" s="441"/>
      <c r="H35" s="441"/>
      <c r="I35" s="441"/>
      <c r="J35" s="273"/>
      <c r="K35" s="273"/>
      <c r="L35" s="273"/>
      <c r="M35" s="273"/>
      <c r="N35" s="442"/>
      <c r="O35" s="442"/>
      <c r="P35" s="442"/>
      <c r="Q35" s="442"/>
      <c r="R35" s="442"/>
      <c r="S35" s="442"/>
      <c r="T35" s="442"/>
      <c r="U35" s="442"/>
      <c r="V35" s="442"/>
      <c r="W35" s="442"/>
      <c r="X35" s="442"/>
      <c r="Y35" s="442"/>
      <c r="Z35" s="443"/>
      <c r="AA35" s="443"/>
      <c r="AB35" s="443"/>
      <c r="AC35" s="444"/>
      <c r="AD35" s="444"/>
      <c r="AE35" s="274"/>
      <c r="AF35" s="274"/>
      <c r="AG35" s="274"/>
    </row>
    <row r="36" spans="2:33" ht="18.75" customHeight="1">
      <c r="B36" s="76">
        <f t="shared" si="0"/>
        <v>24</v>
      </c>
      <c r="C36" s="440"/>
      <c r="D36" s="440"/>
      <c r="E36" s="166" t="e">
        <f>VLOOKUP(F36,①入力用シート!$E$2:$F$52,2,FALSE)</f>
        <v>#N/A</v>
      </c>
      <c r="F36" s="441"/>
      <c r="G36" s="441"/>
      <c r="H36" s="441"/>
      <c r="I36" s="441"/>
      <c r="J36" s="273"/>
      <c r="K36" s="273"/>
      <c r="L36" s="273"/>
      <c r="M36" s="273"/>
      <c r="N36" s="442"/>
      <c r="O36" s="442"/>
      <c r="P36" s="442"/>
      <c r="Q36" s="442"/>
      <c r="R36" s="442"/>
      <c r="S36" s="442"/>
      <c r="T36" s="442"/>
      <c r="U36" s="442"/>
      <c r="V36" s="442"/>
      <c r="W36" s="442"/>
      <c r="X36" s="442"/>
      <c r="Y36" s="442"/>
      <c r="Z36" s="443"/>
      <c r="AA36" s="443"/>
      <c r="AB36" s="443"/>
      <c r="AC36" s="444"/>
      <c r="AD36" s="444"/>
      <c r="AE36" s="274"/>
      <c r="AF36" s="274"/>
      <c r="AG36" s="274"/>
    </row>
    <row r="37" spans="2:33" ht="18.75" customHeight="1">
      <c r="B37" s="76">
        <f t="shared" si="0"/>
        <v>25</v>
      </c>
      <c r="C37" s="440"/>
      <c r="D37" s="440"/>
      <c r="E37" s="166" t="e">
        <f>VLOOKUP(F37,①入力用シート!$E$2:$F$52,2,FALSE)</f>
        <v>#N/A</v>
      </c>
      <c r="F37" s="441"/>
      <c r="G37" s="441"/>
      <c r="H37" s="441"/>
      <c r="I37" s="441"/>
      <c r="J37" s="273"/>
      <c r="K37" s="273"/>
      <c r="L37" s="273"/>
      <c r="M37" s="273"/>
      <c r="N37" s="442"/>
      <c r="O37" s="442"/>
      <c r="P37" s="442"/>
      <c r="Q37" s="442"/>
      <c r="R37" s="442"/>
      <c r="S37" s="442"/>
      <c r="T37" s="442"/>
      <c r="U37" s="442"/>
      <c r="V37" s="442"/>
      <c r="W37" s="442"/>
      <c r="X37" s="442"/>
      <c r="Y37" s="442"/>
      <c r="Z37" s="443"/>
      <c r="AA37" s="443"/>
      <c r="AB37" s="443"/>
      <c r="AC37" s="444"/>
      <c r="AD37" s="444"/>
      <c r="AE37" s="274"/>
      <c r="AF37" s="274"/>
      <c r="AG37" s="274"/>
    </row>
    <row r="38" spans="2:33" ht="18.75" customHeight="1">
      <c r="B38" s="76">
        <f t="shared" si="0"/>
        <v>26</v>
      </c>
      <c r="C38" s="440"/>
      <c r="D38" s="440"/>
      <c r="E38" s="166" t="e">
        <f>VLOOKUP(F38,①入力用シート!$E$2:$F$52,2,FALSE)</f>
        <v>#N/A</v>
      </c>
      <c r="F38" s="441"/>
      <c r="G38" s="441"/>
      <c r="H38" s="441"/>
      <c r="I38" s="441"/>
      <c r="J38" s="273"/>
      <c r="K38" s="273"/>
      <c r="L38" s="273"/>
      <c r="M38" s="273"/>
      <c r="N38" s="442"/>
      <c r="O38" s="442"/>
      <c r="P38" s="442"/>
      <c r="Q38" s="442"/>
      <c r="R38" s="442"/>
      <c r="S38" s="442"/>
      <c r="T38" s="442"/>
      <c r="U38" s="442"/>
      <c r="V38" s="442"/>
      <c r="W38" s="442"/>
      <c r="X38" s="442"/>
      <c r="Y38" s="442"/>
      <c r="Z38" s="443"/>
      <c r="AA38" s="443"/>
      <c r="AB38" s="443"/>
      <c r="AC38" s="444"/>
      <c r="AD38" s="444"/>
      <c r="AE38" s="274"/>
      <c r="AF38" s="274"/>
      <c r="AG38" s="274"/>
    </row>
    <row r="39" spans="2:33" ht="18.75" customHeight="1">
      <c r="B39" s="76">
        <f t="shared" si="0"/>
        <v>27</v>
      </c>
      <c r="C39" s="440"/>
      <c r="D39" s="440"/>
      <c r="E39" s="166" t="e">
        <f>VLOOKUP(F39,①入力用シート!$E$2:$F$52,2,FALSE)</f>
        <v>#N/A</v>
      </c>
      <c r="F39" s="441"/>
      <c r="G39" s="441"/>
      <c r="H39" s="441"/>
      <c r="I39" s="441"/>
      <c r="J39" s="273"/>
      <c r="K39" s="273"/>
      <c r="L39" s="273"/>
      <c r="M39" s="273"/>
      <c r="N39" s="442"/>
      <c r="O39" s="442"/>
      <c r="P39" s="442"/>
      <c r="Q39" s="442"/>
      <c r="R39" s="442"/>
      <c r="S39" s="442"/>
      <c r="T39" s="442"/>
      <c r="U39" s="442"/>
      <c r="V39" s="442"/>
      <c r="W39" s="442"/>
      <c r="X39" s="442"/>
      <c r="Y39" s="442"/>
      <c r="Z39" s="443"/>
      <c r="AA39" s="443"/>
      <c r="AB39" s="443"/>
      <c r="AC39" s="444"/>
      <c r="AD39" s="444"/>
      <c r="AE39" s="274"/>
      <c r="AF39" s="274"/>
      <c r="AG39" s="274"/>
    </row>
    <row r="40" spans="2:33" ht="18.75" customHeight="1">
      <c r="B40" s="76">
        <f t="shared" si="0"/>
        <v>28</v>
      </c>
      <c r="C40" s="440"/>
      <c r="D40" s="440"/>
      <c r="E40" s="166" t="e">
        <f>VLOOKUP(F40,①入力用シート!$E$2:$F$52,2,FALSE)</f>
        <v>#N/A</v>
      </c>
      <c r="F40" s="441"/>
      <c r="G40" s="441"/>
      <c r="H40" s="441"/>
      <c r="I40" s="441"/>
      <c r="J40" s="273"/>
      <c r="K40" s="273"/>
      <c r="L40" s="273"/>
      <c r="M40" s="273"/>
      <c r="N40" s="442"/>
      <c r="O40" s="442"/>
      <c r="P40" s="442"/>
      <c r="Q40" s="442"/>
      <c r="R40" s="442"/>
      <c r="S40" s="442"/>
      <c r="T40" s="442"/>
      <c r="U40" s="442"/>
      <c r="V40" s="442"/>
      <c r="W40" s="442"/>
      <c r="X40" s="442"/>
      <c r="Y40" s="442"/>
      <c r="Z40" s="443"/>
      <c r="AA40" s="443"/>
      <c r="AB40" s="443"/>
      <c r="AC40" s="444"/>
      <c r="AD40" s="444"/>
      <c r="AE40" s="274"/>
      <c r="AF40" s="274"/>
      <c r="AG40" s="274"/>
    </row>
    <row r="41" spans="2:33" ht="18.75" customHeight="1">
      <c r="B41" s="76">
        <f t="shared" si="0"/>
        <v>29</v>
      </c>
      <c r="C41" s="440"/>
      <c r="D41" s="440"/>
      <c r="E41" s="166" t="e">
        <f>VLOOKUP(F41,①入力用シート!$E$2:$F$52,2,FALSE)</f>
        <v>#N/A</v>
      </c>
      <c r="F41" s="441"/>
      <c r="G41" s="441"/>
      <c r="H41" s="441"/>
      <c r="I41" s="441"/>
      <c r="J41" s="273"/>
      <c r="K41" s="273"/>
      <c r="L41" s="273"/>
      <c r="M41" s="273"/>
      <c r="N41" s="442"/>
      <c r="O41" s="442"/>
      <c r="P41" s="442"/>
      <c r="Q41" s="442"/>
      <c r="R41" s="442"/>
      <c r="S41" s="442"/>
      <c r="T41" s="442"/>
      <c r="U41" s="442"/>
      <c r="V41" s="442"/>
      <c r="W41" s="442"/>
      <c r="X41" s="442"/>
      <c r="Y41" s="442"/>
      <c r="Z41" s="443"/>
      <c r="AA41" s="443"/>
      <c r="AB41" s="443"/>
      <c r="AC41" s="444"/>
      <c r="AD41" s="444"/>
      <c r="AE41" s="274"/>
      <c r="AF41" s="274"/>
      <c r="AG41" s="274"/>
    </row>
    <row r="42" spans="2:33" ht="18.75" customHeight="1">
      <c r="B42" s="76">
        <f t="shared" si="0"/>
        <v>30</v>
      </c>
      <c r="C42" s="440"/>
      <c r="D42" s="440"/>
      <c r="E42" s="166" t="e">
        <f>VLOOKUP(F42,①入力用シート!$E$2:$F$52,2,FALSE)</f>
        <v>#N/A</v>
      </c>
      <c r="F42" s="441"/>
      <c r="G42" s="441"/>
      <c r="H42" s="441"/>
      <c r="I42" s="441"/>
      <c r="J42" s="273"/>
      <c r="K42" s="273"/>
      <c r="L42" s="273"/>
      <c r="M42" s="273"/>
      <c r="N42" s="442"/>
      <c r="O42" s="442"/>
      <c r="P42" s="442"/>
      <c r="Q42" s="442"/>
      <c r="R42" s="442"/>
      <c r="S42" s="442"/>
      <c r="T42" s="442"/>
      <c r="U42" s="442"/>
      <c r="V42" s="442"/>
      <c r="W42" s="442"/>
      <c r="X42" s="442"/>
      <c r="Y42" s="442"/>
      <c r="Z42" s="443"/>
      <c r="AA42" s="443"/>
      <c r="AB42" s="443"/>
      <c r="AC42" s="444"/>
      <c r="AD42" s="444"/>
      <c r="AE42" s="274"/>
      <c r="AF42" s="274"/>
      <c r="AG42" s="274"/>
    </row>
    <row r="43" spans="2:33" ht="18.75" customHeight="1">
      <c r="B43" s="76">
        <f t="shared" si="0"/>
        <v>31</v>
      </c>
      <c r="C43" s="440"/>
      <c r="D43" s="440"/>
      <c r="E43" s="166" t="e">
        <f>VLOOKUP(F43,①入力用シート!$E$2:$F$52,2,FALSE)</f>
        <v>#N/A</v>
      </c>
      <c r="F43" s="441"/>
      <c r="G43" s="441"/>
      <c r="H43" s="441"/>
      <c r="I43" s="441"/>
      <c r="J43" s="273"/>
      <c r="K43" s="273"/>
      <c r="L43" s="273"/>
      <c r="M43" s="273"/>
      <c r="N43" s="442"/>
      <c r="O43" s="442"/>
      <c r="P43" s="442"/>
      <c r="Q43" s="442"/>
      <c r="R43" s="442"/>
      <c r="S43" s="442"/>
      <c r="T43" s="442"/>
      <c r="U43" s="442"/>
      <c r="V43" s="442"/>
      <c r="W43" s="442"/>
      <c r="X43" s="442"/>
      <c r="Y43" s="442"/>
      <c r="Z43" s="443"/>
      <c r="AA43" s="443"/>
      <c r="AB43" s="443"/>
      <c r="AC43" s="444"/>
      <c r="AD43" s="444"/>
      <c r="AE43" s="274"/>
      <c r="AF43" s="274"/>
      <c r="AG43" s="274"/>
    </row>
    <row r="44" spans="2:33" ht="18.75" customHeight="1">
      <c r="B44" s="76">
        <f t="shared" si="0"/>
        <v>32</v>
      </c>
      <c r="C44" s="440"/>
      <c r="D44" s="440"/>
      <c r="E44" s="166" t="e">
        <f>VLOOKUP(F44,①入力用シート!$E$2:$F$52,2,FALSE)</f>
        <v>#N/A</v>
      </c>
      <c r="F44" s="441"/>
      <c r="G44" s="441"/>
      <c r="H44" s="441"/>
      <c r="I44" s="441"/>
      <c r="J44" s="273"/>
      <c r="K44" s="273"/>
      <c r="L44" s="273"/>
      <c r="M44" s="273"/>
      <c r="N44" s="442"/>
      <c r="O44" s="442"/>
      <c r="P44" s="442"/>
      <c r="Q44" s="442"/>
      <c r="R44" s="442"/>
      <c r="S44" s="442"/>
      <c r="T44" s="442"/>
      <c r="U44" s="442"/>
      <c r="V44" s="442"/>
      <c r="W44" s="442"/>
      <c r="X44" s="442"/>
      <c r="Y44" s="442"/>
      <c r="Z44" s="443"/>
      <c r="AA44" s="443"/>
      <c r="AB44" s="443"/>
      <c r="AC44" s="444"/>
      <c r="AD44" s="444"/>
      <c r="AE44" s="274"/>
      <c r="AF44" s="274"/>
      <c r="AG44" s="274"/>
    </row>
    <row r="45" spans="2:33" ht="18.75" customHeight="1">
      <c r="B45" s="76">
        <f t="shared" si="0"/>
        <v>33</v>
      </c>
      <c r="C45" s="440"/>
      <c r="D45" s="440"/>
      <c r="E45" s="166" t="e">
        <f>VLOOKUP(F45,①入力用シート!$E$2:$F$52,2,FALSE)</f>
        <v>#N/A</v>
      </c>
      <c r="F45" s="441"/>
      <c r="G45" s="441"/>
      <c r="H45" s="441"/>
      <c r="I45" s="441"/>
      <c r="J45" s="273"/>
      <c r="K45" s="273"/>
      <c r="L45" s="273"/>
      <c r="M45" s="273"/>
      <c r="N45" s="442"/>
      <c r="O45" s="442"/>
      <c r="P45" s="442"/>
      <c r="Q45" s="442"/>
      <c r="R45" s="442"/>
      <c r="S45" s="442"/>
      <c r="T45" s="442"/>
      <c r="U45" s="442"/>
      <c r="V45" s="442"/>
      <c r="W45" s="442"/>
      <c r="X45" s="442"/>
      <c r="Y45" s="442"/>
      <c r="Z45" s="443"/>
      <c r="AA45" s="443"/>
      <c r="AB45" s="443"/>
      <c r="AC45" s="444"/>
      <c r="AD45" s="444"/>
      <c r="AE45" s="274"/>
      <c r="AF45" s="274"/>
      <c r="AG45" s="274"/>
    </row>
    <row r="46" spans="2:33" ht="18.75" customHeight="1">
      <c r="B46" s="76">
        <f t="shared" si="0"/>
        <v>34</v>
      </c>
      <c r="C46" s="440"/>
      <c r="D46" s="440"/>
      <c r="E46" s="166" t="e">
        <f>VLOOKUP(F46,①入力用シート!$E$2:$F$52,2,FALSE)</f>
        <v>#N/A</v>
      </c>
      <c r="F46" s="441"/>
      <c r="G46" s="441"/>
      <c r="H46" s="441"/>
      <c r="I46" s="441"/>
      <c r="J46" s="273"/>
      <c r="K46" s="273"/>
      <c r="L46" s="273"/>
      <c r="M46" s="273"/>
      <c r="N46" s="442"/>
      <c r="O46" s="442"/>
      <c r="P46" s="442"/>
      <c r="Q46" s="442"/>
      <c r="R46" s="442"/>
      <c r="S46" s="442"/>
      <c r="T46" s="442"/>
      <c r="U46" s="442"/>
      <c r="V46" s="442"/>
      <c r="W46" s="442"/>
      <c r="X46" s="442"/>
      <c r="Y46" s="442"/>
      <c r="Z46" s="443"/>
      <c r="AA46" s="443"/>
      <c r="AB46" s="443"/>
      <c r="AC46" s="444"/>
      <c r="AD46" s="444"/>
      <c r="AE46" s="274"/>
      <c r="AF46" s="274"/>
      <c r="AG46" s="274"/>
    </row>
    <row r="47" spans="2:33" ht="18.75" customHeight="1">
      <c r="B47" s="76">
        <f t="shared" si="0"/>
        <v>35</v>
      </c>
      <c r="C47" s="440"/>
      <c r="D47" s="440"/>
      <c r="E47" s="166" t="e">
        <f>VLOOKUP(F47,①入力用シート!$E$2:$F$52,2,FALSE)</f>
        <v>#N/A</v>
      </c>
      <c r="F47" s="441"/>
      <c r="G47" s="441"/>
      <c r="H47" s="441"/>
      <c r="I47" s="441"/>
      <c r="J47" s="273"/>
      <c r="K47" s="273"/>
      <c r="L47" s="273"/>
      <c r="M47" s="273"/>
      <c r="N47" s="442"/>
      <c r="O47" s="442"/>
      <c r="P47" s="442"/>
      <c r="Q47" s="442"/>
      <c r="R47" s="442"/>
      <c r="S47" s="442"/>
      <c r="T47" s="442"/>
      <c r="U47" s="442"/>
      <c r="V47" s="442"/>
      <c r="W47" s="442"/>
      <c r="X47" s="442"/>
      <c r="Y47" s="442"/>
      <c r="Z47" s="443"/>
      <c r="AA47" s="443"/>
      <c r="AB47" s="443"/>
      <c r="AC47" s="444"/>
      <c r="AD47" s="444"/>
      <c r="AE47" s="274"/>
      <c r="AF47" s="274"/>
      <c r="AG47" s="274"/>
    </row>
    <row r="48" spans="2:33" ht="18.75" customHeight="1">
      <c r="B48" s="76">
        <f t="shared" si="0"/>
        <v>36</v>
      </c>
      <c r="C48" s="440"/>
      <c r="D48" s="440"/>
      <c r="E48" s="166" t="e">
        <f>VLOOKUP(F48,①入力用シート!$E$2:$F$52,2,FALSE)</f>
        <v>#N/A</v>
      </c>
      <c r="F48" s="441"/>
      <c r="G48" s="441"/>
      <c r="H48" s="441"/>
      <c r="I48" s="441"/>
      <c r="J48" s="273"/>
      <c r="K48" s="273"/>
      <c r="L48" s="273"/>
      <c r="M48" s="273"/>
      <c r="N48" s="442"/>
      <c r="O48" s="442"/>
      <c r="P48" s="442"/>
      <c r="Q48" s="442"/>
      <c r="R48" s="442"/>
      <c r="S48" s="442"/>
      <c r="T48" s="442"/>
      <c r="U48" s="442"/>
      <c r="V48" s="442"/>
      <c r="W48" s="442"/>
      <c r="X48" s="442"/>
      <c r="Y48" s="442"/>
      <c r="Z48" s="443"/>
      <c r="AA48" s="443"/>
      <c r="AB48" s="443"/>
      <c r="AC48" s="444"/>
      <c r="AD48" s="444"/>
      <c r="AE48" s="274"/>
      <c r="AF48" s="274"/>
      <c r="AG48" s="274"/>
    </row>
    <row r="49" spans="2:33" ht="18.75" customHeight="1">
      <c r="B49" s="76">
        <f t="shared" si="0"/>
        <v>37</v>
      </c>
      <c r="C49" s="440"/>
      <c r="D49" s="440"/>
      <c r="E49" s="166" t="e">
        <f>VLOOKUP(F49,①入力用シート!$E$2:$F$52,2,FALSE)</f>
        <v>#N/A</v>
      </c>
      <c r="F49" s="441"/>
      <c r="G49" s="441"/>
      <c r="H49" s="441"/>
      <c r="I49" s="441"/>
      <c r="J49" s="273"/>
      <c r="K49" s="273"/>
      <c r="L49" s="273"/>
      <c r="M49" s="273"/>
      <c r="N49" s="442"/>
      <c r="O49" s="442"/>
      <c r="P49" s="442"/>
      <c r="Q49" s="442"/>
      <c r="R49" s="442"/>
      <c r="S49" s="442"/>
      <c r="T49" s="442"/>
      <c r="U49" s="442"/>
      <c r="V49" s="442"/>
      <c r="W49" s="442"/>
      <c r="X49" s="442"/>
      <c r="Y49" s="442"/>
      <c r="Z49" s="443"/>
      <c r="AA49" s="443"/>
      <c r="AB49" s="443"/>
      <c r="AC49" s="444"/>
      <c r="AD49" s="444"/>
      <c r="AE49" s="274"/>
      <c r="AF49" s="274"/>
      <c r="AG49" s="274"/>
    </row>
    <row r="50" spans="2:33" ht="18.75" customHeight="1">
      <c r="B50" s="76">
        <f t="shared" si="0"/>
        <v>38</v>
      </c>
      <c r="C50" s="440"/>
      <c r="D50" s="440"/>
      <c r="E50" s="166" t="e">
        <f>VLOOKUP(F50,①入力用シート!$E$2:$F$52,2,FALSE)</f>
        <v>#N/A</v>
      </c>
      <c r="F50" s="441"/>
      <c r="G50" s="441"/>
      <c r="H50" s="441"/>
      <c r="I50" s="441"/>
      <c r="J50" s="273"/>
      <c r="K50" s="273"/>
      <c r="L50" s="273"/>
      <c r="M50" s="273"/>
      <c r="N50" s="442"/>
      <c r="O50" s="442"/>
      <c r="P50" s="442"/>
      <c r="Q50" s="442"/>
      <c r="R50" s="442"/>
      <c r="S50" s="442"/>
      <c r="T50" s="442"/>
      <c r="U50" s="442"/>
      <c r="V50" s="442"/>
      <c r="W50" s="442"/>
      <c r="X50" s="442"/>
      <c r="Y50" s="442"/>
      <c r="Z50" s="443"/>
      <c r="AA50" s="443"/>
      <c r="AB50" s="443"/>
      <c r="AC50" s="444"/>
      <c r="AD50" s="444"/>
      <c r="AE50" s="274"/>
      <c r="AF50" s="274"/>
      <c r="AG50" s="274"/>
    </row>
    <row r="51" spans="2:33" ht="18.75" customHeight="1">
      <c r="B51" s="76">
        <f t="shared" si="0"/>
        <v>39</v>
      </c>
      <c r="C51" s="440"/>
      <c r="D51" s="440"/>
      <c r="E51" s="166" t="e">
        <f>VLOOKUP(F51,①入力用シート!$E$2:$F$52,2,FALSE)</f>
        <v>#N/A</v>
      </c>
      <c r="F51" s="441"/>
      <c r="G51" s="441"/>
      <c r="H51" s="441"/>
      <c r="I51" s="441"/>
      <c r="J51" s="273"/>
      <c r="K51" s="273"/>
      <c r="L51" s="273"/>
      <c r="M51" s="273"/>
      <c r="N51" s="442"/>
      <c r="O51" s="442"/>
      <c r="P51" s="442"/>
      <c r="Q51" s="442"/>
      <c r="R51" s="442"/>
      <c r="S51" s="442"/>
      <c r="T51" s="442"/>
      <c r="U51" s="442"/>
      <c r="V51" s="442"/>
      <c r="W51" s="442"/>
      <c r="X51" s="442"/>
      <c r="Y51" s="442"/>
      <c r="Z51" s="443"/>
      <c r="AA51" s="443"/>
      <c r="AB51" s="443"/>
      <c r="AC51" s="444"/>
      <c r="AD51" s="444"/>
      <c r="AE51" s="274"/>
      <c r="AF51" s="274"/>
      <c r="AG51" s="274"/>
    </row>
    <row r="52" spans="2:33" ht="18.75" customHeight="1">
      <c r="B52" s="76">
        <f t="shared" si="0"/>
        <v>40</v>
      </c>
      <c r="C52" s="440"/>
      <c r="D52" s="440"/>
      <c r="E52" s="166" t="e">
        <f>VLOOKUP(F52,①入力用シート!$E$2:$F$52,2,FALSE)</f>
        <v>#N/A</v>
      </c>
      <c r="F52" s="441"/>
      <c r="G52" s="441"/>
      <c r="H52" s="441"/>
      <c r="I52" s="441"/>
      <c r="J52" s="273"/>
      <c r="K52" s="273"/>
      <c r="L52" s="273"/>
      <c r="M52" s="273"/>
      <c r="N52" s="442"/>
      <c r="O52" s="442"/>
      <c r="P52" s="442"/>
      <c r="Q52" s="442"/>
      <c r="R52" s="442"/>
      <c r="S52" s="442"/>
      <c r="T52" s="442"/>
      <c r="U52" s="442"/>
      <c r="V52" s="442"/>
      <c r="W52" s="442"/>
      <c r="X52" s="442"/>
      <c r="Y52" s="442"/>
      <c r="Z52" s="443"/>
      <c r="AA52" s="443"/>
      <c r="AB52" s="443"/>
      <c r="AC52" s="444"/>
      <c r="AD52" s="444"/>
      <c r="AE52" s="274"/>
      <c r="AF52" s="274"/>
      <c r="AG52" s="274"/>
    </row>
    <row r="53" spans="2:33" ht="18.75" customHeight="1">
      <c r="B53" s="76">
        <f t="shared" si="0"/>
        <v>41</v>
      </c>
      <c r="C53" s="440"/>
      <c r="D53" s="440"/>
      <c r="E53" s="166" t="e">
        <f>VLOOKUP(F53,①入力用シート!$E$2:$F$52,2,FALSE)</f>
        <v>#N/A</v>
      </c>
      <c r="F53" s="441"/>
      <c r="G53" s="441"/>
      <c r="H53" s="441"/>
      <c r="I53" s="441"/>
      <c r="J53" s="273"/>
      <c r="K53" s="273"/>
      <c r="L53" s="273"/>
      <c r="M53" s="273"/>
      <c r="N53" s="442"/>
      <c r="O53" s="442"/>
      <c r="P53" s="442"/>
      <c r="Q53" s="442"/>
      <c r="R53" s="442"/>
      <c r="S53" s="442"/>
      <c r="T53" s="442"/>
      <c r="U53" s="442"/>
      <c r="V53" s="442"/>
      <c r="W53" s="442"/>
      <c r="X53" s="442"/>
      <c r="Y53" s="442"/>
      <c r="Z53" s="443"/>
      <c r="AA53" s="443"/>
      <c r="AB53" s="443"/>
      <c r="AC53" s="444"/>
      <c r="AD53" s="444"/>
      <c r="AE53" s="274"/>
      <c r="AF53" s="274"/>
      <c r="AG53" s="274"/>
    </row>
    <row r="54" spans="2:33" ht="18.75" customHeight="1">
      <c r="B54" s="76">
        <f t="shared" si="0"/>
        <v>42</v>
      </c>
      <c r="C54" s="440"/>
      <c r="D54" s="440"/>
      <c r="E54" s="166" t="e">
        <f>VLOOKUP(F54,①入力用シート!$E$2:$F$52,2,FALSE)</f>
        <v>#N/A</v>
      </c>
      <c r="F54" s="441"/>
      <c r="G54" s="441"/>
      <c r="H54" s="441"/>
      <c r="I54" s="441"/>
      <c r="J54" s="273"/>
      <c r="K54" s="273"/>
      <c r="L54" s="273"/>
      <c r="M54" s="273"/>
      <c r="N54" s="442"/>
      <c r="O54" s="442"/>
      <c r="P54" s="442"/>
      <c r="Q54" s="442"/>
      <c r="R54" s="442"/>
      <c r="S54" s="442"/>
      <c r="T54" s="442"/>
      <c r="U54" s="442"/>
      <c r="V54" s="442"/>
      <c r="W54" s="442"/>
      <c r="X54" s="442"/>
      <c r="Y54" s="442"/>
      <c r="Z54" s="443"/>
      <c r="AA54" s="443"/>
      <c r="AB54" s="443"/>
      <c r="AC54" s="444"/>
      <c r="AD54" s="444"/>
      <c r="AE54" s="274"/>
      <c r="AF54" s="274"/>
      <c r="AG54" s="274"/>
    </row>
    <row r="55" spans="2:33" ht="18.75" customHeight="1">
      <c r="B55" s="76">
        <f t="shared" si="0"/>
        <v>43</v>
      </c>
      <c r="C55" s="440"/>
      <c r="D55" s="440"/>
      <c r="E55" s="166" t="e">
        <f>VLOOKUP(F55,①入力用シート!$E$2:$F$52,2,FALSE)</f>
        <v>#N/A</v>
      </c>
      <c r="F55" s="441"/>
      <c r="G55" s="441"/>
      <c r="H55" s="441"/>
      <c r="I55" s="441"/>
      <c r="J55" s="273"/>
      <c r="K55" s="273"/>
      <c r="L55" s="273"/>
      <c r="M55" s="273"/>
      <c r="N55" s="442"/>
      <c r="O55" s="442"/>
      <c r="P55" s="442"/>
      <c r="Q55" s="442"/>
      <c r="R55" s="442"/>
      <c r="S55" s="442"/>
      <c r="T55" s="442"/>
      <c r="U55" s="442"/>
      <c r="V55" s="442"/>
      <c r="W55" s="442"/>
      <c r="X55" s="442"/>
      <c r="Y55" s="442"/>
      <c r="Z55" s="443"/>
      <c r="AA55" s="443"/>
      <c r="AB55" s="443"/>
      <c r="AC55" s="444"/>
      <c r="AD55" s="444"/>
      <c r="AE55" s="274"/>
      <c r="AF55" s="274"/>
      <c r="AG55" s="274"/>
    </row>
    <row r="56" spans="2:33" ht="18.75" customHeight="1">
      <c r="B56" s="76">
        <f t="shared" si="0"/>
        <v>44</v>
      </c>
      <c r="C56" s="440"/>
      <c r="D56" s="440"/>
      <c r="E56" s="166" t="e">
        <f>VLOOKUP(F56,①入力用シート!$E$2:$F$52,2,FALSE)</f>
        <v>#N/A</v>
      </c>
      <c r="F56" s="441"/>
      <c r="G56" s="441"/>
      <c r="H56" s="441"/>
      <c r="I56" s="441"/>
      <c r="J56" s="273"/>
      <c r="K56" s="273"/>
      <c r="L56" s="273"/>
      <c r="M56" s="273"/>
      <c r="N56" s="442"/>
      <c r="O56" s="442"/>
      <c r="P56" s="442"/>
      <c r="Q56" s="442"/>
      <c r="R56" s="442"/>
      <c r="S56" s="442"/>
      <c r="T56" s="442"/>
      <c r="U56" s="442"/>
      <c r="V56" s="442"/>
      <c r="W56" s="442"/>
      <c r="X56" s="442"/>
      <c r="Y56" s="442"/>
      <c r="Z56" s="443"/>
      <c r="AA56" s="443"/>
      <c r="AB56" s="443"/>
      <c r="AC56" s="444"/>
      <c r="AD56" s="444"/>
      <c r="AE56" s="274"/>
      <c r="AF56" s="274"/>
      <c r="AG56" s="274"/>
    </row>
    <row r="57" spans="2:33" ht="18.75" customHeight="1">
      <c r="B57" s="76">
        <f t="shared" si="0"/>
        <v>45</v>
      </c>
      <c r="C57" s="440"/>
      <c r="D57" s="440"/>
      <c r="E57" s="166" t="e">
        <f>VLOOKUP(F57,①入力用シート!$E$2:$F$52,2,FALSE)</f>
        <v>#N/A</v>
      </c>
      <c r="F57" s="441"/>
      <c r="G57" s="441"/>
      <c r="H57" s="441"/>
      <c r="I57" s="441"/>
      <c r="J57" s="273"/>
      <c r="K57" s="273"/>
      <c r="L57" s="273"/>
      <c r="M57" s="273"/>
      <c r="N57" s="442"/>
      <c r="O57" s="442"/>
      <c r="P57" s="442"/>
      <c r="Q57" s="442"/>
      <c r="R57" s="442"/>
      <c r="S57" s="442"/>
      <c r="T57" s="442"/>
      <c r="U57" s="442"/>
      <c r="V57" s="442"/>
      <c r="W57" s="442"/>
      <c r="X57" s="442"/>
      <c r="Y57" s="442"/>
      <c r="Z57" s="443"/>
      <c r="AA57" s="443"/>
      <c r="AB57" s="443"/>
      <c r="AC57" s="444"/>
      <c r="AD57" s="444"/>
      <c r="AE57" s="274"/>
      <c r="AF57" s="274"/>
      <c r="AG57" s="274"/>
    </row>
    <row r="58" spans="2:33" ht="18.75" customHeight="1">
      <c r="B58" s="76">
        <f t="shared" si="0"/>
        <v>46</v>
      </c>
      <c r="C58" s="440"/>
      <c r="D58" s="440"/>
      <c r="E58" s="166" t="e">
        <f>VLOOKUP(F58,①入力用シート!$E$2:$F$52,2,FALSE)</f>
        <v>#N/A</v>
      </c>
      <c r="F58" s="441"/>
      <c r="G58" s="441"/>
      <c r="H58" s="441"/>
      <c r="I58" s="441"/>
      <c r="J58" s="273"/>
      <c r="K58" s="273"/>
      <c r="L58" s="273"/>
      <c r="M58" s="273"/>
      <c r="N58" s="442"/>
      <c r="O58" s="442"/>
      <c r="P58" s="442"/>
      <c r="Q58" s="442"/>
      <c r="R58" s="442"/>
      <c r="S58" s="442"/>
      <c r="T58" s="442"/>
      <c r="U58" s="442"/>
      <c r="V58" s="442"/>
      <c r="W58" s="442"/>
      <c r="X58" s="442"/>
      <c r="Y58" s="442"/>
      <c r="Z58" s="443"/>
      <c r="AA58" s="443"/>
      <c r="AB58" s="443"/>
      <c r="AC58" s="444"/>
      <c r="AD58" s="444"/>
      <c r="AE58" s="274"/>
      <c r="AF58" s="274"/>
      <c r="AG58" s="274"/>
    </row>
    <row r="59" spans="2:33" ht="18.75" customHeight="1">
      <c r="B59" s="76">
        <f t="shared" si="0"/>
        <v>47</v>
      </c>
      <c r="C59" s="440"/>
      <c r="D59" s="440"/>
      <c r="E59" s="166" t="e">
        <f>VLOOKUP(F59,①入力用シート!$E$2:$F$52,2,FALSE)</f>
        <v>#N/A</v>
      </c>
      <c r="F59" s="441"/>
      <c r="G59" s="441"/>
      <c r="H59" s="441"/>
      <c r="I59" s="441"/>
      <c r="J59" s="273"/>
      <c r="K59" s="273"/>
      <c r="L59" s="273"/>
      <c r="M59" s="273"/>
      <c r="N59" s="442"/>
      <c r="O59" s="442"/>
      <c r="P59" s="442"/>
      <c r="Q59" s="442"/>
      <c r="R59" s="442"/>
      <c r="S59" s="442"/>
      <c r="T59" s="442"/>
      <c r="U59" s="442"/>
      <c r="V59" s="442"/>
      <c r="W59" s="442"/>
      <c r="X59" s="442"/>
      <c r="Y59" s="442"/>
      <c r="Z59" s="443"/>
      <c r="AA59" s="443"/>
      <c r="AB59" s="443"/>
      <c r="AC59" s="444"/>
      <c r="AD59" s="444"/>
      <c r="AE59" s="274"/>
      <c r="AF59" s="274"/>
      <c r="AG59" s="274"/>
    </row>
    <row r="60" spans="2:33" ht="18.75" customHeight="1">
      <c r="B60" s="76">
        <f t="shared" si="0"/>
        <v>48</v>
      </c>
      <c r="C60" s="440"/>
      <c r="D60" s="440"/>
      <c r="E60" s="166" t="e">
        <f>VLOOKUP(F60,①入力用シート!$E$2:$F$52,2,FALSE)</f>
        <v>#N/A</v>
      </c>
      <c r="F60" s="441"/>
      <c r="G60" s="441"/>
      <c r="H60" s="441"/>
      <c r="I60" s="441"/>
      <c r="J60" s="273"/>
      <c r="K60" s="273"/>
      <c r="L60" s="273"/>
      <c r="M60" s="273"/>
      <c r="N60" s="442"/>
      <c r="O60" s="442"/>
      <c r="P60" s="442"/>
      <c r="Q60" s="442"/>
      <c r="R60" s="442"/>
      <c r="S60" s="442"/>
      <c r="T60" s="442"/>
      <c r="U60" s="442"/>
      <c r="V60" s="442"/>
      <c r="W60" s="442"/>
      <c r="X60" s="442"/>
      <c r="Y60" s="442"/>
      <c r="Z60" s="443"/>
      <c r="AA60" s="443"/>
      <c r="AB60" s="443"/>
      <c r="AC60" s="444"/>
      <c r="AD60" s="444"/>
      <c r="AE60" s="274"/>
      <c r="AF60" s="274"/>
      <c r="AG60" s="274"/>
    </row>
    <row r="61" spans="2:33" ht="18.75" customHeight="1">
      <c r="B61" s="76">
        <f t="shared" si="0"/>
        <v>49</v>
      </c>
      <c r="C61" s="440"/>
      <c r="D61" s="440"/>
      <c r="E61" s="166" t="e">
        <f>VLOOKUP(F61,①入力用シート!$E$2:$F$52,2,FALSE)</f>
        <v>#N/A</v>
      </c>
      <c r="F61" s="441"/>
      <c r="G61" s="441"/>
      <c r="H61" s="441"/>
      <c r="I61" s="441"/>
      <c r="J61" s="273"/>
      <c r="K61" s="273"/>
      <c r="L61" s="273"/>
      <c r="M61" s="273"/>
      <c r="N61" s="442"/>
      <c r="O61" s="442"/>
      <c r="P61" s="442"/>
      <c r="Q61" s="442"/>
      <c r="R61" s="442"/>
      <c r="S61" s="442"/>
      <c r="T61" s="442"/>
      <c r="U61" s="442"/>
      <c r="V61" s="442"/>
      <c r="W61" s="442"/>
      <c r="X61" s="442"/>
      <c r="Y61" s="442"/>
      <c r="Z61" s="443"/>
      <c r="AA61" s="443"/>
      <c r="AB61" s="443"/>
      <c r="AC61" s="444"/>
      <c r="AD61" s="444"/>
      <c r="AE61" s="274"/>
      <c r="AF61" s="274"/>
      <c r="AG61" s="274"/>
    </row>
    <row r="62" spans="2:33" ht="18.75" customHeight="1">
      <c r="B62" s="76">
        <f t="shared" si="0"/>
        <v>50</v>
      </c>
      <c r="C62" s="440"/>
      <c r="D62" s="440"/>
      <c r="E62" s="166" t="e">
        <f>VLOOKUP(F62,①入力用シート!$E$2:$F$52,2,FALSE)</f>
        <v>#N/A</v>
      </c>
      <c r="F62" s="441"/>
      <c r="G62" s="441"/>
      <c r="H62" s="441"/>
      <c r="I62" s="441"/>
      <c r="J62" s="273"/>
      <c r="K62" s="273"/>
      <c r="L62" s="273"/>
      <c r="M62" s="273"/>
      <c r="N62" s="442"/>
      <c r="O62" s="442"/>
      <c r="P62" s="442"/>
      <c r="Q62" s="442"/>
      <c r="R62" s="442"/>
      <c r="S62" s="442"/>
      <c r="T62" s="442"/>
      <c r="U62" s="442"/>
      <c r="V62" s="442"/>
      <c r="W62" s="442"/>
      <c r="X62" s="442"/>
      <c r="Y62" s="442"/>
      <c r="Z62" s="443"/>
      <c r="AA62" s="443"/>
      <c r="AB62" s="443"/>
      <c r="AC62" s="444"/>
      <c r="AD62" s="444"/>
      <c r="AE62" s="274"/>
      <c r="AF62" s="274"/>
      <c r="AG62" s="274"/>
    </row>
    <row r="63" spans="2:33" ht="18.75" customHeight="1">
      <c r="B63" s="76">
        <f t="shared" si="0"/>
        <v>51</v>
      </c>
      <c r="C63" s="440"/>
      <c r="D63" s="440"/>
      <c r="E63" s="166" t="e">
        <f>VLOOKUP(F63,①入力用シート!$E$2:$F$52,2,FALSE)</f>
        <v>#N/A</v>
      </c>
      <c r="F63" s="441"/>
      <c r="G63" s="441"/>
      <c r="H63" s="441"/>
      <c r="I63" s="441"/>
      <c r="J63" s="273"/>
      <c r="K63" s="273"/>
      <c r="L63" s="273"/>
      <c r="M63" s="273"/>
      <c r="N63" s="442"/>
      <c r="O63" s="442"/>
      <c r="P63" s="442"/>
      <c r="Q63" s="442"/>
      <c r="R63" s="442"/>
      <c r="S63" s="442"/>
      <c r="T63" s="442"/>
      <c r="U63" s="442"/>
      <c r="V63" s="442"/>
      <c r="W63" s="442"/>
      <c r="X63" s="442"/>
      <c r="Y63" s="442"/>
      <c r="Z63" s="443"/>
      <c r="AA63" s="443"/>
      <c r="AB63" s="443"/>
      <c r="AC63" s="444"/>
      <c r="AD63" s="444"/>
      <c r="AE63" s="274"/>
      <c r="AF63" s="274"/>
      <c r="AG63" s="274"/>
    </row>
    <row r="64" spans="2:33" ht="18.75" customHeight="1">
      <c r="B64" s="76">
        <f t="shared" si="0"/>
        <v>52</v>
      </c>
      <c r="C64" s="440"/>
      <c r="D64" s="440"/>
      <c r="E64" s="166" t="e">
        <f>VLOOKUP(F64,①入力用シート!$E$2:$F$52,2,FALSE)</f>
        <v>#N/A</v>
      </c>
      <c r="F64" s="441"/>
      <c r="G64" s="441"/>
      <c r="H64" s="441"/>
      <c r="I64" s="441"/>
      <c r="J64" s="273"/>
      <c r="K64" s="273"/>
      <c r="L64" s="273"/>
      <c r="M64" s="273"/>
      <c r="N64" s="442"/>
      <c r="O64" s="442"/>
      <c r="P64" s="442"/>
      <c r="Q64" s="442"/>
      <c r="R64" s="442"/>
      <c r="S64" s="442"/>
      <c r="T64" s="442"/>
      <c r="U64" s="442"/>
      <c r="V64" s="442"/>
      <c r="W64" s="442"/>
      <c r="X64" s="442"/>
      <c r="Y64" s="442"/>
      <c r="Z64" s="443"/>
      <c r="AA64" s="443"/>
      <c r="AB64" s="443"/>
      <c r="AC64" s="444"/>
      <c r="AD64" s="444"/>
      <c r="AE64" s="274"/>
      <c r="AF64" s="274"/>
      <c r="AG64" s="274"/>
    </row>
    <row r="65" spans="2:33" ht="18.75" customHeight="1">
      <c r="B65" s="76">
        <f t="shared" si="0"/>
        <v>53</v>
      </c>
      <c r="C65" s="440"/>
      <c r="D65" s="440"/>
      <c r="E65" s="166" t="e">
        <f>VLOOKUP(F65,①入力用シート!$E$2:$F$52,2,FALSE)</f>
        <v>#N/A</v>
      </c>
      <c r="F65" s="441"/>
      <c r="G65" s="441"/>
      <c r="H65" s="441"/>
      <c r="I65" s="441"/>
      <c r="J65" s="273"/>
      <c r="K65" s="273"/>
      <c r="L65" s="273"/>
      <c r="M65" s="273"/>
      <c r="N65" s="442"/>
      <c r="O65" s="442"/>
      <c r="P65" s="442"/>
      <c r="Q65" s="442"/>
      <c r="R65" s="442"/>
      <c r="S65" s="442"/>
      <c r="T65" s="442"/>
      <c r="U65" s="442"/>
      <c r="V65" s="442"/>
      <c r="W65" s="442"/>
      <c r="X65" s="442"/>
      <c r="Y65" s="442"/>
      <c r="Z65" s="443"/>
      <c r="AA65" s="443"/>
      <c r="AB65" s="443"/>
      <c r="AC65" s="444"/>
      <c r="AD65" s="444"/>
      <c r="AE65" s="274"/>
      <c r="AF65" s="274"/>
      <c r="AG65" s="274"/>
    </row>
    <row r="66" spans="2:33" ht="18.75" customHeight="1">
      <c r="B66" s="76">
        <f t="shared" si="0"/>
        <v>54</v>
      </c>
      <c r="C66" s="440"/>
      <c r="D66" s="440"/>
      <c r="E66" s="166" t="e">
        <f>VLOOKUP(F66,①入力用シート!$E$2:$F$52,2,FALSE)</f>
        <v>#N/A</v>
      </c>
      <c r="F66" s="441"/>
      <c r="G66" s="441"/>
      <c r="H66" s="441"/>
      <c r="I66" s="441"/>
      <c r="J66" s="273"/>
      <c r="K66" s="273"/>
      <c r="L66" s="273"/>
      <c r="M66" s="273"/>
      <c r="N66" s="442"/>
      <c r="O66" s="442"/>
      <c r="P66" s="442"/>
      <c r="Q66" s="442"/>
      <c r="R66" s="442"/>
      <c r="S66" s="442"/>
      <c r="T66" s="442"/>
      <c r="U66" s="442"/>
      <c r="V66" s="442"/>
      <c r="W66" s="442"/>
      <c r="X66" s="442"/>
      <c r="Y66" s="442"/>
      <c r="Z66" s="443"/>
      <c r="AA66" s="443"/>
      <c r="AB66" s="443"/>
      <c r="AC66" s="444"/>
      <c r="AD66" s="444"/>
      <c r="AE66" s="274"/>
      <c r="AF66" s="274"/>
      <c r="AG66" s="274"/>
    </row>
    <row r="67" spans="2:33" ht="18.75" customHeight="1">
      <c r="B67" s="76">
        <f t="shared" si="0"/>
        <v>55</v>
      </c>
      <c r="C67" s="440"/>
      <c r="D67" s="440"/>
      <c r="E67" s="166" t="e">
        <f>VLOOKUP(F67,①入力用シート!$E$2:$F$52,2,FALSE)</f>
        <v>#N/A</v>
      </c>
      <c r="F67" s="441"/>
      <c r="G67" s="441"/>
      <c r="H67" s="441"/>
      <c r="I67" s="441"/>
      <c r="J67" s="273"/>
      <c r="K67" s="273"/>
      <c r="L67" s="273"/>
      <c r="M67" s="273"/>
      <c r="N67" s="442"/>
      <c r="O67" s="442"/>
      <c r="P67" s="442"/>
      <c r="Q67" s="442"/>
      <c r="R67" s="442"/>
      <c r="S67" s="442"/>
      <c r="T67" s="442"/>
      <c r="U67" s="442"/>
      <c r="V67" s="442"/>
      <c r="W67" s="442"/>
      <c r="X67" s="442"/>
      <c r="Y67" s="442"/>
      <c r="Z67" s="443"/>
      <c r="AA67" s="443"/>
      <c r="AB67" s="443"/>
      <c r="AC67" s="444"/>
      <c r="AD67" s="444"/>
      <c r="AE67" s="274"/>
      <c r="AF67" s="274"/>
      <c r="AG67" s="274"/>
    </row>
    <row r="68" spans="2:33" ht="18.75" customHeight="1">
      <c r="B68" s="76">
        <f t="shared" si="0"/>
        <v>56</v>
      </c>
      <c r="C68" s="440"/>
      <c r="D68" s="440"/>
      <c r="E68" s="166" t="e">
        <f>VLOOKUP(F68,①入力用シート!$E$2:$F$52,2,FALSE)</f>
        <v>#N/A</v>
      </c>
      <c r="F68" s="441"/>
      <c r="G68" s="441"/>
      <c r="H68" s="441"/>
      <c r="I68" s="441"/>
      <c r="J68" s="273"/>
      <c r="K68" s="273"/>
      <c r="L68" s="273"/>
      <c r="M68" s="273"/>
      <c r="N68" s="442"/>
      <c r="O68" s="442"/>
      <c r="P68" s="442"/>
      <c r="Q68" s="442"/>
      <c r="R68" s="442"/>
      <c r="S68" s="442"/>
      <c r="T68" s="442"/>
      <c r="U68" s="442"/>
      <c r="V68" s="442"/>
      <c r="W68" s="442"/>
      <c r="X68" s="442"/>
      <c r="Y68" s="442"/>
      <c r="Z68" s="443"/>
      <c r="AA68" s="443"/>
      <c r="AB68" s="443"/>
      <c r="AC68" s="444"/>
      <c r="AD68" s="444"/>
      <c r="AE68" s="274"/>
      <c r="AF68" s="274"/>
      <c r="AG68" s="274"/>
    </row>
    <row r="69" spans="2:33" ht="18.75" customHeight="1">
      <c r="B69" s="76">
        <f t="shared" si="0"/>
        <v>57</v>
      </c>
      <c r="C69" s="440"/>
      <c r="D69" s="440"/>
      <c r="E69" s="166" t="e">
        <f>VLOOKUP(F69,①入力用シート!$E$2:$F$52,2,FALSE)</f>
        <v>#N/A</v>
      </c>
      <c r="F69" s="441"/>
      <c r="G69" s="441"/>
      <c r="H69" s="441"/>
      <c r="I69" s="441"/>
      <c r="J69" s="273"/>
      <c r="K69" s="273"/>
      <c r="L69" s="273"/>
      <c r="M69" s="273"/>
      <c r="N69" s="442"/>
      <c r="O69" s="442"/>
      <c r="P69" s="442"/>
      <c r="Q69" s="442"/>
      <c r="R69" s="442"/>
      <c r="S69" s="442"/>
      <c r="T69" s="442"/>
      <c r="U69" s="442"/>
      <c r="V69" s="442"/>
      <c r="W69" s="442"/>
      <c r="X69" s="442"/>
      <c r="Y69" s="442"/>
      <c r="Z69" s="443"/>
      <c r="AA69" s="443"/>
      <c r="AB69" s="443"/>
      <c r="AC69" s="444"/>
      <c r="AD69" s="444"/>
      <c r="AE69" s="274"/>
      <c r="AF69" s="274"/>
      <c r="AG69" s="274"/>
    </row>
    <row r="70" spans="2:33" ht="18.75" customHeight="1">
      <c r="B70" s="76">
        <f t="shared" si="0"/>
        <v>58</v>
      </c>
      <c r="C70" s="440"/>
      <c r="D70" s="440"/>
      <c r="E70" s="166" t="e">
        <f>VLOOKUP(F70,①入力用シート!$E$2:$F$52,2,FALSE)</f>
        <v>#N/A</v>
      </c>
      <c r="F70" s="441"/>
      <c r="G70" s="441"/>
      <c r="H70" s="441"/>
      <c r="I70" s="441"/>
      <c r="J70" s="273"/>
      <c r="K70" s="273"/>
      <c r="L70" s="273"/>
      <c r="M70" s="273"/>
      <c r="N70" s="442"/>
      <c r="O70" s="442"/>
      <c r="P70" s="442"/>
      <c r="Q70" s="442"/>
      <c r="R70" s="442"/>
      <c r="S70" s="442"/>
      <c r="T70" s="442"/>
      <c r="U70" s="442"/>
      <c r="V70" s="442"/>
      <c r="W70" s="442"/>
      <c r="X70" s="442"/>
      <c r="Y70" s="442"/>
      <c r="Z70" s="443"/>
      <c r="AA70" s="443"/>
      <c r="AB70" s="443"/>
      <c r="AC70" s="444"/>
      <c r="AD70" s="444"/>
      <c r="AE70" s="274"/>
      <c r="AF70" s="274"/>
      <c r="AG70" s="274"/>
    </row>
    <row r="71" spans="2:33" ht="18.75" customHeight="1">
      <c r="B71" s="76">
        <f t="shared" si="0"/>
        <v>59</v>
      </c>
      <c r="C71" s="440"/>
      <c r="D71" s="440"/>
      <c r="E71" s="166" t="e">
        <f>VLOOKUP(F71,①入力用シート!$E$2:$F$52,2,FALSE)</f>
        <v>#N/A</v>
      </c>
      <c r="F71" s="441"/>
      <c r="G71" s="441"/>
      <c r="H71" s="441"/>
      <c r="I71" s="441"/>
      <c r="J71" s="273"/>
      <c r="K71" s="273"/>
      <c r="L71" s="273"/>
      <c r="M71" s="273"/>
      <c r="N71" s="442"/>
      <c r="O71" s="442"/>
      <c r="P71" s="442"/>
      <c r="Q71" s="442"/>
      <c r="R71" s="442"/>
      <c r="S71" s="442"/>
      <c r="T71" s="442"/>
      <c r="U71" s="442"/>
      <c r="V71" s="442"/>
      <c r="W71" s="442"/>
      <c r="X71" s="442"/>
      <c r="Y71" s="442"/>
      <c r="Z71" s="443"/>
      <c r="AA71" s="443"/>
      <c r="AB71" s="443"/>
      <c r="AC71" s="444"/>
      <c r="AD71" s="444"/>
      <c r="AE71" s="274"/>
      <c r="AF71" s="274"/>
      <c r="AG71" s="274"/>
    </row>
    <row r="72" spans="2:33" ht="18.75" customHeight="1">
      <c r="B72" s="76">
        <f t="shared" si="0"/>
        <v>60</v>
      </c>
      <c r="C72" s="440"/>
      <c r="D72" s="440"/>
      <c r="E72" s="166" t="e">
        <f>VLOOKUP(F72,①入力用シート!$E$2:$F$52,2,FALSE)</f>
        <v>#N/A</v>
      </c>
      <c r="F72" s="441"/>
      <c r="G72" s="441"/>
      <c r="H72" s="441"/>
      <c r="I72" s="441"/>
      <c r="J72" s="273"/>
      <c r="K72" s="273"/>
      <c r="L72" s="273"/>
      <c r="M72" s="273"/>
      <c r="N72" s="442"/>
      <c r="O72" s="442"/>
      <c r="P72" s="442"/>
      <c r="Q72" s="442"/>
      <c r="R72" s="442"/>
      <c r="S72" s="442"/>
      <c r="T72" s="442"/>
      <c r="U72" s="442"/>
      <c r="V72" s="442"/>
      <c r="W72" s="442"/>
      <c r="X72" s="442"/>
      <c r="Y72" s="442"/>
      <c r="Z72" s="443"/>
      <c r="AA72" s="443"/>
      <c r="AB72" s="443"/>
      <c r="AC72" s="444"/>
      <c r="AD72" s="444"/>
      <c r="AE72" s="274"/>
      <c r="AF72" s="274"/>
      <c r="AG72" s="274"/>
    </row>
    <row r="73" spans="2:33" ht="18.75" customHeight="1">
      <c r="B73" s="76">
        <f t="shared" si="0"/>
        <v>61</v>
      </c>
      <c r="C73" s="440"/>
      <c r="D73" s="440"/>
      <c r="E73" s="166" t="e">
        <f>VLOOKUP(F73,①入力用シート!$E$2:$F$52,2,FALSE)</f>
        <v>#N/A</v>
      </c>
      <c r="F73" s="441"/>
      <c r="G73" s="441"/>
      <c r="H73" s="441"/>
      <c r="I73" s="441"/>
      <c r="J73" s="273"/>
      <c r="K73" s="273"/>
      <c r="L73" s="273"/>
      <c r="M73" s="273"/>
      <c r="N73" s="442"/>
      <c r="O73" s="442"/>
      <c r="P73" s="442"/>
      <c r="Q73" s="442"/>
      <c r="R73" s="442"/>
      <c r="S73" s="442"/>
      <c r="T73" s="442"/>
      <c r="U73" s="442"/>
      <c r="V73" s="442"/>
      <c r="W73" s="442"/>
      <c r="X73" s="442"/>
      <c r="Y73" s="442"/>
      <c r="Z73" s="443"/>
      <c r="AA73" s="443"/>
      <c r="AB73" s="443"/>
      <c r="AC73" s="444"/>
      <c r="AD73" s="444"/>
      <c r="AE73" s="274"/>
      <c r="AF73" s="274"/>
      <c r="AG73" s="274"/>
    </row>
    <row r="74" spans="2:33" ht="18.75" customHeight="1">
      <c r="B74" s="76">
        <f t="shared" si="0"/>
        <v>62</v>
      </c>
      <c r="C74" s="440"/>
      <c r="D74" s="440"/>
      <c r="E74" s="166" t="e">
        <f>VLOOKUP(F74,①入力用シート!$E$2:$F$52,2,FALSE)</f>
        <v>#N/A</v>
      </c>
      <c r="F74" s="441"/>
      <c r="G74" s="441"/>
      <c r="H74" s="441"/>
      <c r="I74" s="441"/>
      <c r="J74" s="273"/>
      <c r="K74" s="273"/>
      <c r="L74" s="273"/>
      <c r="M74" s="273"/>
      <c r="N74" s="442"/>
      <c r="O74" s="442"/>
      <c r="P74" s="442"/>
      <c r="Q74" s="442"/>
      <c r="R74" s="442"/>
      <c r="S74" s="442"/>
      <c r="T74" s="442"/>
      <c r="U74" s="442"/>
      <c r="V74" s="442"/>
      <c r="W74" s="442"/>
      <c r="X74" s="442"/>
      <c r="Y74" s="442"/>
      <c r="Z74" s="443"/>
      <c r="AA74" s="443"/>
      <c r="AB74" s="443"/>
      <c r="AC74" s="444"/>
      <c r="AD74" s="444"/>
      <c r="AE74" s="274"/>
      <c r="AF74" s="274"/>
      <c r="AG74" s="274"/>
    </row>
    <row r="75" spans="2:33" ht="18.75" customHeight="1">
      <c r="B75" s="76">
        <f t="shared" si="0"/>
        <v>63</v>
      </c>
      <c r="C75" s="440"/>
      <c r="D75" s="440"/>
      <c r="E75" s="166" t="e">
        <f>VLOOKUP(F75,①入力用シート!$E$2:$F$52,2,FALSE)</f>
        <v>#N/A</v>
      </c>
      <c r="F75" s="441"/>
      <c r="G75" s="441"/>
      <c r="H75" s="441"/>
      <c r="I75" s="441"/>
      <c r="J75" s="273"/>
      <c r="K75" s="273"/>
      <c r="L75" s="273"/>
      <c r="M75" s="273"/>
      <c r="N75" s="442"/>
      <c r="O75" s="442"/>
      <c r="P75" s="442"/>
      <c r="Q75" s="442"/>
      <c r="R75" s="442"/>
      <c r="S75" s="442"/>
      <c r="T75" s="442"/>
      <c r="U75" s="442"/>
      <c r="V75" s="442"/>
      <c r="W75" s="442"/>
      <c r="X75" s="442"/>
      <c r="Y75" s="442"/>
      <c r="Z75" s="443"/>
      <c r="AA75" s="443"/>
      <c r="AB75" s="443"/>
      <c r="AC75" s="444"/>
      <c r="AD75" s="444"/>
      <c r="AE75" s="274"/>
      <c r="AF75" s="274"/>
      <c r="AG75" s="274"/>
    </row>
    <row r="76" spans="2:33" ht="18.75" customHeight="1">
      <c r="B76" s="76">
        <f t="shared" si="0"/>
        <v>64</v>
      </c>
      <c r="C76" s="440"/>
      <c r="D76" s="440"/>
      <c r="E76" s="166" t="e">
        <f>VLOOKUP(F76,①入力用シート!$E$2:$F$52,2,FALSE)</f>
        <v>#N/A</v>
      </c>
      <c r="F76" s="441"/>
      <c r="G76" s="441"/>
      <c r="H76" s="441"/>
      <c r="I76" s="441"/>
      <c r="J76" s="273"/>
      <c r="K76" s="273"/>
      <c r="L76" s="273"/>
      <c r="M76" s="273"/>
      <c r="N76" s="442"/>
      <c r="O76" s="442"/>
      <c r="P76" s="442"/>
      <c r="Q76" s="442"/>
      <c r="R76" s="442"/>
      <c r="S76" s="442"/>
      <c r="T76" s="442"/>
      <c r="U76" s="442"/>
      <c r="V76" s="442"/>
      <c r="W76" s="442"/>
      <c r="X76" s="442"/>
      <c r="Y76" s="442"/>
      <c r="Z76" s="443"/>
      <c r="AA76" s="443"/>
      <c r="AB76" s="443"/>
      <c r="AC76" s="444"/>
      <c r="AD76" s="444"/>
      <c r="AE76" s="274"/>
      <c r="AF76" s="274"/>
      <c r="AG76" s="274"/>
    </row>
    <row r="77" spans="2:33" ht="18.75" customHeight="1">
      <c r="B77" s="76">
        <f t="shared" si="0"/>
        <v>65</v>
      </c>
      <c r="C77" s="440"/>
      <c r="D77" s="440"/>
      <c r="E77" s="166" t="e">
        <f>VLOOKUP(F77,①入力用シート!$E$2:$F$52,2,FALSE)</f>
        <v>#N/A</v>
      </c>
      <c r="F77" s="441"/>
      <c r="G77" s="441"/>
      <c r="H77" s="441"/>
      <c r="I77" s="441"/>
      <c r="J77" s="273"/>
      <c r="K77" s="273"/>
      <c r="L77" s="273"/>
      <c r="M77" s="273"/>
      <c r="N77" s="442"/>
      <c r="O77" s="442"/>
      <c r="P77" s="442"/>
      <c r="Q77" s="442"/>
      <c r="R77" s="442"/>
      <c r="S77" s="442"/>
      <c r="T77" s="442"/>
      <c r="U77" s="442"/>
      <c r="V77" s="442"/>
      <c r="W77" s="442"/>
      <c r="X77" s="442"/>
      <c r="Y77" s="442"/>
      <c r="Z77" s="443"/>
      <c r="AA77" s="443"/>
      <c r="AB77" s="443"/>
      <c r="AC77" s="444"/>
      <c r="AD77" s="444"/>
      <c r="AE77" s="274"/>
      <c r="AF77" s="274"/>
      <c r="AG77" s="274"/>
    </row>
    <row r="78" spans="2:33" ht="18.75" customHeight="1">
      <c r="B78" s="76">
        <f t="shared" si="0"/>
        <v>66</v>
      </c>
      <c r="C78" s="440"/>
      <c r="D78" s="440"/>
      <c r="E78" s="166" t="e">
        <f>VLOOKUP(F78,①入力用シート!$E$2:$F$52,2,FALSE)</f>
        <v>#N/A</v>
      </c>
      <c r="F78" s="441"/>
      <c r="G78" s="441"/>
      <c r="H78" s="441"/>
      <c r="I78" s="441"/>
      <c r="J78" s="273"/>
      <c r="K78" s="273"/>
      <c r="L78" s="273"/>
      <c r="M78" s="273"/>
      <c r="N78" s="442"/>
      <c r="O78" s="442"/>
      <c r="P78" s="442"/>
      <c r="Q78" s="442"/>
      <c r="R78" s="442"/>
      <c r="S78" s="442"/>
      <c r="T78" s="442"/>
      <c r="U78" s="442"/>
      <c r="V78" s="442"/>
      <c r="W78" s="442"/>
      <c r="X78" s="442"/>
      <c r="Y78" s="442"/>
      <c r="Z78" s="443"/>
      <c r="AA78" s="443"/>
      <c r="AB78" s="443"/>
      <c r="AC78" s="444"/>
      <c r="AD78" s="444"/>
      <c r="AE78" s="274"/>
      <c r="AF78" s="274"/>
      <c r="AG78" s="274"/>
    </row>
    <row r="79" spans="2:33" ht="18.75" customHeight="1">
      <c r="B79" s="76">
        <f t="shared" si="0"/>
        <v>67</v>
      </c>
      <c r="C79" s="440"/>
      <c r="D79" s="440"/>
      <c r="E79" s="166" t="e">
        <f>VLOOKUP(F79,①入力用シート!$E$2:$F$52,2,FALSE)</f>
        <v>#N/A</v>
      </c>
      <c r="F79" s="441"/>
      <c r="G79" s="441"/>
      <c r="H79" s="441"/>
      <c r="I79" s="441"/>
      <c r="J79" s="273"/>
      <c r="K79" s="273"/>
      <c r="L79" s="273"/>
      <c r="M79" s="273"/>
      <c r="N79" s="442"/>
      <c r="O79" s="442"/>
      <c r="P79" s="442"/>
      <c r="Q79" s="442"/>
      <c r="R79" s="442"/>
      <c r="S79" s="442"/>
      <c r="T79" s="442"/>
      <c r="U79" s="442"/>
      <c r="V79" s="442"/>
      <c r="W79" s="442"/>
      <c r="X79" s="442"/>
      <c r="Y79" s="442"/>
      <c r="Z79" s="443"/>
      <c r="AA79" s="443"/>
      <c r="AB79" s="443"/>
      <c r="AC79" s="444"/>
      <c r="AD79" s="444"/>
      <c r="AE79" s="274"/>
      <c r="AF79" s="274"/>
      <c r="AG79" s="274"/>
    </row>
    <row r="80" spans="2:33" ht="18.75" customHeight="1">
      <c r="B80" s="76">
        <f t="shared" si="0"/>
        <v>68</v>
      </c>
      <c r="C80" s="440"/>
      <c r="D80" s="440"/>
      <c r="E80" s="166" t="e">
        <f>VLOOKUP(F80,①入力用シート!$E$2:$F$52,2,FALSE)</f>
        <v>#N/A</v>
      </c>
      <c r="F80" s="441"/>
      <c r="G80" s="441"/>
      <c r="H80" s="441"/>
      <c r="I80" s="441"/>
      <c r="J80" s="273"/>
      <c r="K80" s="273"/>
      <c r="L80" s="273"/>
      <c r="M80" s="273"/>
      <c r="N80" s="442"/>
      <c r="O80" s="442"/>
      <c r="P80" s="442"/>
      <c r="Q80" s="442"/>
      <c r="R80" s="442"/>
      <c r="S80" s="442"/>
      <c r="T80" s="442"/>
      <c r="U80" s="442"/>
      <c r="V80" s="442"/>
      <c r="W80" s="442"/>
      <c r="X80" s="442"/>
      <c r="Y80" s="442"/>
      <c r="Z80" s="443"/>
      <c r="AA80" s="443"/>
      <c r="AB80" s="443"/>
      <c r="AC80" s="444"/>
      <c r="AD80" s="444"/>
      <c r="AE80" s="274"/>
      <c r="AF80" s="274"/>
      <c r="AG80" s="274"/>
    </row>
    <row r="81" spans="2:33" ht="18.75" customHeight="1">
      <c r="B81" s="76">
        <f t="shared" si="0"/>
        <v>69</v>
      </c>
      <c r="C81" s="440"/>
      <c r="D81" s="440"/>
      <c r="E81" s="166" t="e">
        <f>VLOOKUP(F81,①入力用シート!$E$2:$F$52,2,FALSE)</f>
        <v>#N/A</v>
      </c>
      <c r="F81" s="441"/>
      <c r="G81" s="441"/>
      <c r="H81" s="441"/>
      <c r="I81" s="441"/>
      <c r="J81" s="273"/>
      <c r="K81" s="273"/>
      <c r="L81" s="273"/>
      <c r="M81" s="273"/>
      <c r="N81" s="442"/>
      <c r="O81" s="442"/>
      <c r="P81" s="442"/>
      <c r="Q81" s="442"/>
      <c r="R81" s="442"/>
      <c r="S81" s="442"/>
      <c r="T81" s="442"/>
      <c r="U81" s="442"/>
      <c r="V81" s="442"/>
      <c r="W81" s="442"/>
      <c r="X81" s="442"/>
      <c r="Y81" s="442"/>
      <c r="Z81" s="443"/>
      <c r="AA81" s="443"/>
      <c r="AB81" s="443"/>
      <c r="AC81" s="444"/>
      <c r="AD81" s="444"/>
      <c r="AE81" s="274"/>
      <c r="AF81" s="274"/>
      <c r="AG81" s="274"/>
    </row>
    <row r="82" spans="2:33" ht="18.75" customHeight="1">
      <c r="B82" s="76">
        <f t="shared" si="0"/>
        <v>70</v>
      </c>
      <c r="C82" s="440"/>
      <c r="D82" s="440"/>
      <c r="E82" s="166" t="e">
        <f>VLOOKUP(F82,①入力用シート!$E$2:$F$52,2,FALSE)</f>
        <v>#N/A</v>
      </c>
      <c r="F82" s="441"/>
      <c r="G82" s="441"/>
      <c r="H82" s="441"/>
      <c r="I82" s="441"/>
      <c r="J82" s="273"/>
      <c r="K82" s="273"/>
      <c r="L82" s="273"/>
      <c r="M82" s="273"/>
      <c r="N82" s="442"/>
      <c r="O82" s="442"/>
      <c r="P82" s="442"/>
      <c r="Q82" s="442"/>
      <c r="R82" s="442"/>
      <c r="S82" s="442"/>
      <c r="T82" s="442"/>
      <c r="U82" s="442"/>
      <c r="V82" s="442"/>
      <c r="W82" s="442"/>
      <c r="X82" s="442"/>
      <c r="Y82" s="442"/>
      <c r="Z82" s="443"/>
      <c r="AA82" s="443"/>
      <c r="AB82" s="443"/>
      <c r="AC82" s="444"/>
      <c r="AD82" s="444"/>
      <c r="AE82" s="274"/>
      <c r="AF82" s="274"/>
      <c r="AG82" s="274"/>
    </row>
    <row r="83" spans="2:33" ht="18.75" customHeight="1">
      <c r="B83" s="76">
        <f t="shared" si="0"/>
        <v>71</v>
      </c>
      <c r="C83" s="440"/>
      <c r="D83" s="440"/>
      <c r="E83" s="166" t="e">
        <f>VLOOKUP(F83,①入力用シート!$E$2:$F$52,2,FALSE)</f>
        <v>#N/A</v>
      </c>
      <c r="F83" s="441"/>
      <c r="G83" s="441"/>
      <c r="H83" s="441"/>
      <c r="I83" s="441"/>
      <c r="J83" s="273"/>
      <c r="K83" s="273"/>
      <c r="L83" s="273"/>
      <c r="M83" s="273"/>
      <c r="N83" s="442"/>
      <c r="O83" s="442"/>
      <c r="P83" s="442"/>
      <c r="Q83" s="442"/>
      <c r="R83" s="442"/>
      <c r="S83" s="442"/>
      <c r="T83" s="442"/>
      <c r="U83" s="442"/>
      <c r="V83" s="442"/>
      <c r="W83" s="442"/>
      <c r="X83" s="442"/>
      <c r="Y83" s="442"/>
      <c r="Z83" s="443"/>
      <c r="AA83" s="443"/>
      <c r="AB83" s="443"/>
      <c r="AC83" s="444"/>
      <c r="AD83" s="444"/>
      <c r="AE83" s="274"/>
      <c r="AF83" s="274"/>
      <c r="AG83" s="274"/>
    </row>
    <row r="84" spans="2:33" ht="18.75" customHeight="1">
      <c r="B84" s="76">
        <f t="shared" si="0"/>
        <v>72</v>
      </c>
      <c r="C84" s="440"/>
      <c r="D84" s="440"/>
      <c r="E84" s="166" t="e">
        <f>VLOOKUP(F84,①入力用シート!$E$2:$F$52,2,FALSE)</f>
        <v>#N/A</v>
      </c>
      <c r="F84" s="441"/>
      <c r="G84" s="441"/>
      <c r="H84" s="441"/>
      <c r="I84" s="441"/>
      <c r="J84" s="273"/>
      <c r="K84" s="273"/>
      <c r="L84" s="273"/>
      <c r="M84" s="273"/>
      <c r="N84" s="442"/>
      <c r="O84" s="442"/>
      <c r="P84" s="442"/>
      <c r="Q84" s="442"/>
      <c r="R84" s="442"/>
      <c r="S84" s="442"/>
      <c r="T84" s="442"/>
      <c r="U84" s="442"/>
      <c r="V84" s="442"/>
      <c r="W84" s="442"/>
      <c r="X84" s="442"/>
      <c r="Y84" s="442"/>
      <c r="Z84" s="443"/>
      <c r="AA84" s="443"/>
      <c r="AB84" s="443"/>
      <c r="AC84" s="444"/>
      <c r="AD84" s="444"/>
      <c r="AE84" s="274"/>
      <c r="AF84" s="274"/>
      <c r="AG84" s="274"/>
    </row>
    <row r="85" spans="2:33" ht="18.75" customHeight="1">
      <c r="B85" s="76">
        <f t="shared" si="0"/>
        <v>73</v>
      </c>
      <c r="C85" s="440"/>
      <c r="D85" s="440"/>
      <c r="E85" s="166" t="e">
        <f>VLOOKUP(F85,①入力用シート!$E$2:$F$52,2,FALSE)</f>
        <v>#N/A</v>
      </c>
      <c r="F85" s="441"/>
      <c r="G85" s="441"/>
      <c r="H85" s="441"/>
      <c r="I85" s="441"/>
      <c r="J85" s="273"/>
      <c r="K85" s="273"/>
      <c r="L85" s="273"/>
      <c r="M85" s="273"/>
      <c r="N85" s="442"/>
      <c r="O85" s="442"/>
      <c r="P85" s="442"/>
      <c r="Q85" s="442"/>
      <c r="R85" s="442"/>
      <c r="S85" s="442"/>
      <c r="T85" s="442"/>
      <c r="U85" s="442"/>
      <c r="V85" s="442"/>
      <c r="W85" s="442"/>
      <c r="X85" s="442"/>
      <c r="Y85" s="442"/>
      <c r="Z85" s="443"/>
      <c r="AA85" s="443"/>
      <c r="AB85" s="443"/>
      <c r="AC85" s="444"/>
      <c r="AD85" s="444"/>
      <c r="AE85" s="274"/>
      <c r="AF85" s="274"/>
      <c r="AG85" s="274"/>
    </row>
    <row r="86" spans="2:33" ht="18.75" customHeight="1">
      <c r="B86" s="76">
        <f t="shared" si="0"/>
        <v>74</v>
      </c>
      <c r="C86" s="440"/>
      <c r="D86" s="440"/>
      <c r="E86" s="166" t="e">
        <f>VLOOKUP(F86,①入力用シート!$E$2:$F$52,2,FALSE)</f>
        <v>#N/A</v>
      </c>
      <c r="F86" s="441"/>
      <c r="G86" s="441"/>
      <c r="H86" s="441"/>
      <c r="I86" s="441"/>
      <c r="J86" s="273"/>
      <c r="K86" s="273"/>
      <c r="L86" s="273"/>
      <c r="M86" s="273"/>
      <c r="N86" s="442"/>
      <c r="O86" s="442"/>
      <c r="P86" s="442"/>
      <c r="Q86" s="442"/>
      <c r="R86" s="442"/>
      <c r="S86" s="442"/>
      <c r="T86" s="442"/>
      <c r="U86" s="442"/>
      <c r="V86" s="442"/>
      <c r="W86" s="442"/>
      <c r="X86" s="442"/>
      <c r="Y86" s="442"/>
      <c r="Z86" s="443"/>
      <c r="AA86" s="443"/>
      <c r="AB86" s="443"/>
      <c r="AC86" s="444"/>
      <c r="AD86" s="444"/>
      <c r="AE86" s="274"/>
      <c r="AF86" s="274"/>
      <c r="AG86" s="274"/>
    </row>
    <row r="87" spans="2:33" ht="18.75" customHeight="1">
      <c r="B87" s="76">
        <f t="shared" si="0"/>
        <v>75</v>
      </c>
      <c r="C87" s="440"/>
      <c r="D87" s="440"/>
      <c r="E87" s="166" t="e">
        <f>VLOOKUP(F87,①入力用シート!$E$2:$F$52,2,FALSE)</f>
        <v>#N/A</v>
      </c>
      <c r="F87" s="441"/>
      <c r="G87" s="441"/>
      <c r="H87" s="441"/>
      <c r="I87" s="441"/>
      <c r="J87" s="273"/>
      <c r="K87" s="273"/>
      <c r="L87" s="273"/>
      <c r="M87" s="273"/>
      <c r="N87" s="442"/>
      <c r="O87" s="442"/>
      <c r="P87" s="442"/>
      <c r="Q87" s="442"/>
      <c r="R87" s="442"/>
      <c r="S87" s="442"/>
      <c r="T87" s="442"/>
      <c r="U87" s="442"/>
      <c r="V87" s="442"/>
      <c r="W87" s="442"/>
      <c r="X87" s="442"/>
      <c r="Y87" s="442"/>
      <c r="Z87" s="443"/>
      <c r="AA87" s="443"/>
      <c r="AB87" s="443"/>
      <c r="AC87" s="444"/>
      <c r="AD87" s="444"/>
      <c r="AE87" s="274"/>
      <c r="AF87" s="274"/>
      <c r="AG87" s="274"/>
    </row>
    <row r="88" spans="2:33" ht="18.75" customHeight="1">
      <c r="B88" s="76">
        <f t="shared" si="0"/>
        <v>76</v>
      </c>
      <c r="C88" s="440"/>
      <c r="D88" s="440"/>
      <c r="E88" s="166" t="e">
        <f>VLOOKUP(F88,①入力用シート!$E$2:$F$52,2,FALSE)</f>
        <v>#N/A</v>
      </c>
      <c r="F88" s="441"/>
      <c r="G88" s="441"/>
      <c r="H88" s="441"/>
      <c r="I88" s="441"/>
      <c r="J88" s="273"/>
      <c r="K88" s="273"/>
      <c r="L88" s="273"/>
      <c r="M88" s="273"/>
      <c r="N88" s="442"/>
      <c r="O88" s="442"/>
      <c r="P88" s="442"/>
      <c r="Q88" s="442"/>
      <c r="R88" s="442"/>
      <c r="S88" s="442"/>
      <c r="T88" s="442"/>
      <c r="U88" s="442"/>
      <c r="V88" s="442"/>
      <c r="W88" s="442"/>
      <c r="X88" s="442"/>
      <c r="Y88" s="442"/>
      <c r="Z88" s="443"/>
      <c r="AA88" s="443"/>
      <c r="AB88" s="443"/>
      <c r="AC88" s="444"/>
      <c r="AD88" s="444"/>
      <c r="AE88" s="274"/>
      <c r="AF88" s="274"/>
      <c r="AG88" s="274"/>
    </row>
    <row r="89" spans="2:33" ht="18.75" customHeight="1">
      <c r="B89" s="76">
        <f t="shared" si="0"/>
        <v>77</v>
      </c>
      <c r="C89" s="440"/>
      <c r="D89" s="440"/>
      <c r="E89" s="166" t="e">
        <f>VLOOKUP(F89,①入力用シート!$E$2:$F$52,2,FALSE)</f>
        <v>#N/A</v>
      </c>
      <c r="F89" s="441"/>
      <c r="G89" s="441"/>
      <c r="H89" s="441"/>
      <c r="I89" s="441"/>
      <c r="J89" s="273"/>
      <c r="K89" s="273"/>
      <c r="L89" s="273"/>
      <c r="M89" s="273"/>
      <c r="N89" s="442"/>
      <c r="O89" s="442"/>
      <c r="P89" s="442"/>
      <c r="Q89" s="442"/>
      <c r="R89" s="442"/>
      <c r="S89" s="442"/>
      <c r="T89" s="442"/>
      <c r="U89" s="442"/>
      <c r="V89" s="442"/>
      <c r="W89" s="442"/>
      <c r="X89" s="442"/>
      <c r="Y89" s="442"/>
      <c r="Z89" s="443"/>
      <c r="AA89" s="443"/>
      <c r="AB89" s="443"/>
      <c r="AC89" s="444"/>
      <c r="AD89" s="444"/>
      <c r="AE89" s="274"/>
      <c r="AF89" s="274"/>
      <c r="AG89" s="274"/>
    </row>
    <row r="90" spans="2:33" ht="18.75" customHeight="1">
      <c r="B90" s="76">
        <f t="shared" si="0"/>
        <v>78</v>
      </c>
      <c r="C90" s="440"/>
      <c r="D90" s="440"/>
      <c r="E90" s="166" t="e">
        <f>VLOOKUP(F90,①入力用シート!$E$2:$F$52,2,FALSE)</f>
        <v>#N/A</v>
      </c>
      <c r="F90" s="441"/>
      <c r="G90" s="441"/>
      <c r="H90" s="441"/>
      <c r="I90" s="441"/>
      <c r="J90" s="273"/>
      <c r="K90" s="273"/>
      <c r="L90" s="273"/>
      <c r="M90" s="273"/>
      <c r="N90" s="442"/>
      <c r="O90" s="442"/>
      <c r="P90" s="442"/>
      <c r="Q90" s="442"/>
      <c r="R90" s="442"/>
      <c r="S90" s="442"/>
      <c r="T90" s="442"/>
      <c r="U90" s="442"/>
      <c r="V90" s="442"/>
      <c r="W90" s="442"/>
      <c r="X90" s="442"/>
      <c r="Y90" s="442"/>
      <c r="Z90" s="443"/>
      <c r="AA90" s="443"/>
      <c r="AB90" s="443"/>
      <c r="AC90" s="444"/>
      <c r="AD90" s="444"/>
      <c r="AE90" s="274"/>
      <c r="AF90" s="274"/>
      <c r="AG90" s="274"/>
    </row>
    <row r="91" spans="2:33" ht="18.75" customHeight="1">
      <c r="B91" s="76">
        <f t="shared" si="0"/>
        <v>79</v>
      </c>
      <c r="C91" s="440"/>
      <c r="D91" s="440"/>
      <c r="E91" s="166" t="e">
        <f>VLOOKUP(F91,①入力用シート!$E$2:$F$52,2,FALSE)</f>
        <v>#N/A</v>
      </c>
      <c r="F91" s="441"/>
      <c r="G91" s="441"/>
      <c r="H91" s="441"/>
      <c r="I91" s="441"/>
      <c r="J91" s="273"/>
      <c r="K91" s="273"/>
      <c r="L91" s="273"/>
      <c r="M91" s="273"/>
      <c r="N91" s="442"/>
      <c r="O91" s="442"/>
      <c r="P91" s="442"/>
      <c r="Q91" s="442"/>
      <c r="R91" s="442"/>
      <c r="S91" s="442"/>
      <c r="T91" s="442"/>
      <c r="U91" s="442"/>
      <c r="V91" s="442"/>
      <c r="W91" s="442"/>
      <c r="X91" s="442"/>
      <c r="Y91" s="442"/>
      <c r="Z91" s="443"/>
      <c r="AA91" s="443"/>
      <c r="AB91" s="443"/>
      <c r="AC91" s="444"/>
      <c r="AD91" s="444"/>
      <c r="AE91" s="274"/>
      <c r="AF91" s="274"/>
      <c r="AG91" s="274"/>
    </row>
    <row r="92" spans="2:33" ht="18.75" customHeight="1">
      <c r="B92" s="76">
        <f t="shared" si="0"/>
        <v>80</v>
      </c>
      <c r="C92" s="440"/>
      <c r="D92" s="440"/>
      <c r="E92" s="166" t="e">
        <f>VLOOKUP(F92,①入力用シート!$E$2:$F$52,2,FALSE)</f>
        <v>#N/A</v>
      </c>
      <c r="F92" s="441"/>
      <c r="G92" s="441"/>
      <c r="H92" s="441"/>
      <c r="I92" s="441"/>
      <c r="J92" s="273"/>
      <c r="K92" s="273"/>
      <c r="L92" s="273"/>
      <c r="M92" s="273"/>
      <c r="N92" s="442"/>
      <c r="O92" s="442"/>
      <c r="P92" s="442"/>
      <c r="Q92" s="442"/>
      <c r="R92" s="442"/>
      <c r="S92" s="442"/>
      <c r="T92" s="442"/>
      <c r="U92" s="442"/>
      <c r="V92" s="442"/>
      <c r="W92" s="442"/>
      <c r="X92" s="442"/>
      <c r="Y92" s="442"/>
      <c r="Z92" s="443"/>
      <c r="AA92" s="443"/>
      <c r="AB92" s="443"/>
      <c r="AC92" s="444"/>
      <c r="AD92" s="444"/>
      <c r="AE92" s="274"/>
      <c r="AF92" s="274"/>
      <c r="AG92" s="274"/>
    </row>
    <row r="93" spans="2:33" ht="18.75" customHeight="1">
      <c r="B93" s="76">
        <f t="shared" si="0"/>
        <v>81</v>
      </c>
      <c r="C93" s="440"/>
      <c r="D93" s="440"/>
      <c r="E93" s="166" t="e">
        <f>VLOOKUP(F93,①入力用シート!$E$2:$F$52,2,FALSE)</f>
        <v>#N/A</v>
      </c>
      <c r="F93" s="441"/>
      <c r="G93" s="441"/>
      <c r="H93" s="441"/>
      <c r="I93" s="441"/>
      <c r="J93" s="273"/>
      <c r="K93" s="273"/>
      <c r="L93" s="273"/>
      <c r="M93" s="273"/>
      <c r="N93" s="442"/>
      <c r="O93" s="442"/>
      <c r="P93" s="442"/>
      <c r="Q93" s="442"/>
      <c r="R93" s="442"/>
      <c r="S93" s="442"/>
      <c r="T93" s="442"/>
      <c r="U93" s="442"/>
      <c r="V93" s="442"/>
      <c r="W93" s="442"/>
      <c r="X93" s="442"/>
      <c r="Y93" s="442"/>
      <c r="Z93" s="443"/>
      <c r="AA93" s="443"/>
      <c r="AB93" s="443"/>
      <c r="AC93" s="444"/>
      <c r="AD93" s="444"/>
      <c r="AE93" s="274"/>
      <c r="AF93" s="274"/>
      <c r="AG93" s="274"/>
    </row>
    <row r="94" spans="2:33" ht="18.75" customHeight="1">
      <c r="B94" s="76">
        <f t="shared" si="0"/>
        <v>82</v>
      </c>
      <c r="C94" s="440"/>
      <c r="D94" s="440"/>
      <c r="E94" s="166" t="e">
        <f>VLOOKUP(F94,①入力用シート!$E$2:$F$52,2,FALSE)</f>
        <v>#N/A</v>
      </c>
      <c r="F94" s="441"/>
      <c r="G94" s="441"/>
      <c r="H94" s="441"/>
      <c r="I94" s="441"/>
      <c r="J94" s="273"/>
      <c r="K94" s="273"/>
      <c r="L94" s="273"/>
      <c r="M94" s="273"/>
      <c r="N94" s="442"/>
      <c r="O94" s="442"/>
      <c r="P94" s="442"/>
      <c r="Q94" s="442"/>
      <c r="R94" s="442"/>
      <c r="S94" s="442"/>
      <c r="T94" s="442"/>
      <c r="U94" s="442"/>
      <c r="V94" s="442"/>
      <c r="W94" s="442"/>
      <c r="X94" s="442"/>
      <c r="Y94" s="442"/>
      <c r="Z94" s="443"/>
      <c r="AA94" s="443"/>
      <c r="AB94" s="443"/>
      <c r="AC94" s="444"/>
      <c r="AD94" s="444"/>
      <c r="AE94" s="274"/>
      <c r="AF94" s="274"/>
      <c r="AG94" s="274"/>
    </row>
    <row r="95" spans="2:33" ht="18.75" customHeight="1">
      <c r="B95" s="76">
        <f t="shared" si="0"/>
        <v>83</v>
      </c>
      <c r="C95" s="440"/>
      <c r="D95" s="440"/>
      <c r="E95" s="166" t="e">
        <f>VLOOKUP(F95,①入力用シート!$E$2:$F$52,2,FALSE)</f>
        <v>#N/A</v>
      </c>
      <c r="F95" s="441"/>
      <c r="G95" s="441"/>
      <c r="H95" s="441"/>
      <c r="I95" s="441"/>
      <c r="J95" s="273"/>
      <c r="K95" s="273"/>
      <c r="L95" s="273"/>
      <c r="M95" s="273"/>
      <c r="N95" s="442"/>
      <c r="O95" s="442"/>
      <c r="P95" s="442"/>
      <c r="Q95" s="442"/>
      <c r="R95" s="442"/>
      <c r="S95" s="442"/>
      <c r="T95" s="442"/>
      <c r="U95" s="442"/>
      <c r="V95" s="442"/>
      <c r="W95" s="442"/>
      <c r="X95" s="442"/>
      <c r="Y95" s="442"/>
      <c r="Z95" s="443"/>
      <c r="AA95" s="443"/>
      <c r="AB95" s="443"/>
      <c r="AC95" s="444"/>
      <c r="AD95" s="444"/>
      <c r="AE95" s="274"/>
      <c r="AF95" s="274"/>
      <c r="AG95" s="274"/>
    </row>
    <row r="96" spans="2:33" ht="18.75" customHeight="1">
      <c r="B96" s="76">
        <f t="shared" si="0"/>
        <v>84</v>
      </c>
      <c r="C96" s="440"/>
      <c r="D96" s="440"/>
      <c r="E96" s="166" t="e">
        <f>VLOOKUP(F96,①入力用シート!$E$2:$F$52,2,FALSE)</f>
        <v>#N/A</v>
      </c>
      <c r="F96" s="441"/>
      <c r="G96" s="441"/>
      <c r="H96" s="441"/>
      <c r="I96" s="441"/>
      <c r="J96" s="273"/>
      <c r="K96" s="273"/>
      <c r="L96" s="273"/>
      <c r="M96" s="273"/>
      <c r="N96" s="442"/>
      <c r="O96" s="442"/>
      <c r="P96" s="442"/>
      <c r="Q96" s="442"/>
      <c r="R96" s="442"/>
      <c r="S96" s="442"/>
      <c r="T96" s="442"/>
      <c r="U96" s="442"/>
      <c r="V96" s="442"/>
      <c r="W96" s="442"/>
      <c r="X96" s="442"/>
      <c r="Y96" s="442"/>
      <c r="Z96" s="443"/>
      <c r="AA96" s="443"/>
      <c r="AB96" s="443"/>
      <c r="AC96" s="444"/>
      <c r="AD96" s="444"/>
      <c r="AE96" s="274"/>
      <c r="AF96" s="274"/>
      <c r="AG96" s="274"/>
    </row>
    <row r="97" spans="2:33" ht="18.75" customHeight="1">
      <c r="B97" s="76">
        <f t="shared" si="0"/>
        <v>85</v>
      </c>
      <c r="C97" s="440"/>
      <c r="D97" s="440"/>
      <c r="E97" s="166" t="e">
        <f>VLOOKUP(F97,①入力用シート!$E$2:$F$52,2,FALSE)</f>
        <v>#N/A</v>
      </c>
      <c r="F97" s="441"/>
      <c r="G97" s="441"/>
      <c r="H97" s="441"/>
      <c r="I97" s="441"/>
      <c r="J97" s="273"/>
      <c r="K97" s="273"/>
      <c r="L97" s="273"/>
      <c r="M97" s="273"/>
      <c r="N97" s="442"/>
      <c r="O97" s="442"/>
      <c r="P97" s="442"/>
      <c r="Q97" s="442"/>
      <c r="R97" s="442"/>
      <c r="S97" s="442"/>
      <c r="T97" s="442"/>
      <c r="U97" s="442"/>
      <c r="V97" s="442"/>
      <c r="W97" s="442"/>
      <c r="X97" s="442"/>
      <c r="Y97" s="442"/>
      <c r="Z97" s="443"/>
      <c r="AA97" s="443"/>
      <c r="AB97" s="443"/>
      <c r="AC97" s="444"/>
      <c r="AD97" s="444"/>
      <c r="AE97" s="274"/>
      <c r="AF97" s="274"/>
      <c r="AG97" s="274"/>
    </row>
    <row r="98" spans="2:33" ht="18.75" customHeight="1">
      <c r="B98" s="76">
        <f t="shared" si="0"/>
        <v>86</v>
      </c>
      <c r="C98" s="440"/>
      <c r="D98" s="440"/>
      <c r="E98" s="166" t="e">
        <f>VLOOKUP(F98,①入力用シート!$E$2:$F$52,2,FALSE)</f>
        <v>#N/A</v>
      </c>
      <c r="F98" s="441"/>
      <c r="G98" s="441"/>
      <c r="H98" s="441"/>
      <c r="I98" s="441"/>
      <c r="J98" s="273"/>
      <c r="K98" s="273"/>
      <c r="L98" s="273"/>
      <c r="M98" s="273"/>
      <c r="N98" s="442"/>
      <c r="O98" s="442"/>
      <c r="P98" s="442"/>
      <c r="Q98" s="442"/>
      <c r="R98" s="442"/>
      <c r="S98" s="442"/>
      <c r="T98" s="442"/>
      <c r="U98" s="442"/>
      <c r="V98" s="442"/>
      <c r="W98" s="442"/>
      <c r="X98" s="442"/>
      <c r="Y98" s="442"/>
      <c r="Z98" s="443"/>
      <c r="AA98" s="443"/>
      <c r="AB98" s="443"/>
      <c r="AC98" s="444"/>
      <c r="AD98" s="444"/>
      <c r="AE98" s="274"/>
      <c r="AF98" s="274"/>
      <c r="AG98" s="274"/>
    </row>
    <row r="99" spans="2:33" ht="18.75" customHeight="1">
      <c r="B99" s="76">
        <f t="shared" si="0"/>
        <v>87</v>
      </c>
      <c r="C99" s="440"/>
      <c r="D99" s="440"/>
      <c r="E99" s="166" t="e">
        <f>VLOOKUP(F99,①入力用シート!$E$2:$F$52,2,FALSE)</f>
        <v>#N/A</v>
      </c>
      <c r="F99" s="441"/>
      <c r="G99" s="441"/>
      <c r="H99" s="441"/>
      <c r="I99" s="441"/>
      <c r="J99" s="273"/>
      <c r="K99" s="273"/>
      <c r="L99" s="273"/>
      <c r="M99" s="273"/>
      <c r="N99" s="442"/>
      <c r="O99" s="442"/>
      <c r="P99" s="442"/>
      <c r="Q99" s="442"/>
      <c r="R99" s="442"/>
      <c r="S99" s="442"/>
      <c r="T99" s="442"/>
      <c r="U99" s="442"/>
      <c r="V99" s="442"/>
      <c r="W99" s="442"/>
      <c r="X99" s="442"/>
      <c r="Y99" s="442"/>
      <c r="Z99" s="443"/>
      <c r="AA99" s="443"/>
      <c r="AB99" s="443"/>
      <c r="AC99" s="444"/>
      <c r="AD99" s="444"/>
      <c r="AE99" s="274"/>
      <c r="AF99" s="274"/>
      <c r="AG99" s="274"/>
    </row>
    <row r="100" spans="2:33" ht="18.75" customHeight="1">
      <c r="B100" s="76">
        <f t="shared" si="0"/>
        <v>88</v>
      </c>
      <c r="C100" s="440"/>
      <c r="D100" s="440"/>
      <c r="E100" s="166" t="e">
        <f>VLOOKUP(F100,①入力用シート!$E$2:$F$52,2,FALSE)</f>
        <v>#N/A</v>
      </c>
      <c r="F100" s="441"/>
      <c r="G100" s="441"/>
      <c r="H100" s="441"/>
      <c r="I100" s="441"/>
      <c r="J100" s="273"/>
      <c r="K100" s="273"/>
      <c r="L100" s="273"/>
      <c r="M100" s="273"/>
      <c r="N100" s="442"/>
      <c r="O100" s="442"/>
      <c r="P100" s="442"/>
      <c r="Q100" s="442"/>
      <c r="R100" s="442"/>
      <c r="S100" s="442"/>
      <c r="T100" s="442"/>
      <c r="U100" s="442"/>
      <c r="V100" s="442"/>
      <c r="W100" s="442"/>
      <c r="X100" s="442"/>
      <c r="Y100" s="442"/>
      <c r="Z100" s="443"/>
      <c r="AA100" s="443"/>
      <c r="AB100" s="443"/>
      <c r="AC100" s="444"/>
      <c r="AD100" s="444"/>
      <c r="AE100" s="274"/>
      <c r="AF100" s="274"/>
      <c r="AG100" s="274"/>
    </row>
    <row r="101" spans="2:33" ht="18.75" customHeight="1">
      <c r="B101" s="76">
        <f t="shared" si="0"/>
        <v>89</v>
      </c>
      <c r="C101" s="440"/>
      <c r="D101" s="440"/>
      <c r="E101" s="166" t="e">
        <f>VLOOKUP(F101,①入力用シート!$E$2:$F$52,2,FALSE)</f>
        <v>#N/A</v>
      </c>
      <c r="F101" s="441"/>
      <c r="G101" s="441"/>
      <c r="H101" s="441"/>
      <c r="I101" s="441"/>
      <c r="J101" s="273"/>
      <c r="K101" s="273"/>
      <c r="L101" s="273"/>
      <c r="M101" s="273"/>
      <c r="N101" s="442"/>
      <c r="O101" s="442"/>
      <c r="P101" s="442"/>
      <c r="Q101" s="442"/>
      <c r="R101" s="442"/>
      <c r="S101" s="442"/>
      <c r="T101" s="442"/>
      <c r="U101" s="442"/>
      <c r="V101" s="442"/>
      <c r="W101" s="442"/>
      <c r="X101" s="442"/>
      <c r="Y101" s="442"/>
      <c r="Z101" s="443"/>
      <c r="AA101" s="443"/>
      <c r="AB101" s="443"/>
      <c r="AC101" s="444"/>
      <c r="AD101" s="444"/>
      <c r="AE101" s="274"/>
      <c r="AF101" s="274"/>
      <c r="AG101" s="274"/>
    </row>
    <row r="102" spans="2:33" ht="18.75" customHeight="1">
      <c r="B102" s="76">
        <f t="shared" si="0"/>
        <v>90</v>
      </c>
      <c r="C102" s="440"/>
      <c r="D102" s="440"/>
      <c r="E102" s="166" t="e">
        <f>VLOOKUP(F102,①入力用シート!$E$2:$F$52,2,FALSE)</f>
        <v>#N/A</v>
      </c>
      <c r="F102" s="441"/>
      <c r="G102" s="441"/>
      <c r="H102" s="441"/>
      <c r="I102" s="441"/>
      <c r="J102" s="273"/>
      <c r="K102" s="273"/>
      <c r="L102" s="273"/>
      <c r="M102" s="273"/>
      <c r="N102" s="442"/>
      <c r="O102" s="442"/>
      <c r="P102" s="442"/>
      <c r="Q102" s="442"/>
      <c r="R102" s="442"/>
      <c r="S102" s="442"/>
      <c r="T102" s="442"/>
      <c r="U102" s="442"/>
      <c r="V102" s="442"/>
      <c r="W102" s="442"/>
      <c r="X102" s="442"/>
      <c r="Y102" s="442"/>
      <c r="Z102" s="443"/>
      <c r="AA102" s="443"/>
      <c r="AB102" s="443"/>
      <c r="AC102" s="444"/>
      <c r="AD102" s="444"/>
      <c r="AE102" s="274"/>
      <c r="AF102" s="274"/>
      <c r="AG102" s="274"/>
    </row>
    <row r="103" spans="2:33" ht="18.75" customHeight="1">
      <c r="B103" s="76">
        <f t="shared" si="0"/>
        <v>91</v>
      </c>
      <c r="C103" s="440"/>
      <c r="D103" s="440"/>
      <c r="E103" s="166" t="e">
        <f>VLOOKUP(F103,①入力用シート!$E$2:$F$52,2,FALSE)</f>
        <v>#N/A</v>
      </c>
      <c r="F103" s="441"/>
      <c r="G103" s="441"/>
      <c r="H103" s="441"/>
      <c r="I103" s="441"/>
      <c r="J103" s="273"/>
      <c r="K103" s="273"/>
      <c r="L103" s="273"/>
      <c r="M103" s="273"/>
      <c r="N103" s="442"/>
      <c r="O103" s="442"/>
      <c r="P103" s="442"/>
      <c r="Q103" s="442"/>
      <c r="R103" s="442"/>
      <c r="S103" s="442"/>
      <c r="T103" s="442"/>
      <c r="U103" s="442"/>
      <c r="V103" s="442"/>
      <c r="W103" s="442"/>
      <c r="X103" s="442"/>
      <c r="Y103" s="442"/>
      <c r="Z103" s="443"/>
      <c r="AA103" s="443"/>
      <c r="AB103" s="443"/>
      <c r="AC103" s="444"/>
      <c r="AD103" s="444"/>
      <c r="AE103" s="274"/>
      <c r="AF103" s="274"/>
      <c r="AG103" s="274"/>
    </row>
    <row r="104" spans="2:33" ht="18.75" customHeight="1">
      <c r="B104" s="76">
        <f t="shared" si="0"/>
        <v>92</v>
      </c>
      <c r="C104" s="440"/>
      <c r="D104" s="440"/>
      <c r="E104" s="166" t="e">
        <f>VLOOKUP(F104,①入力用シート!$E$2:$F$52,2,FALSE)</f>
        <v>#N/A</v>
      </c>
      <c r="F104" s="441"/>
      <c r="G104" s="441"/>
      <c r="H104" s="441"/>
      <c r="I104" s="441"/>
      <c r="J104" s="273"/>
      <c r="K104" s="273"/>
      <c r="L104" s="273"/>
      <c r="M104" s="273"/>
      <c r="N104" s="442"/>
      <c r="O104" s="442"/>
      <c r="P104" s="442"/>
      <c r="Q104" s="442"/>
      <c r="R104" s="442"/>
      <c r="S104" s="442"/>
      <c r="T104" s="442"/>
      <c r="U104" s="442"/>
      <c r="V104" s="442"/>
      <c r="W104" s="442"/>
      <c r="X104" s="442"/>
      <c r="Y104" s="442"/>
      <c r="Z104" s="443"/>
      <c r="AA104" s="443"/>
      <c r="AB104" s="443"/>
      <c r="AC104" s="444"/>
      <c r="AD104" s="444"/>
      <c r="AE104" s="274"/>
      <c r="AF104" s="274"/>
      <c r="AG104" s="274"/>
    </row>
    <row r="105" spans="2:33" ht="18.75" customHeight="1">
      <c r="B105" s="76">
        <f t="shared" si="0"/>
        <v>93</v>
      </c>
      <c r="C105" s="440"/>
      <c r="D105" s="440"/>
      <c r="E105" s="166" t="e">
        <f>VLOOKUP(F105,①入力用シート!$E$2:$F$52,2,FALSE)</f>
        <v>#N/A</v>
      </c>
      <c r="F105" s="441"/>
      <c r="G105" s="441"/>
      <c r="H105" s="441"/>
      <c r="I105" s="441"/>
      <c r="J105" s="273"/>
      <c r="K105" s="273"/>
      <c r="L105" s="273"/>
      <c r="M105" s="273"/>
      <c r="N105" s="442"/>
      <c r="O105" s="442"/>
      <c r="P105" s="442"/>
      <c r="Q105" s="442"/>
      <c r="R105" s="442"/>
      <c r="S105" s="442"/>
      <c r="T105" s="442"/>
      <c r="U105" s="442"/>
      <c r="V105" s="442"/>
      <c r="W105" s="442"/>
      <c r="X105" s="442"/>
      <c r="Y105" s="442"/>
      <c r="Z105" s="443"/>
      <c r="AA105" s="443"/>
      <c r="AB105" s="443"/>
      <c r="AC105" s="444"/>
      <c r="AD105" s="444"/>
      <c r="AE105" s="274"/>
      <c r="AF105" s="274"/>
      <c r="AG105" s="274"/>
    </row>
    <row r="106" spans="2:33" ht="18.75" customHeight="1">
      <c r="B106" s="76">
        <f t="shared" si="0"/>
        <v>94</v>
      </c>
      <c r="C106" s="440"/>
      <c r="D106" s="440"/>
      <c r="E106" s="166" t="e">
        <f>VLOOKUP(F106,①入力用シート!$E$2:$F$52,2,FALSE)</f>
        <v>#N/A</v>
      </c>
      <c r="F106" s="441"/>
      <c r="G106" s="441"/>
      <c r="H106" s="441"/>
      <c r="I106" s="441"/>
      <c r="J106" s="273"/>
      <c r="K106" s="273"/>
      <c r="L106" s="273"/>
      <c r="M106" s="273"/>
      <c r="N106" s="442"/>
      <c r="O106" s="442"/>
      <c r="P106" s="442"/>
      <c r="Q106" s="442"/>
      <c r="R106" s="442"/>
      <c r="S106" s="442"/>
      <c r="T106" s="442"/>
      <c r="U106" s="442"/>
      <c r="V106" s="442"/>
      <c r="W106" s="442"/>
      <c r="X106" s="442"/>
      <c r="Y106" s="442"/>
      <c r="Z106" s="443"/>
      <c r="AA106" s="443"/>
      <c r="AB106" s="443"/>
      <c r="AC106" s="444"/>
      <c r="AD106" s="444"/>
      <c r="AE106" s="274"/>
      <c r="AF106" s="274"/>
      <c r="AG106" s="274"/>
    </row>
    <row r="107" spans="2:33" ht="18.75" customHeight="1">
      <c r="B107" s="76">
        <f t="shared" si="0"/>
        <v>95</v>
      </c>
      <c r="C107" s="440"/>
      <c r="D107" s="440"/>
      <c r="E107" s="166" t="e">
        <f>VLOOKUP(F107,①入力用シート!$E$2:$F$52,2,FALSE)</f>
        <v>#N/A</v>
      </c>
      <c r="F107" s="441"/>
      <c r="G107" s="441"/>
      <c r="H107" s="441"/>
      <c r="I107" s="441"/>
      <c r="J107" s="273"/>
      <c r="K107" s="273"/>
      <c r="L107" s="273"/>
      <c r="M107" s="273"/>
      <c r="N107" s="442"/>
      <c r="O107" s="442"/>
      <c r="P107" s="442"/>
      <c r="Q107" s="442"/>
      <c r="R107" s="442"/>
      <c r="S107" s="442"/>
      <c r="T107" s="442"/>
      <c r="U107" s="442"/>
      <c r="V107" s="442"/>
      <c r="W107" s="442"/>
      <c r="X107" s="442"/>
      <c r="Y107" s="442"/>
      <c r="Z107" s="443"/>
      <c r="AA107" s="443"/>
      <c r="AB107" s="443"/>
      <c r="AC107" s="444"/>
      <c r="AD107" s="444"/>
      <c r="AE107" s="274"/>
      <c r="AF107" s="274"/>
      <c r="AG107" s="274"/>
    </row>
    <row r="108" spans="2:33" ht="18.75" customHeight="1">
      <c r="B108" s="76">
        <f t="shared" si="0"/>
        <v>96</v>
      </c>
      <c r="C108" s="440"/>
      <c r="D108" s="440"/>
      <c r="E108" s="166" t="e">
        <f>VLOOKUP(F108,①入力用シート!$E$2:$F$52,2,FALSE)</f>
        <v>#N/A</v>
      </c>
      <c r="F108" s="441"/>
      <c r="G108" s="441"/>
      <c r="H108" s="441"/>
      <c r="I108" s="441"/>
      <c r="J108" s="273"/>
      <c r="K108" s="273"/>
      <c r="L108" s="273"/>
      <c r="M108" s="273"/>
      <c r="N108" s="442"/>
      <c r="O108" s="442"/>
      <c r="P108" s="442"/>
      <c r="Q108" s="442"/>
      <c r="R108" s="442"/>
      <c r="S108" s="442"/>
      <c r="T108" s="442"/>
      <c r="U108" s="442"/>
      <c r="V108" s="442"/>
      <c r="W108" s="442"/>
      <c r="X108" s="442"/>
      <c r="Y108" s="442"/>
      <c r="Z108" s="443"/>
      <c r="AA108" s="443"/>
      <c r="AB108" s="443"/>
      <c r="AC108" s="444"/>
      <c r="AD108" s="444"/>
      <c r="AE108" s="274"/>
      <c r="AF108" s="274"/>
      <c r="AG108" s="274"/>
    </row>
    <row r="109" spans="2:33" ht="18.75" customHeight="1">
      <c r="B109" s="76">
        <f t="shared" si="0"/>
        <v>97</v>
      </c>
      <c r="C109" s="440"/>
      <c r="D109" s="440"/>
      <c r="E109" s="166" t="e">
        <f>VLOOKUP(F109,①入力用シート!$E$2:$F$52,2,FALSE)</f>
        <v>#N/A</v>
      </c>
      <c r="F109" s="441"/>
      <c r="G109" s="441"/>
      <c r="H109" s="441"/>
      <c r="I109" s="441"/>
      <c r="J109" s="273"/>
      <c r="K109" s="273"/>
      <c r="L109" s="273"/>
      <c r="M109" s="273"/>
      <c r="N109" s="442"/>
      <c r="O109" s="442"/>
      <c r="P109" s="442"/>
      <c r="Q109" s="442"/>
      <c r="R109" s="442"/>
      <c r="S109" s="442"/>
      <c r="T109" s="442"/>
      <c r="U109" s="442"/>
      <c r="V109" s="442"/>
      <c r="W109" s="442"/>
      <c r="X109" s="442"/>
      <c r="Y109" s="442"/>
      <c r="Z109" s="443"/>
      <c r="AA109" s="443"/>
      <c r="AB109" s="443"/>
      <c r="AC109" s="444"/>
      <c r="AD109" s="444"/>
      <c r="AE109" s="274"/>
      <c r="AF109" s="274"/>
      <c r="AG109" s="274"/>
    </row>
    <row r="110" spans="2:33" ht="18.75" customHeight="1">
      <c r="B110" s="76">
        <f t="shared" si="0"/>
        <v>98</v>
      </c>
      <c r="C110" s="440"/>
      <c r="D110" s="440"/>
      <c r="E110" s="166" t="e">
        <f>VLOOKUP(F110,①入力用シート!$E$2:$F$52,2,FALSE)</f>
        <v>#N/A</v>
      </c>
      <c r="F110" s="441"/>
      <c r="G110" s="441"/>
      <c r="H110" s="441"/>
      <c r="I110" s="441"/>
      <c r="J110" s="273"/>
      <c r="K110" s="273"/>
      <c r="L110" s="273"/>
      <c r="M110" s="273"/>
      <c r="N110" s="442"/>
      <c r="O110" s="442"/>
      <c r="P110" s="442"/>
      <c r="Q110" s="442"/>
      <c r="R110" s="442"/>
      <c r="S110" s="442"/>
      <c r="T110" s="442"/>
      <c r="U110" s="442"/>
      <c r="V110" s="442"/>
      <c r="W110" s="442"/>
      <c r="X110" s="442"/>
      <c r="Y110" s="442"/>
      <c r="Z110" s="443"/>
      <c r="AA110" s="443"/>
      <c r="AB110" s="443"/>
      <c r="AC110" s="444"/>
      <c r="AD110" s="444"/>
      <c r="AE110" s="274"/>
      <c r="AF110" s="274"/>
      <c r="AG110" s="274"/>
    </row>
    <row r="111" spans="2:33" ht="18.75" customHeight="1">
      <c r="B111" s="76">
        <f t="shared" si="0"/>
        <v>99</v>
      </c>
      <c r="C111" s="440"/>
      <c r="D111" s="440"/>
      <c r="E111" s="166" t="e">
        <f>VLOOKUP(F111,①入力用シート!$E$2:$F$52,2,FALSE)</f>
        <v>#N/A</v>
      </c>
      <c r="F111" s="441"/>
      <c r="G111" s="441"/>
      <c r="H111" s="441"/>
      <c r="I111" s="441"/>
      <c r="J111" s="273"/>
      <c r="K111" s="273"/>
      <c r="L111" s="273"/>
      <c r="M111" s="273"/>
      <c r="N111" s="442"/>
      <c r="O111" s="442"/>
      <c r="P111" s="442"/>
      <c r="Q111" s="442"/>
      <c r="R111" s="442"/>
      <c r="S111" s="442"/>
      <c r="T111" s="442"/>
      <c r="U111" s="442"/>
      <c r="V111" s="442"/>
      <c r="W111" s="442"/>
      <c r="X111" s="442"/>
      <c r="Y111" s="442"/>
      <c r="Z111" s="443"/>
      <c r="AA111" s="443"/>
      <c r="AB111" s="443"/>
      <c r="AC111" s="444"/>
      <c r="AD111" s="444"/>
      <c r="AE111" s="274"/>
      <c r="AF111" s="274"/>
      <c r="AG111" s="274"/>
    </row>
    <row r="112" spans="2:33" ht="18.75" customHeight="1">
      <c r="B112" s="76">
        <f t="shared" si="0"/>
        <v>100</v>
      </c>
      <c r="C112" s="440"/>
      <c r="D112" s="440"/>
      <c r="E112" s="166" t="e">
        <f>VLOOKUP(F112,①入力用シート!$E$2:$F$52,2,FALSE)</f>
        <v>#N/A</v>
      </c>
      <c r="F112" s="441"/>
      <c r="G112" s="441"/>
      <c r="H112" s="441"/>
      <c r="I112" s="441"/>
      <c r="J112" s="273"/>
      <c r="K112" s="273"/>
      <c r="L112" s="273"/>
      <c r="M112" s="273"/>
      <c r="N112" s="442"/>
      <c r="O112" s="442"/>
      <c r="P112" s="442"/>
      <c r="Q112" s="442"/>
      <c r="R112" s="442"/>
      <c r="S112" s="442"/>
      <c r="T112" s="442"/>
      <c r="U112" s="442"/>
      <c r="V112" s="442"/>
      <c r="W112" s="442"/>
      <c r="X112" s="442"/>
      <c r="Y112" s="442"/>
      <c r="Z112" s="443"/>
      <c r="AA112" s="443"/>
      <c r="AB112" s="443"/>
      <c r="AC112" s="444"/>
      <c r="AD112" s="444"/>
      <c r="AE112" s="274"/>
      <c r="AF112" s="274"/>
      <c r="AG112" s="274"/>
    </row>
    <row r="113" spans="2:33" ht="18.75" customHeight="1">
      <c r="B113" s="76">
        <f t="shared" si="0"/>
        <v>101</v>
      </c>
      <c r="C113" s="440"/>
      <c r="D113" s="440"/>
      <c r="E113" s="166" t="e">
        <f>VLOOKUP(F113,①入力用シート!$E$2:$F$52,2,FALSE)</f>
        <v>#N/A</v>
      </c>
      <c r="F113" s="441"/>
      <c r="G113" s="441"/>
      <c r="H113" s="441"/>
      <c r="I113" s="441"/>
      <c r="J113" s="273"/>
      <c r="K113" s="273"/>
      <c r="L113" s="273"/>
      <c r="M113" s="273"/>
      <c r="N113" s="442"/>
      <c r="O113" s="442"/>
      <c r="P113" s="442"/>
      <c r="Q113" s="442"/>
      <c r="R113" s="442"/>
      <c r="S113" s="442"/>
      <c r="T113" s="442"/>
      <c r="U113" s="442"/>
      <c r="V113" s="442"/>
      <c r="W113" s="442"/>
      <c r="X113" s="442"/>
      <c r="Y113" s="442"/>
      <c r="Z113" s="443"/>
      <c r="AA113" s="443"/>
      <c r="AB113" s="443"/>
      <c r="AC113" s="444"/>
      <c r="AD113" s="444"/>
      <c r="AE113" s="274"/>
      <c r="AF113" s="274"/>
      <c r="AG113" s="274"/>
    </row>
    <row r="114" spans="2:33" ht="18.75" customHeight="1">
      <c r="B114" s="76">
        <f t="shared" si="0"/>
        <v>102</v>
      </c>
      <c r="C114" s="440"/>
      <c r="D114" s="440"/>
      <c r="E114" s="166" t="e">
        <f>VLOOKUP(F114,①入力用シート!$E$2:$F$52,2,FALSE)</f>
        <v>#N/A</v>
      </c>
      <c r="F114" s="441"/>
      <c r="G114" s="441"/>
      <c r="H114" s="441"/>
      <c r="I114" s="441"/>
      <c r="J114" s="273"/>
      <c r="K114" s="273"/>
      <c r="L114" s="273"/>
      <c r="M114" s="273"/>
      <c r="N114" s="442"/>
      <c r="O114" s="442"/>
      <c r="P114" s="442"/>
      <c r="Q114" s="442"/>
      <c r="R114" s="442"/>
      <c r="S114" s="442"/>
      <c r="T114" s="442"/>
      <c r="U114" s="442"/>
      <c r="V114" s="442"/>
      <c r="W114" s="442"/>
      <c r="X114" s="442"/>
      <c r="Y114" s="442"/>
      <c r="Z114" s="443"/>
      <c r="AA114" s="443"/>
      <c r="AB114" s="443"/>
      <c r="AC114" s="444"/>
      <c r="AD114" s="444"/>
      <c r="AE114" s="274"/>
      <c r="AF114" s="274"/>
      <c r="AG114" s="274"/>
    </row>
    <row r="115" spans="2:33" ht="18.75" customHeight="1">
      <c r="B115" s="76">
        <f t="shared" si="0"/>
        <v>103</v>
      </c>
      <c r="C115" s="440"/>
      <c r="D115" s="440"/>
      <c r="E115" s="166" t="e">
        <f>VLOOKUP(F115,①入力用シート!$E$2:$F$52,2,FALSE)</f>
        <v>#N/A</v>
      </c>
      <c r="F115" s="441"/>
      <c r="G115" s="441"/>
      <c r="H115" s="441"/>
      <c r="I115" s="441"/>
      <c r="J115" s="273"/>
      <c r="K115" s="273"/>
      <c r="L115" s="273"/>
      <c r="M115" s="273"/>
      <c r="N115" s="442"/>
      <c r="O115" s="442"/>
      <c r="P115" s="442"/>
      <c r="Q115" s="442"/>
      <c r="R115" s="442"/>
      <c r="S115" s="442"/>
      <c r="T115" s="442"/>
      <c r="U115" s="442"/>
      <c r="V115" s="442"/>
      <c r="W115" s="442"/>
      <c r="X115" s="442"/>
      <c r="Y115" s="442"/>
      <c r="Z115" s="443"/>
      <c r="AA115" s="443"/>
      <c r="AB115" s="443"/>
      <c r="AC115" s="444"/>
      <c r="AD115" s="444"/>
      <c r="AE115" s="274"/>
      <c r="AF115" s="274"/>
      <c r="AG115" s="274"/>
    </row>
    <row r="116" spans="2:33" ht="18.75" customHeight="1">
      <c r="B116" s="76">
        <f t="shared" si="0"/>
        <v>104</v>
      </c>
      <c r="C116" s="440"/>
      <c r="D116" s="440"/>
      <c r="E116" s="166" t="e">
        <f>VLOOKUP(F116,①入力用シート!$E$2:$F$52,2,FALSE)</f>
        <v>#N/A</v>
      </c>
      <c r="F116" s="441"/>
      <c r="G116" s="441"/>
      <c r="H116" s="441"/>
      <c r="I116" s="441"/>
      <c r="J116" s="273"/>
      <c r="K116" s="273"/>
      <c r="L116" s="273"/>
      <c r="M116" s="273"/>
      <c r="N116" s="442"/>
      <c r="O116" s="442"/>
      <c r="P116" s="442"/>
      <c r="Q116" s="442"/>
      <c r="R116" s="442"/>
      <c r="S116" s="442"/>
      <c r="T116" s="442"/>
      <c r="U116" s="442"/>
      <c r="V116" s="442"/>
      <c r="W116" s="442"/>
      <c r="X116" s="442"/>
      <c r="Y116" s="442"/>
      <c r="Z116" s="443"/>
      <c r="AA116" s="443"/>
      <c r="AB116" s="443"/>
      <c r="AC116" s="444"/>
      <c r="AD116" s="444"/>
      <c r="AE116" s="274"/>
      <c r="AF116" s="274"/>
      <c r="AG116" s="274"/>
    </row>
    <row r="117" spans="2:33" ht="18.75" customHeight="1">
      <c r="B117" s="76">
        <f t="shared" si="0"/>
        <v>105</v>
      </c>
      <c r="C117" s="440"/>
      <c r="D117" s="440"/>
      <c r="E117" s="166" t="e">
        <f>VLOOKUP(F117,①入力用シート!$E$2:$F$52,2,FALSE)</f>
        <v>#N/A</v>
      </c>
      <c r="F117" s="441"/>
      <c r="G117" s="441"/>
      <c r="H117" s="441"/>
      <c r="I117" s="441"/>
      <c r="J117" s="273"/>
      <c r="K117" s="273"/>
      <c r="L117" s="273"/>
      <c r="M117" s="273"/>
      <c r="N117" s="442"/>
      <c r="O117" s="442"/>
      <c r="P117" s="442"/>
      <c r="Q117" s="442"/>
      <c r="R117" s="442"/>
      <c r="S117" s="442"/>
      <c r="T117" s="442"/>
      <c r="U117" s="442"/>
      <c r="V117" s="442"/>
      <c r="W117" s="442"/>
      <c r="X117" s="442"/>
      <c r="Y117" s="442"/>
      <c r="Z117" s="443"/>
      <c r="AA117" s="443"/>
      <c r="AB117" s="443"/>
      <c r="AC117" s="444"/>
      <c r="AD117" s="444"/>
      <c r="AE117" s="274"/>
      <c r="AF117" s="274"/>
      <c r="AG117" s="274"/>
    </row>
    <row r="118" spans="2:33" ht="18.75" customHeight="1">
      <c r="B118" s="76">
        <f t="shared" si="0"/>
        <v>106</v>
      </c>
      <c r="C118" s="440"/>
      <c r="D118" s="440"/>
      <c r="E118" s="166" t="e">
        <f>VLOOKUP(F118,①入力用シート!$E$2:$F$52,2,FALSE)</f>
        <v>#N/A</v>
      </c>
      <c r="F118" s="441"/>
      <c r="G118" s="441"/>
      <c r="H118" s="441"/>
      <c r="I118" s="441"/>
      <c r="J118" s="273"/>
      <c r="K118" s="273"/>
      <c r="L118" s="273"/>
      <c r="M118" s="273"/>
      <c r="N118" s="442"/>
      <c r="O118" s="442"/>
      <c r="P118" s="442"/>
      <c r="Q118" s="442"/>
      <c r="R118" s="442"/>
      <c r="S118" s="442"/>
      <c r="T118" s="442"/>
      <c r="U118" s="442"/>
      <c r="V118" s="442"/>
      <c r="W118" s="442"/>
      <c r="X118" s="442"/>
      <c r="Y118" s="442"/>
      <c r="Z118" s="443"/>
      <c r="AA118" s="443"/>
      <c r="AB118" s="443"/>
      <c r="AC118" s="444"/>
      <c r="AD118" s="444"/>
      <c r="AE118" s="274"/>
      <c r="AF118" s="274"/>
      <c r="AG118" s="274"/>
    </row>
    <row r="119" spans="2:33" ht="18.75" customHeight="1">
      <c r="B119" s="76">
        <f t="shared" si="0"/>
        <v>107</v>
      </c>
      <c r="C119" s="440"/>
      <c r="D119" s="440"/>
      <c r="E119" s="166" t="e">
        <f>VLOOKUP(F119,①入力用シート!$E$2:$F$52,2,FALSE)</f>
        <v>#N/A</v>
      </c>
      <c r="F119" s="441"/>
      <c r="G119" s="441"/>
      <c r="H119" s="441"/>
      <c r="I119" s="441"/>
      <c r="J119" s="273"/>
      <c r="K119" s="273"/>
      <c r="L119" s="273"/>
      <c r="M119" s="273"/>
      <c r="N119" s="442"/>
      <c r="O119" s="442"/>
      <c r="P119" s="442"/>
      <c r="Q119" s="442"/>
      <c r="R119" s="442"/>
      <c r="S119" s="442"/>
      <c r="T119" s="442"/>
      <c r="U119" s="442"/>
      <c r="V119" s="442"/>
      <c r="W119" s="442"/>
      <c r="X119" s="442"/>
      <c r="Y119" s="442"/>
      <c r="Z119" s="443"/>
      <c r="AA119" s="443"/>
      <c r="AB119" s="443"/>
      <c r="AC119" s="444"/>
      <c r="AD119" s="444"/>
      <c r="AE119" s="274"/>
      <c r="AF119" s="274"/>
      <c r="AG119" s="274"/>
    </row>
    <row r="120" spans="2:33" ht="18.75" customHeight="1">
      <c r="B120" s="76">
        <f t="shared" si="0"/>
        <v>108</v>
      </c>
      <c r="C120" s="440"/>
      <c r="D120" s="440"/>
      <c r="E120" s="166" t="e">
        <f>VLOOKUP(F120,①入力用シート!$E$2:$F$52,2,FALSE)</f>
        <v>#N/A</v>
      </c>
      <c r="F120" s="441"/>
      <c r="G120" s="441"/>
      <c r="H120" s="441"/>
      <c r="I120" s="441"/>
      <c r="J120" s="273"/>
      <c r="K120" s="273"/>
      <c r="L120" s="273"/>
      <c r="M120" s="273"/>
      <c r="N120" s="442"/>
      <c r="O120" s="442"/>
      <c r="P120" s="442"/>
      <c r="Q120" s="442"/>
      <c r="R120" s="442"/>
      <c r="S120" s="442"/>
      <c r="T120" s="442"/>
      <c r="U120" s="442"/>
      <c r="V120" s="442"/>
      <c r="W120" s="442"/>
      <c r="X120" s="442"/>
      <c r="Y120" s="442"/>
      <c r="Z120" s="443"/>
      <c r="AA120" s="443"/>
      <c r="AB120" s="443"/>
      <c r="AC120" s="444"/>
      <c r="AD120" s="444"/>
      <c r="AE120" s="274"/>
      <c r="AF120" s="274"/>
      <c r="AG120" s="274"/>
    </row>
    <row r="121" spans="2:33" ht="18.75" customHeight="1">
      <c r="B121" s="76">
        <f t="shared" si="0"/>
        <v>109</v>
      </c>
      <c r="C121" s="440"/>
      <c r="D121" s="440"/>
      <c r="E121" s="166" t="e">
        <f>VLOOKUP(F121,①入力用シート!$E$2:$F$52,2,FALSE)</f>
        <v>#N/A</v>
      </c>
      <c r="F121" s="441"/>
      <c r="G121" s="441"/>
      <c r="H121" s="441"/>
      <c r="I121" s="441"/>
      <c r="J121" s="273"/>
      <c r="K121" s="273"/>
      <c r="L121" s="273"/>
      <c r="M121" s="273"/>
      <c r="N121" s="442"/>
      <c r="O121" s="442"/>
      <c r="P121" s="442"/>
      <c r="Q121" s="442"/>
      <c r="R121" s="442"/>
      <c r="S121" s="442"/>
      <c r="T121" s="442"/>
      <c r="U121" s="442"/>
      <c r="V121" s="442"/>
      <c r="W121" s="442"/>
      <c r="X121" s="442"/>
      <c r="Y121" s="442"/>
      <c r="Z121" s="443"/>
      <c r="AA121" s="443"/>
      <c r="AB121" s="443"/>
      <c r="AC121" s="444"/>
      <c r="AD121" s="444"/>
      <c r="AE121" s="274"/>
      <c r="AF121" s="274"/>
      <c r="AG121" s="274"/>
    </row>
    <row r="122" spans="2:33" ht="18.75" customHeight="1">
      <c r="B122" s="76">
        <f t="shared" si="0"/>
        <v>110</v>
      </c>
      <c r="C122" s="440"/>
      <c r="D122" s="440"/>
      <c r="E122" s="166" t="e">
        <f>VLOOKUP(F122,①入力用シート!$E$2:$F$52,2,FALSE)</f>
        <v>#N/A</v>
      </c>
      <c r="F122" s="441"/>
      <c r="G122" s="441"/>
      <c r="H122" s="441"/>
      <c r="I122" s="441"/>
      <c r="J122" s="273"/>
      <c r="K122" s="273"/>
      <c r="L122" s="273"/>
      <c r="M122" s="273"/>
      <c r="N122" s="442"/>
      <c r="O122" s="442"/>
      <c r="P122" s="442"/>
      <c r="Q122" s="442"/>
      <c r="R122" s="442"/>
      <c r="S122" s="442"/>
      <c r="T122" s="442"/>
      <c r="U122" s="442"/>
      <c r="V122" s="442"/>
      <c r="W122" s="442"/>
      <c r="X122" s="442"/>
      <c r="Y122" s="442"/>
      <c r="Z122" s="443"/>
      <c r="AA122" s="443"/>
      <c r="AB122" s="443"/>
      <c r="AC122" s="444"/>
      <c r="AD122" s="444"/>
      <c r="AE122" s="274"/>
      <c r="AF122" s="274"/>
      <c r="AG122" s="274"/>
    </row>
    <row r="123" spans="2:33" ht="18.75" customHeight="1">
      <c r="B123" s="76">
        <f t="shared" si="0"/>
        <v>111</v>
      </c>
      <c r="C123" s="440"/>
      <c r="D123" s="440"/>
      <c r="E123" s="166" t="e">
        <f>VLOOKUP(F123,①入力用シート!$E$2:$F$52,2,FALSE)</f>
        <v>#N/A</v>
      </c>
      <c r="F123" s="441"/>
      <c r="G123" s="441"/>
      <c r="H123" s="441"/>
      <c r="I123" s="441"/>
      <c r="J123" s="273"/>
      <c r="K123" s="273"/>
      <c r="L123" s="273"/>
      <c r="M123" s="273"/>
      <c r="N123" s="442"/>
      <c r="O123" s="442"/>
      <c r="P123" s="442"/>
      <c r="Q123" s="442"/>
      <c r="R123" s="442"/>
      <c r="S123" s="442"/>
      <c r="T123" s="442"/>
      <c r="U123" s="442"/>
      <c r="V123" s="442"/>
      <c r="W123" s="442"/>
      <c r="X123" s="442"/>
      <c r="Y123" s="442"/>
      <c r="Z123" s="443"/>
      <c r="AA123" s="443"/>
      <c r="AB123" s="443"/>
      <c r="AC123" s="444"/>
      <c r="AD123" s="444"/>
      <c r="AE123" s="274"/>
      <c r="AF123" s="274"/>
      <c r="AG123" s="274"/>
    </row>
    <row r="124" spans="2:33" ht="18.75" customHeight="1">
      <c r="B124" s="76">
        <f t="shared" si="0"/>
        <v>112</v>
      </c>
      <c r="C124" s="440"/>
      <c r="D124" s="440"/>
      <c r="E124" s="166" t="e">
        <f>VLOOKUP(F124,①入力用シート!$E$2:$F$52,2,FALSE)</f>
        <v>#N/A</v>
      </c>
      <c r="F124" s="441"/>
      <c r="G124" s="441"/>
      <c r="H124" s="441"/>
      <c r="I124" s="441"/>
      <c r="J124" s="273"/>
      <c r="K124" s="273"/>
      <c r="L124" s="273"/>
      <c r="M124" s="273"/>
      <c r="N124" s="442"/>
      <c r="O124" s="442"/>
      <c r="P124" s="442"/>
      <c r="Q124" s="442"/>
      <c r="R124" s="442"/>
      <c r="S124" s="442"/>
      <c r="T124" s="442"/>
      <c r="U124" s="442"/>
      <c r="V124" s="442"/>
      <c r="W124" s="442"/>
      <c r="X124" s="442"/>
      <c r="Y124" s="442"/>
      <c r="Z124" s="443"/>
      <c r="AA124" s="443"/>
      <c r="AB124" s="443"/>
      <c r="AC124" s="444"/>
      <c r="AD124" s="444"/>
      <c r="AE124" s="274"/>
      <c r="AF124" s="274"/>
      <c r="AG124" s="274"/>
    </row>
    <row r="125" spans="2:33" ht="18.75" customHeight="1">
      <c r="B125" s="76">
        <f t="shared" si="0"/>
        <v>113</v>
      </c>
      <c r="C125" s="440"/>
      <c r="D125" s="440"/>
      <c r="E125" s="166" t="e">
        <f>VLOOKUP(F125,①入力用シート!$E$2:$F$52,2,FALSE)</f>
        <v>#N/A</v>
      </c>
      <c r="F125" s="441"/>
      <c r="G125" s="441"/>
      <c r="H125" s="441"/>
      <c r="I125" s="441"/>
      <c r="J125" s="273"/>
      <c r="K125" s="273"/>
      <c r="L125" s="273"/>
      <c r="M125" s="273"/>
      <c r="N125" s="442"/>
      <c r="O125" s="442"/>
      <c r="P125" s="442"/>
      <c r="Q125" s="442"/>
      <c r="R125" s="442"/>
      <c r="S125" s="442"/>
      <c r="T125" s="442"/>
      <c r="U125" s="442"/>
      <c r="V125" s="442"/>
      <c r="W125" s="442"/>
      <c r="X125" s="442"/>
      <c r="Y125" s="442"/>
      <c r="Z125" s="443"/>
      <c r="AA125" s="443"/>
      <c r="AB125" s="443"/>
      <c r="AC125" s="444"/>
      <c r="AD125" s="444"/>
      <c r="AE125" s="274"/>
      <c r="AF125" s="274"/>
      <c r="AG125" s="274"/>
    </row>
    <row r="126" spans="2:33" ht="18.75" customHeight="1">
      <c r="B126" s="76">
        <f t="shared" si="0"/>
        <v>114</v>
      </c>
      <c r="C126" s="440"/>
      <c r="D126" s="440"/>
      <c r="E126" s="166" t="e">
        <f>VLOOKUP(F126,①入力用シート!$E$2:$F$52,2,FALSE)</f>
        <v>#N/A</v>
      </c>
      <c r="F126" s="441"/>
      <c r="G126" s="441"/>
      <c r="H126" s="441"/>
      <c r="I126" s="441"/>
      <c r="J126" s="273"/>
      <c r="K126" s="273"/>
      <c r="L126" s="273"/>
      <c r="M126" s="273"/>
      <c r="N126" s="442"/>
      <c r="O126" s="442"/>
      <c r="P126" s="442"/>
      <c r="Q126" s="442"/>
      <c r="R126" s="442"/>
      <c r="S126" s="442"/>
      <c r="T126" s="442"/>
      <c r="U126" s="442"/>
      <c r="V126" s="442"/>
      <c r="W126" s="442"/>
      <c r="X126" s="442"/>
      <c r="Y126" s="442"/>
      <c r="Z126" s="443"/>
      <c r="AA126" s="443"/>
      <c r="AB126" s="443"/>
      <c r="AC126" s="444"/>
      <c r="AD126" s="444"/>
      <c r="AE126" s="274"/>
      <c r="AF126" s="274"/>
      <c r="AG126" s="274"/>
    </row>
    <row r="127" spans="2:33" ht="18.75" customHeight="1">
      <c r="B127" s="76">
        <f t="shared" si="0"/>
        <v>115</v>
      </c>
      <c r="C127" s="440"/>
      <c r="D127" s="440"/>
      <c r="E127" s="166" t="e">
        <f>VLOOKUP(F127,①入力用シート!$E$2:$F$52,2,FALSE)</f>
        <v>#N/A</v>
      </c>
      <c r="F127" s="441"/>
      <c r="G127" s="441"/>
      <c r="H127" s="441"/>
      <c r="I127" s="441"/>
      <c r="J127" s="273"/>
      <c r="K127" s="273"/>
      <c r="L127" s="273"/>
      <c r="M127" s="273"/>
      <c r="N127" s="442"/>
      <c r="O127" s="442"/>
      <c r="P127" s="442"/>
      <c r="Q127" s="442"/>
      <c r="R127" s="442"/>
      <c r="S127" s="442"/>
      <c r="T127" s="442"/>
      <c r="U127" s="442"/>
      <c r="V127" s="442"/>
      <c r="W127" s="442"/>
      <c r="X127" s="442"/>
      <c r="Y127" s="442"/>
      <c r="Z127" s="443"/>
      <c r="AA127" s="443"/>
      <c r="AB127" s="443"/>
      <c r="AC127" s="444"/>
      <c r="AD127" s="444"/>
      <c r="AE127" s="274"/>
      <c r="AF127" s="274"/>
      <c r="AG127" s="274"/>
    </row>
    <row r="128" spans="2:33" ht="18.75" customHeight="1">
      <c r="B128" s="76">
        <f>ROW()-12</f>
        <v>116</v>
      </c>
      <c r="C128" s="440"/>
      <c r="D128" s="440"/>
      <c r="E128" s="166" t="e">
        <f>VLOOKUP(F128,①入力用シート!$E$2:$F$52,2,FALSE)</f>
        <v>#N/A</v>
      </c>
      <c r="F128" s="441"/>
      <c r="G128" s="441"/>
      <c r="H128" s="441"/>
      <c r="I128" s="441"/>
      <c r="J128" s="273"/>
      <c r="K128" s="273"/>
      <c r="L128" s="273"/>
      <c r="M128" s="273"/>
      <c r="N128" s="442"/>
      <c r="O128" s="442"/>
      <c r="P128" s="442"/>
      <c r="Q128" s="442"/>
      <c r="R128" s="442"/>
      <c r="S128" s="442"/>
      <c r="T128" s="442"/>
      <c r="U128" s="442"/>
      <c r="V128" s="442"/>
      <c r="W128" s="442"/>
      <c r="X128" s="442"/>
      <c r="Y128" s="442"/>
      <c r="Z128" s="443"/>
      <c r="AA128" s="443"/>
      <c r="AB128" s="443"/>
      <c r="AC128" s="444"/>
      <c r="AD128" s="444"/>
      <c r="AE128" s="274"/>
      <c r="AF128" s="274"/>
      <c r="AG128" s="274"/>
    </row>
    <row r="129" spans="2:33" ht="18.75" customHeight="1">
      <c r="B129" s="76">
        <f t="shared" si="0"/>
        <v>117</v>
      </c>
      <c r="C129" s="440"/>
      <c r="D129" s="440"/>
      <c r="E129" s="166" t="e">
        <f>VLOOKUP(F129,①入力用シート!$E$2:$F$52,2,FALSE)</f>
        <v>#N/A</v>
      </c>
      <c r="F129" s="441"/>
      <c r="G129" s="441"/>
      <c r="H129" s="441"/>
      <c r="I129" s="441"/>
      <c r="J129" s="273"/>
      <c r="K129" s="273"/>
      <c r="L129" s="273"/>
      <c r="M129" s="273"/>
      <c r="N129" s="442"/>
      <c r="O129" s="442"/>
      <c r="P129" s="442"/>
      <c r="Q129" s="442"/>
      <c r="R129" s="442"/>
      <c r="S129" s="442"/>
      <c r="T129" s="442"/>
      <c r="U129" s="442"/>
      <c r="V129" s="442"/>
      <c r="W129" s="442"/>
      <c r="X129" s="442"/>
      <c r="Y129" s="442"/>
      <c r="Z129" s="443"/>
      <c r="AA129" s="443"/>
      <c r="AB129" s="443"/>
      <c r="AC129" s="444"/>
      <c r="AD129" s="444"/>
      <c r="AE129" s="274"/>
      <c r="AF129" s="274"/>
      <c r="AG129" s="274"/>
    </row>
    <row r="130" spans="2:33" ht="18.75" customHeight="1">
      <c r="B130" s="76">
        <f t="shared" ref="B130:B242" si="1">ROW()-12</f>
        <v>118</v>
      </c>
      <c r="C130" s="440"/>
      <c r="D130" s="440"/>
      <c r="E130" s="166" t="e">
        <f>VLOOKUP(F130,①入力用シート!$E$2:$F$52,2,FALSE)</f>
        <v>#N/A</v>
      </c>
      <c r="F130" s="441"/>
      <c r="G130" s="441"/>
      <c r="H130" s="441"/>
      <c r="I130" s="441"/>
      <c r="J130" s="273"/>
      <c r="K130" s="273"/>
      <c r="L130" s="273"/>
      <c r="M130" s="273"/>
      <c r="N130" s="442"/>
      <c r="O130" s="442"/>
      <c r="P130" s="442"/>
      <c r="Q130" s="442"/>
      <c r="R130" s="442"/>
      <c r="S130" s="442"/>
      <c r="T130" s="442"/>
      <c r="U130" s="442"/>
      <c r="V130" s="442"/>
      <c r="W130" s="442"/>
      <c r="X130" s="442"/>
      <c r="Y130" s="442"/>
      <c r="Z130" s="443"/>
      <c r="AA130" s="443"/>
      <c r="AB130" s="443"/>
      <c r="AC130" s="444"/>
      <c r="AD130" s="444"/>
      <c r="AE130" s="274"/>
      <c r="AF130" s="274"/>
      <c r="AG130" s="274"/>
    </row>
    <row r="131" spans="2:33" ht="18.75" customHeight="1">
      <c r="B131" s="76">
        <f t="shared" si="1"/>
        <v>119</v>
      </c>
      <c r="C131" s="440"/>
      <c r="D131" s="440"/>
      <c r="E131" s="166" t="e">
        <f>VLOOKUP(F131,①入力用シート!$E$2:$F$52,2,FALSE)</f>
        <v>#N/A</v>
      </c>
      <c r="F131" s="441"/>
      <c r="G131" s="441"/>
      <c r="H131" s="441"/>
      <c r="I131" s="441"/>
      <c r="J131" s="273"/>
      <c r="K131" s="273"/>
      <c r="L131" s="273"/>
      <c r="M131" s="273"/>
      <c r="N131" s="442"/>
      <c r="O131" s="442"/>
      <c r="P131" s="442"/>
      <c r="Q131" s="442"/>
      <c r="R131" s="442"/>
      <c r="S131" s="442"/>
      <c r="T131" s="442"/>
      <c r="U131" s="442"/>
      <c r="V131" s="442"/>
      <c r="W131" s="442"/>
      <c r="X131" s="442"/>
      <c r="Y131" s="442"/>
      <c r="Z131" s="443"/>
      <c r="AA131" s="443"/>
      <c r="AB131" s="443"/>
      <c r="AC131" s="444"/>
      <c r="AD131" s="444"/>
      <c r="AE131" s="274"/>
      <c r="AF131" s="274"/>
      <c r="AG131" s="274"/>
    </row>
    <row r="132" spans="2:33" ht="18.75" customHeight="1">
      <c r="B132" s="76">
        <f t="shared" si="1"/>
        <v>120</v>
      </c>
      <c r="C132" s="440"/>
      <c r="D132" s="440"/>
      <c r="E132" s="166" t="e">
        <f>VLOOKUP(F132,①入力用シート!$E$2:$F$52,2,FALSE)</f>
        <v>#N/A</v>
      </c>
      <c r="F132" s="441"/>
      <c r="G132" s="441"/>
      <c r="H132" s="441"/>
      <c r="I132" s="441"/>
      <c r="J132" s="273"/>
      <c r="K132" s="273"/>
      <c r="L132" s="273"/>
      <c r="M132" s="273"/>
      <c r="N132" s="442"/>
      <c r="O132" s="442"/>
      <c r="P132" s="442"/>
      <c r="Q132" s="442"/>
      <c r="R132" s="442"/>
      <c r="S132" s="442"/>
      <c r="T132" s="442"/>
      <c r="U132" s="442"/>
      <c r="V132" s="442"/>
      <c r="W132" s="442"/>
      <c r="X132" s="442"/>
      <c r="Y132" s="442"/>
      <c r="Z132" s="443"/>
      <c r="AA132" s="443"/>
      <c r="AB132" s="443"/>
      <c r="AC132" s="444"/>
      <c r="AD132" s="444"/>
      <c r="AE132" s="274"/>
      <c r="AF132" s="274"/>
      <c r="AG132" s="274"/>
    </row>
    <row r="133" spans="2:33" ht="18.75" customHeight="1">
      <c r="B133" s="76">
        <f t="shared" si="1"/>
        <v>121</v>
      </c>
      <c r="C133" s="440"/>
      <c r="D133" s="440"/>
      <c r="E133" s="166" t="e">
        <f>VLOOKUP(F133,①入力用シート!$E$2:$F$52,2,FALSE)</f>
        <v>#N/A</v>
      </c>
      <c r="F133" s="441"/>
      <c r="G133" s="441"/>
      <c r="H133" s="441"/>
      <c r="I133" s="441"/>
      <c r="J133" s="273"/>
      <c r="K133" s="273"/>
      <c r="L133" s="273"/>
      <c r="M133" s="273"/>
      <c r="N133" s="442"/>
      <c r="O133" s="442"/>
      <c r="P133" s="442"/>
      <c r="Q133" s="442"/>
      <c r="R133" s="442"/>
      <c r="S133" s="442"/>
      <c r="T133" s="442"/>
      <c r="U133" s="442"/>
      <c r="V133" s="442"/>
      <c r="W133" s="442"/>
      <c r="X133" s="442"/>
      <c r="Y133" s="442"/>
      <c r="Z133" s="443"/>
      <c r="AA133" s="443"/>
      <c r="AB133" s="443"/>
      <c r="AC133" s="444"/>
      <c r="AD133" s="444"/>
      <c r="AE133" s="274"/>
      <c r="AF133" s="274"/>
      <c r="AG133" s="274"/>
    </row>
    <row r="134" spans="2:33" ht="18.75" customHeight="1">
      <c r="B134" s="76">
        <f t="shared" si="1"/>
        <v>122</v>
      </c>
      <c r="C134" s="440"/>
      <c r="D134" s="440"/>
      <c r="E134" s="166" t="e">
        <f>VLOOKUP(F134,①入力用シート!$E$2:$F$52,2,FALSE)</f>
        <v>#N/A</v>
      </c>
      <c r="F134" s="441"/>
      <c r="G134" s="441"/>
      <c r="H134" s="441"/>
      <c r="I134" s="441"/>
      <c r="J134" s="273"/>
      <c r="K134" s="273"/>
      <c r="L134" s="273"/>
      <c r="M134" s="273"/>
      <c r="N134" s="442"/>
      <c r="O134" s="442"/>
      <c r="P134" s="442"/>
      <c r="Q134" s="442"/>
      <c r="R134" s="442"/>
      <c r="S134" s="442"/>
      <c r="T134" s="442"/>
      <c r="U134" s="442"/>
      <c r="V134" s="442"/>
      <c r="W134" s="442"/>
      <c r="X134" s="442"/>
      <c r="Y134" s="442"/>
      <c r="Z134" s="443"/>
      <c r="AA134" s="443"/>
      <c r="AB134" s="443"/>
      <c r="AC134" s="444"/>
      <c r="AD134" s="444"/>
      <c r="AE134" s="274"/>
      <c r="AF134" s="274"/>
      <c r="AG134" s="274"/>
    </row>
    <row r="135" spans="2:33" ht="18.75" customHeight="1">
      <c r="B135" s="76">
        <f t="shared" si="1"/>
        <v>123</v>
      </c>
      <c r="C135" s="440"/>
      <c r="D135" s="440"/>
      <c r="E135" s="166" t="e">
        <f>VLOOKUP(F135,①入力用シート!$E$2:$F$52,2,FALSE)</f>
        <v>#N/A</v>
      </c>
      <c r="F135" s="441"/>
      <c r="G135" s="441"/>
      <c r="H135" s="441"/>
      <c r="I135" s="441"/>
      <c r="J135" s="273"/>
      <c r="K135" s="273"/>
      <c r="L135" s="273"/>
      <c r="M135" s="273"/>
      <c r="N135" s="442"/>
      <c r="O135" s="442"/>
      <c r="P135" s="442"/>
      <c r="Q135" s="442"/>
      <c r="R135" s="442"/>
      <c r="S135" s="442"/>
      <c r="T135" s="442"/>
      <c r="U135" s="442"/>
      <c r="V135" s="442"/>
      <c r="W135" s="442"/>
      <c r="X135" s="442"/>
      <c r="Y135" s="442"/>
      <c r="Z135" s="443"/>
      <c r="AA135" s="443"/>
      <c r="AB135" s="443"/>
      <c r="AC135" s="444"/>
      <c r="AD135" s="444"/>
      <c r="AE135" s="274"/>
      <c r="AF135" s="274"/>
      <c r="AG135" s="274"/>
    </row>
    <row r="136" spans="2:33" ht="18.75" customHeight="1">
      <c r="B136" s="76">
        <f t="shared" si="1"/>
        <v>124</v>
      </c>
      <c r="C136" s="440"/>
      <c r="D136" s="440"/>
      <c r="E136" s="166" t="e">
        <f>VLOOKUP(F136,①入力用シート!$E$2:$F$52,2,FALSE)</f>
        <v>#N/A</v>
      </c>
      <c r="F136" s="441"/>
      <c r="G136" s="441"/>
      <c r="H136" s="441"/>
      <c r="I136" s="441"/>
      <c r="J136" s="273"/>
      <c r="K136" s="273"/>
      <c r="L136" s="273"/>
      <c r="M136" s="273"/>
      <c r="N136" s="442"/>
      <c r="O136" s="442"/>
      <c r="P136" s="442"/>
      <c r="Q136" s="442"/>
      <c r="R136" s="442"/>
      <c r="S136" s="442"/>
      <c r="T136" s="442"/>
      <c r="U136" s="442"/>
      <c r="V136" s="442"/>
      <c r="W136" s="442"/>
      <c r="X136" s="442"/>
      <c r="Y136" s="442"/>
      <c r="Z136" s="443"/>
      <c r="AA136" s="443"/>
      <c r="AB136" s="443"/>
      <c r="AC136" s="444"/>
      <c r="AD136" s="444"/>
      <c r="AE136" s="274"/>
      <c r="AF136" s="274"/>
      <c r="AG136" s="274"/>
    </row>
    <row r="137" spans="2:33" ht="18.75" customHeight="1">
      <c r="B137" s="76">
        <f t="shared" si="1"/>
        <v>125</v>
      </c>
      <c r="C137" s="440"/>
      <c r="D137" s="440"/>
      <c r="E137" s="166" t="e">
        <f>VLOOKUP(F137,①入力用シート!$E$2:$F$52,2,FALSE)</f>
        <v>#N/A</v>
      </c>
      <c r="F137" s="441"/>
      <c r="G137" s="441"/>
      <c r="H137" s="441"/>
      <c r="I137" s="441"/>
      <c r="J137" s="273"/>
      <c r="K137" s="273"/>
      <c r="L137" s="273"/>
      <c r="M137" s="273"/>
      <c r="N137" s="442"/>
      <c r="O137" s="442"/>
      <c r="P137" s="442"/>
      <c r="Q137" s="442"/>
      <c r="R137" s="442"/>
      <c r="S137" s="442"/>
      <c r="T137" s="442"/>
      <c r="U137" s="442"/>
      <c r="V137" s="442"/>
      <c r="W137" s="442"/>
      <c r="X137" s="442"/>
      <c r="Y137" s="442"/>
      <c r="Z137" s="443"/>
      <c r="AA137" s="443"/>
      <c r="AB137" s="443"/>
      <c r="AC137" s="444"/>
      <c r="AD137" s="444"/>
      <c r="AE137" s="274"/>
      <c r="AF137" s="274"/>
      <c r="AG137" s="274"/>
    </row>
    <row r="138" spans="2:33" ht="18.75" customHeight="1">
      <c r="B138" s="76">
        <f t="shared" si="1"/>
        <v>126</v>
      </c>
      <c r="C138" s="440"/>
      <c r="D138" s="440"/>
      <c r="E138" s="166" t="e">
        <f>VLOOKUP(F138,①入力用シート!$E$2:$F$52,2,FALSE)</f>
        <v>#N/A</v>
      </c>
      <c r="F138" s="441"/>
      <c r="G138" s="441"/>
      <c r="H138" s="441"/>
      <c r="I138" s="441"/>
      <c r="J138" s="273"/>
      <c r="K138" s="273"/>
      <c r="L138" s="273"/>
      <c r="M138" s="273"/>
      <c r="N138" s="442"/>
      <c r="O138" s="442"/>
      <c r="P138" s="442"/>
      <c r="Q138" s="442"/>
      <c r="R138" s="442"/>
      <c r="S138" s="442"/>
      <c r="T138" s="442"/>
      <c r="U138" s="442"/>
      <c r="V138" s="442"/>
      <c r="W138" s="442"/>
      <c r="X138" s="442"/>
      <c r="Y138" s="442"/>
      <c r="Z138" s="443"/>
      <c r="AA138" s="443"/>
      <c r="AB138" s="443"/>
      <c r="AC138" s="444"/>
      <c r="AD138" s="444"/>
      <c r="AE138" s="274"/>
      <c r="AF138" s="274"/>
      <c r="AG138" s="274"/>
    </row>
    <row r="139" spans="2:33" ht="18.75" customHeight="1">
      <c r="B139" s="76">
        <f t="shared" si="1"/>
        <v>127</v>
      </c>
      <c r="C139" s="440"/>
      <c r="D139" s="440"/>
      <c r="E139" s="166" t="e">
        <f>VLOOKUP(F139,①入力用シート!$E$2:$F$52,2,FALSE)</f>
        <v>#N/A</v>
      </c>
      <c r="F139" s="441"/>
      <c r="G139" s="441"/>
      <c r="H139" s="441"/>
      <c r="I139" s="441"/>
      <c r="J139" s="273"/>
      <c r="K139" s="273"/>
      <c r="L139" s="273"/>
      <c r="M139" s="273"/>
      <c r="N139" s="442"/>
      <c r="O139" s="442"/>
      <c r="P139" s="442"/>
      <c r="Q139" s="442"/>
      <c r="R139" s="442"/>
      <c r="S139" s="442"/>
      <c r="T139" s="442"/>
      <c r="U139" s="442"/>
      <c r="V139" s="442"/>
      <c r="W139" s="442"/>
      <c r="X139" s="442"/>
      <c r="Y139" s="442"/>
      <c r="Z139" s="443"/>
      <c r="AA139" s="443"/>
      <c r="AB139" s="443"/>
      <c r="AC139" s="444"/>
      <c r="AD139" s="444"/>
      <c r="AE139" s="274"/>
      <c r="AF139" s="274"/>
      <c r="AG139" s="274"/>
    </row>
    <row r="140" spans="2:33" ht="18.75" customHeight="1">
      <c r="B140" s="76">
        <f t="shared" si="1"/>
        <v>128</v>
      </c>
      <c r="C140" s="440"/>
      <c r="D140" s="440"/>
      <c r="E140" s="166" t="e">
        <f>VLOOKUP(F140,①入力用シート!$E$2:$F$52,2,FALSE)</f>
        <v>#N/A</v>
      </c>
      <c r="F140" s="441"/>
      <c r="G140" s="441"/>
      <c r="H140" s="441"/>
      <c r="I140" s="441"/>
      <c r="J140" s="273"/>
      <c r="K140" s="273"/>
      <c r="L140" s="273"/>
      <c r="M140" s="273"/>
      <c r="N140" s="442"/>
      <c r="O140" s="442"/>
      <c r="P140" s="442"/>
      <c r="Q140" s="442"/>
      <c r="R140" s="442"/>
      <c r="S140" s="442"/>
      <c r="T140" s="442"/>
      <c r="U140" s="442"/>
      <c r="V140" s="442"/>
      <c r="W140" s="442"/>
      <c r="X140" s="442"/>
      <c r="Y140" s="442"/>
      <c r="Z140" s="443"/>
      <c r="AA140" s="443"/>
      <c r="AB140" s="443"/>
      <c r="AC140" s="444"/>
      <c r="AD140" s="444"/>
      <c r="AE140" s="274"/>
      <c r="AF140" s="274"/>
      <c r="AG140" s="274"/>
    </row>
    <row r="141" spans="2:33" ht="18.75" customHeight="1">
      <c r="B141" s="76">
        <f t="shared" si="1"/>
        <v>129</v>
      </c>
      <c r="C141" s="440"/>
      <c r="D141" s="440"/>
      <c r="E141" s="166" t="e">
        <f>VLOOKUP(F141,①入力用シート!$E$2:$F$52,2,FALSE)</f>
        <v>#N/A</v>
      </c>
      <c r="F141" s="441"/>
      <c r="G141" s="441"/>
      <c r="H141" s="441"/>
      <c r="I141" s="441"/>
      <c r="J141" s="273"/>
      <c r="K141" s="273"/>
      <c r="L141" s="273"/>
      <c r="M141" s="273"/>
      <c r="N141" s="442"/>
      <c r="O141" s="442"/>
      <c r="P141" s="442"/>
      <c r="Q141" s="442"/>
      <c r="R141" s="442"/>
      <c r="S141" s="442"/>
      <c r="T141" s="442"/>
      <c r="U141" s="442"/>
      <c r="V141" s="442"/>
      <c r="W141" s="442"/>
      <c r="X141" s="442"/>
      <c r="Y141" s="442"/>
      <c r="Z141" s="443"/>
      <c r="AA141" s="443"/>
      <c r="AB141" s="443"/>
      <c r="AC141" s="444"/>
      <c r="AD141" s="444"/>
      <c r="AE141" s="274"/>
      <c r="AF141" s="274"/>
      <c r="AG141" s="274"/>
    </row>
    <row r="142" spans="2:33" ht="18.75" customHeight="1">
      <c r="B142" s="76">
        <f t="shared" si="1"/>
        <v>130</v>
      </c>
      <c r="C142" s="440"/>
      <c r="D142" s="440"/>
      <c r="E142" s="166" t="e">
        <f>VLOOKUP(F142,①入力用シート!$E$2:$F$52,2,FALSE)</f>
        <v>#N/A</v>
      </c>
      <c r="F142" s="441"/>
      <c r="G142" s="441"/>
      <c r="H142" s="441"/>
      <c r="I142" s="441"/>
      <c r="J142" s="273"/>
      <c r="K142" s="273"/>
      <c r="L142" s="273"/>
      <c r="M142" s="273"/>
      <c r="N142" s="442"/>
      <c r="O142" s="442"/>
      <c r="P142" s="442"/>
      <c r="Q142" s="442"/>
      <c r="R142" s="442"/>
      <c r="S142" s="442"/>
      <c r="T142" s="442"/>
      <c r="U142" s="442"/>
      <c r="V142" s="442"/>
      <c r="W142" s="442"/>
      <c r="X142" s="442"/>
      <c r="Y142" s="442"/>
      <c r="Z142" s="443"/>
      <c r="AA142" s="443"/>
      <c r="AB142" s="443"/>
      <c r="AC142" s="444"/>
      <c r="AD142" s="444"/>
      <c r="AE142" s="274"/>
      <c r="AF142" s="274"/>
      <c r="AG142" s="274"/>
    </row>
    <row r="143" spans="2:33" ht="18.75" customHeight="1">
      <c r="B143" s="76">
        <f t="shared" si="1"/>
        <v>131</v>
      </c>
      <c r="C143" s="440"/>
      <c r="D143" s="440"/>
      <c r="E143" s="166" t="e">
        <f>VLOOKUP(F143,①入力用シート!$E$2:$F$52,2,FALSE)</f>
        <v>#N/A</v>
      </c>
      <c r="F143" s="441"/>
      <c r="G143" s="441"/>
      <c r="H143" s="441"/>
      <c r="I143" s="441"/>
      <c r="J143" s="273"/>
      <c r="K143" s="273"/>
      <c r="L143" s="273"/>
      <c r="M143" s="273"/>
      <c r="N143" s="442"/>
      <c r="O143" s="442"/>
      <c r="P143" s="442"/>
      <c r="Q143" s="442"/>
      <c r="R143" s="442"/>
      <c r="S143" s="442"/>
      <c r="T143" s="442"/>
      <c r="U143" s="442"/>
      <c r="V143" s="442"/>
      <c r="W143" s="442"/>
      <c r="X143" s="442"/>
      <c r="Y143" s="442"/>
      <c r="Z143" s="443"/>
      <c r="AA143" s="443"/>
      <c r="AB143" s="443"/>
      <c r="AC143" s="444"/>
      <c r="AD143" s="444"/>
      <c r="AE143" s="274"/>
      <c r="AF143" s="274"/>
      <c r="AG143" s="274"/>
    </row>
    <row r="144" spans="2:33" ht="18.75" customHeight="1">
      <c r="B144" s="76">
        <f t="shared" si="1"/>
        <v>132</v>
      </c>
      <c r="C144" s="440"/>
      <c r="D144" s="440"/>
      <c r="E144" s="166" t="e">
        <f>VLOOKUP(F144,①入力用シート!$E$2:$F$52,2,FALSE)</f>
        <v>#N/A</v>
      </c>
      <c r="F144" s="441"/>
      <c r="G144" s="441"/>
      <c r="H144" s="441"/>
      <c r="I144" s="441"/>
      <c r="J144" s="273"/>
      <c r="K144" s="273"/>
      <c r="L144" s="273"/>
      <c r="M144" s="273"/>
      <c r="N144" s="442"/>
      <c r="O144" s="442"/>
      <c r="P144" s="442"/>
      <c r="Q144" s="442"/>
      <c r="R144" s="442"/>
      <c r="S144" s="442"/>
      <c r="T144" s="442"/>
      <c r="U144" s="442"/>
      <c r="V144" s="442"/>
      <c r="W144" s="442"/>
      <c r="X144" s="442"/>
      <c r="Y144" s="442"/>
      <c r="Z144" s="443"/>
      <c r="AA144" s="443"/>
      <c r="AB144" s="443"/>
      <c r="AC144" s="444"/>
      <c r="AD144" s="444"/>
      <c r="AE144" s="274"/>
      <c r="AF144" s="274"/>
      <c r="AG144" s="274"/>
    </row>
    <row r="145" spans="2:33" ht="18.75" customHeight="1">
      <c r="B145" s="76">
        <f t="shared" si="1"/>
        <v>133</v>
      </c>
      <c r="C145" s="440"/>
      <c r="D145" s="440"/>
      <c r="E145" s="166" t="e">
        <f>VLOOKUP(F145,①入力用シート!$E$2:$F$52,2,FALSE)</f>
        <v>#N/A</v>
      </c>
      <c r="F145" s="441"/>
      <c r="G145" s="441"/>
      <c r="H145" s="441"/>
      <c r="I145" s="441"/>
      <c r="J145" s="273"/>
      <c r="K145" s="273"/>
      <c r="L145" s="273"/>
      <c r="M145" s="273"/>
      <c r="N145" s="442"/>
      <c r="O145" s="442"/>
      <c r="P145" s="442"/>
      <c r="Q145" s="442"/>
      <c r="R145" s="442"/>
      <c r="S145" s="442"/>
      <c r="T145" s="442"/>
      <c r="U145" s="442"/>
      <c r="V145" s="442"/>
      <c r="W145" s="442"/>
      <c r="X145" s="442"/>
      <c r="Y145" s="442"/>
      <c r="Z145" s="443"/>
      <c r="AA145" s="443"/>
      <c r="AB145" s="443"/>
      <c r="AC145" s="444"/>
      <c r="AD145" s="444"/>
      <c r="AE145" s="274"/>
      <c r="AF145" s="274"/>
      <c r="AG145" s="274"/>
    </row>
    <row r="146" spans="2:33" ht="18.75" customHeight="1">
      <c r="B146" s="76">
        <f t="shared" si="1"/>
        <v>134</v>
      </c>
      <c r="C146" s="440"/>
      <c r="D146" s="440"/>
      <c r="E146" s="166" t="e">
        <f>VLOOKUP(F146,①入力用シート!$E$2:$F$52,2,FALSE)</f>
        <v>#N/A</v>
      </c>
      <c r="F146" s="441"/>
      <c r="G146" s="441"/>
      <c r="H146" s="441"/>
      <c r="I146" s="441"/>
      <c r="J146" s="273"/>
      <c r="K146" s="273"/>
      <c r="L146" s="273"/>
      <c r="M146" s="273"/>
      <c r="N146" s="442"/>
      <c r="O146" s="442"/>
      <c r="P146" s="442"/>
      <c r="Q146" s="442"/>
      <c r="R146" s="442"/>
      <c r="S146" s="442"/>
      <c r="T146" s="442"/>
      <c r="U146" s="442"/>
      <c r="V146" s="442"/>
      <c r="W146" s="442"/>
      <c r="X146" s="442"/>
      <c r="Y146" s="442"/>
      <c r="Z146" s="443"/>
      <c r="AA146" s="443"/>
      <c r="AB146" s="443"/>
      <c r="AC146" s="444"/>
      <c r="AD146" s="444"/>
      <c r="AE146" s="274"/>
      <c r="AF146" s="274"/>
      <c r="AG146" s="274"/>
    </row>
    <row r="147" spans="2:33" ht="18.75" customHeight="1">
      <c r="B147" s="76">
        <f t="shared" si="1"/>
        <v>135</v>
      </c>
      <c r="C147" s="440"/>
      <c r="D147" s="440"/>
      <c r="E147" s="166" t="e">
        <f>VLOOKUP(F147,①入力用シート!$E$2:$F$52,2,FALSE)</f>
        <v>#N/A</v>
      </c>
      <c r="F147" s="441"/>
      <c r="G147" s="441"/>
      <c r="H147" s="441"/>
      <c r="I147" s="441"/>
      <c r="J147" s="273"/>
      <c r="K147" s="273"/>
      <c r="L147" s="273"/>
      <c r="M147" s="273"/>
      <c r="N147" s="442"/>
      <c r="O147" s="442"/>
      <c r="P147" s="442"/>
      <c r="Q147" s="442"/>
      <c r="R147" s="442"/>
      <c r="S147" s="442"/>
      <c r="T147" s="442"/>
      <c r="U147" s="442"/>
      <c r="V147" s="442"/>
      <c r="W147" s="442"/>
      <c r="X147" s="442"/>
      <c r="Y147" s="442"/>
      <c r="Z147" s="443"/>
      <c r="AA147" s="443"/>
      <c r="AB147" s="443"/>
      <c r="AC147" s="444"/>
      <c r="AD147" s="444"/>
      <c r="AE147" s="274"/>
      <c r="AF147" s="274"/>
      <c r="AG147" s="274"/>
    </row>
    <row r="148" spans="2:33" ht="18.75" customHeight="1">
      <c r="B148" s="76">
        <f t="shared" si="1"/>
        <v>136</v>
      </c>
      <c r="C148" s="440"/>
      <c r="D148" s="440"/>
      <c r="E148" s="166" t="e">
        <f>VLOOKUP(F148,①入力用シート!$E$2:$F$52,2,FALSE)</f>
        <v>#N/A</v>
      </c>
      <c r="F148" s="441"/>
      <c r="G148" s="441"/>
      <c r="H148" s="441"/>
      <c r="I148" s="441"/>
      <c r="J148" s="273"/>
      <c r="K148" s="273"/>
      <c r="L148" s="273"/>
      <c r="M148" s="273"/>
      <c r="N148" s="442"/>
      <c r="O148" s="442"/>
      <c r="P148" s="442"/>
      <c r="Q148" s="442"/>
      <c r="R148" s="442"/>
      <c r="S148" s="442"/>
      <c r="T148" s="442"/>
      <c r="U148" s="442"/>
      <c r="V148" s="442"/>
      <c r="W148" s="442"/>
      <c r="X148" s="442"/>
      <c r="Y148" s="442"/>
      <c r="Z148" s="443"/>
      <c r="AA148" s="443"/>
      <c r="AB148" s="443"/>
      <c r="AC148" s="444"/>
      <c r="AD148" s="444"/>
      <c r="AE148" s="274"/>
      <c r="AF148" s="274"/>
      <c r="AG148" s="274"/>
    </row>
    <row r="149" spans="2:33" ht="18.75" customHeight="1">
      <c r="B149" s="76">
        <f t="shared" si="1"/>
        <v>137</v>
      </c>
      <c r="C149" s="440"/>
      <c r="D149" s="440"/>
      <c r="E149" s="166" t="e">
        <f>VLOOKUP(F149,①入力用シート!$E$2:$F$52,2,FALSE)</f>
        <v>#N/A</v>
      </c>
      <c r="F149" s="441"/>
      <c r="G149" s="441"/>
      <c r="H149" s="441"/>
      <c r="I149" s="441"/>
      <c r="J149" s="273"/>
      <c r="K149" s="273"/>
      <c r="L149" s="273"/>
      <c r="M149" s="273"/>
      <c r="N149" s="442"/>
      <c r="O149" s="442"/>
      <c r="P149" s="442"/>
      <c r="Q149" s="442"/>
      <c r="R149" s="442"/>
      <c r="S149" s="442"/>
      <c r="T149" s="442"/>
      <c r="U149" s="442"/>
      <c r="V149" s="442"/>
      <c r="W149" s="442"/>
      <c r="X149" s="442"/>
      <c r="Y149" s="442"/>
      <c r="Z149" s="443"/>
      <c r="AA149" s="443"/>
      <c r="AB149" s="443"/>
      <c r="AC149" s="444"/>
      <c r="AD149" s="444"/>
      <c r="AE149" s="274"/>
      <c r="AF149" s="274"/>
      <c r="AG149" s="274"/>
    </row>
    <row r="150" spans="2:33" ht="18.75" customHeight="1">
      <c r="B150" s="76">
        <f t="shared" si="1"/>
        <v>138</v>
      </c>
      <c r="C150" s="440"/>
      <c r="D150" s="440"/>
      <c r="E150" s="166" t="e">
        <f>VLOOKUP(F150,①入力用シート!$E$2:$F$52,2,FALSE)</f>
        <v>#N/A</v>
      </c>
      <c r="F150" s="441"/>
      <c r="G150" s="441"/>
      <c r="H150" s="441"/>
      <c r="I150" s="441"/>
      <c r="J150" s="273"/>
      <c r="K150" s="273"/>
      <c r="L150" s="273"/>
      <c r="M150" s="273"/>
      <c r="N150" s="442"/>
      <c r="O150" s="442"/>
      <c r="P150" s="442"/>
      <c r="Q150" s="442"/>
      <c r="R150" s="442"/>
      <c r="S150" s="442"/>
      <c r="T150" s="442"/>
      <c r="U150" s="442"/>
      <c r="V150" s="442"/>
      <c r="W150" s="442"/>
      <c r="X150" s="442"/>
      <c r="Y150" s="442"/>
      <c r="Z150" s="443"/>
      <c r="AA150" s="443"/>
      <c r="AB150" s="443"/>
      <c r="AC150" s="444"/>
      <c r="AD150" s="444"/>
      <c r="AE150" s="274"/>
      <c r="AF150" s="274"/>
      <c r="AG150" s="274"/>
    </row>
    <row r="151" spans="2:33" ht="18.75" customHeight="1">
      <c r="B151" s="76">
        <f t="shared" si="1"/>
        <v>139</v>
      </c>
      <c r="C151" s="440"/>
      <c r="D151" s="440"/>
      <c r="E151" s="166" t="e">
        <f>VLOOKUP(F151,①入力用シート!$E$2:$F$52,2,FALSE)</f>
        <v>#N/A</v>
      </c>
      <c r="F151" s="441"/>
      <c r="G151" s="441"/>
      <c r="H151" s="441"/>
      <c r="I151" s="441"/>
      <c r="J151" s="273"/>
      <c r="K151" s="273"/>
      <c r="L151" s="273"/>
      <c r="M151" s="273"/>
      <c r="N151" s="442"/>
      <c r="O151" s="442"/>
      <c r="P151" s="442"/>
      <c r="Q151" s="442"/>
      <c r="R151" s="442"/>
      <c r="S151" s="442"/>
      <c r="T151" s="442"/>
      <c r="U151" s="442"/>
      <c r="V151" s="442"/>
      <c r="W151" s="442"/>
      <c r="X151" s="442"/>
      <c r="Y151" s="442"/>
      <c r="Z151" s="443"/>
      <c r="AA151" s="443"/>
      <c r="AB151" s="443"/>
      <c r="AC151" s="444"/>
      <c r="AD151" s="444"/>
      <c r="AE151" s="274"/>
      <c r="AF151" s="274"/>
      <c r="AG151" s="274"/>
    </row>
    <row r="152" spans="2:33" ht="18.75" customHeight="1">
      <c r="B152" s="76">
        <f t="shared" si="1"/>
        <v>140</v>
      </c>
      <c r="C152" s="440"/>
      <c r="D152" s="440"/>
      <c r="E152" s="166" t="e">
        <f>VLOOKUP(F152,①入力用シート!$E$2:$F$52,2,FALSE)</f>
        <v>#N/A</v>
      </c>
      <c r="F152" s="441"/>
      <c r="G152" s="441"/>
      <c r="H152" s="441"/>
      <c r="I152" s="441"/>
      <c r="J152" s="273"/>
      <c r="K152" s="273"/>
      <c r="L152" s="273"/>
      <c r="M152" s="273"/>
      <c r="N152" s="442"/>
      <c r="O152" s="442"/>
      <c r="P152" s="442"/>
      <c r="Q152" s="442"/>
      <c r="R152" s="442"/>
      <c r="S152" s="442"/>
      <c r="T152" s="442"/>
      <c r="U152" s="442"/>
      <c r="V152" s="442"/>
      <c r="W152" s="442"/>
      <c r="X152" s="442"/>
      <c r="Y152" s="442"/>
      <c r="Z152" s="443"/>
      <c r="AA152" s="443"/>
      <c r="AB152" s="443"/>
      <c r="AC152" s="444"/>
      <c r="AD152" s="444"/>
      <c r="AE152" s="274"/>
      <c r="AF152" s="274"/>
      <c r="AG152" s="274"/>
    </row>
    <row r="153" spans="2:33" ht="18.75" customHeight="1">
      <c r="B153" s="76">
        <f t="shared" si="1"/>
        <v>141</v>
      </c>
      <c r="C153" s="440"/>
      <c r="D153" s="440"/>
      <c r="E153" s="166" t="e">
        <f>VLOOKUP(F153,①入力用シート!$E$2:$F$52,2,FALSE)</f>
        <v>#N/A</v>
      </c>
      <c r="F153" s="441"/>
      <c r="G153" s="441"/>
      <c r="H153" s="441"/>
      <c r="I153" s="441"/>
      <c r="J153" s="273"/>
      <c r="K153" s="273"/>
      <c r="L153" s="273"/>
      <c r="M153" s="273"/>
      <c r="N153" s="442"/>
      <c r="O153" s="442"/>
      <c r="P153" s="442"/>
      <c r="Q153" s="442"/>
      <c r="R153" s="442"/>
      <c r="S153" s="442"/>
      <c r="T153" s="442"/>
      <c r="U153" s="442"/>
      <c r="V153" s="442"/>
      <c r="W153" s="442"/>
      <c r="X153" s="442"/>
      <c r="Y153" s="442"/>
      <c r="Z153" s="443"/>
      <c r="AA153" s="443"/>
      <c r="AB153" s="443"/>
      <c r="AC153" s="444"/>
      <c r="AD153" s="444"/>
      <c r="AE153" s="274"/>
      <c r="AF153" s="274"/>
      <c r="AG153" s="274"/>
    </row>
    <row r="154" spans="2:33" ht="18.75" customHeight="1">
      <c r="B154" s="76">
        <f t="shared" si="1"/>
        <v>142</v>
      </c>
      <c r="C154" s="440"/>
      <c r="D154" s="440"/>
      <c r="E154" s="166" t="e">
        <f>VLOOKUP(F154,①入力用シート!$E$2:$F$52,2,FALSE)</f>
        <v>#N/A</v>
      </c>
      <c r="F154" s="441"/>
      <c r="G154" s="441"/>
      <c r="H154" s="441"/>
      <c r="I154" s="441"/>
      <c r="J154" s="273"/>
      <c r="K154" s="273"/>
      <c r="L154" s="273"/>
      <c r="M154" s="273"/>
      <c r="N154" s="442"/>
      <c r="O154" s="442"/>
      <c r="P154" s="442"/>
      <c r="Q154" s="442"/>
      <c r="R154" s="442"/>
      <c r="S154" s="442"/>
      <c r="T154" s="442"/>
      <c r="U154" s="442"/>
      <c r="V154" s="442"/>
      <c r="W154" s="442"/>
      <c r="X154" s="442"/>
      <c r="Y154" s="442"/>
      <c r="Z154" s="443"/>
      <c r="AA154" s="443"/>
      <c r="AB154" s="443"/>
      <c r="AC154" s="444"/>
      <c r="AD154" s="444"/>
      <c r="AE154" s="274"/>
      <c r="AF154" s="274"/>
      <c r="AG154" s="274"/>
    </row>
    <row r="155" spans="2:33" ht="18.75" customHeight="1">
      <c r="B155" s="76">
        <f t="shared" si="1"/>
        <v>143</v>
      </c>
      <c r="C155" s="440"/>
      <c r="D155" s="440"/>
      <c r="E155" s="166" t="e">
        <f>VLOOKUP(F155,①入力用シート!$E$2:$F$52,2,FALSE)</f>
        <v>#N/A</v>
      </c>
      <c r="F155" s="441"/>
      <c r="G155" s="441"/>
      <c r="H155" s="441"/>
      <c r="I155" s="441"/>
      <c r="J155" s="273"/>
      <c r="K155" s="273"/>
      <c r="L155" s="273"/>
      <c r="M155" s="273"/>
      <c r="N155" s="442"/>
      <c r="O155" s="442"/>
      <c r="P155" s="442"/>
      <c r="Q155" s="442"/>
      <c r="R155" s="442"/>
      <c r="S155" s="442"/>
      <c r="T155" s="442"/>
      <c r="U155" s="442"/>
      <c r="V155" s="442"/>
      <c r="W155" s="442"/>
      <c r="X155" s="442"/>
      <c r="Y155" s="442"/>
      <c r="Z155" s="443"/>
      <c r="AA155" s="443"/>
      <c r="AB155" s="443"/>
      <c r="AC155" s="444"/>
      <c r="AD155" s="444"/>
      <c r="AE155" s="274"/>
      <c r="AF155" s="274"/>
      <c r="AG155" s="274"/>
    </row>
    <row r="156" spans="2:33" ht="18.75" customHeight="1">
      <c r="B156" s="76">
        <f t="shared" si="1"/>
        <v>144</v>
      </c>
      <c r="C156" s="440"/>
      <c r="D156" s="440"/>
      <c r="E156" s="166" t="e">
        <f>VLOOKUP(F156,①入力用シート!$E$2:$F$52,2,FALSE)</f>
        <v>#N/A</v>
      </c>
      <c r="F156" s="441"/>
      <c r="G156" s="441"/>
      <c r="H156" s="441"/>
      <c r="I156" s="441"/>
      <c r="J156" s="273"/>
      <c r="K156" s="273"/>
      <c r="L156" s="273"/>
      <c r="M156" s="273"/>
      <c r="N156" s="442"/>
      <c r="O156" s="442"/>
      <c r="P156" s="442"/>
      <c r="Q156" s="442"/>
      <c r="R156" s="442"/>
      <c r="S156" s="442"/>
      <c r="T156" s="442"/>
      <c r="U156" s="442"/>
      <c r="V156" s="442"/>
      <c r="W156" s="442"/>
      <c r="X156" s="442"/>
      <c r="Y156" s="442"/>
      <c r="Z156" s="443"/>
      <c r="AA156" s="443"/>
      <c r="AB156" s="443"/>
      <c r="AC156" s="444"/>
      <c r="AD156" s="444"/>
      <c r="AE156" s="274"/>
      <c r="AF156" s="274"/>
      <c r="AG156" s="274"/>
    </row>
    <row r="157" spans="2:33" ht="18.75" customHeight="1">
      <c r="B157" s="76">
        <f t="shared" si="1"/>
        <v>145</v>
      </c>
      <c r="C157" s="440"/>
      <c r="D157" s="440"/>
      <c r="E157" s="166" t="e">
        <f>VLOOKUP(F157,①入力用シート!$E$2:$F$52,2,FALSE)</f>
        <v>#N/A</v>
      </c>
      <c r="F157" s="441"/>
      <c r="G157" s="441"/>
      <c r="H157" s="441"/>
      <c r="I157" s="441"/>
      <c r="J157" s="273"/>
      <c r="K157" s="273"/>
      <c r="L157" s="273"/>
      <c r="M157" s="273"/>
      <c r="N157" s="442"/>
      <c r="O157" s="442"/>
      <c r="P157" s="442"/>
      <c r="Q157" s="442"/>
      <c r="R157" s="442"/>
      <c r="S157" s="442"/>
      <c r="T157" s="442"/>
      <c r="U157" s="442"/>
      <c r="V157" s="442"/>
      <c r="W157" s="442"/>
      <c r="X157" s="442"/>
      <c r="Y157" s="442"/>
      <c r="Z157" s="443"/>
      <c r="AA157" s="443"/>
      <c r="AB157" s="443"/>
      <c r="AC157" s="444"/>
      <c r="AD157" s="444"/>
      <c r="AE157" s="274"/>
      <c r="AF157" s="274"/>
      <c r="AG157" s="274"/>
    </row>
    <row r="158" spans="2:33" ht="18.75" customHeight="1">
      <c r="B158" s="76">
        <f t="shared" si="1"/>
        <v>146</v>
      </c>
      <c r="C158" s="440"/>
      <c r="D158" s="440"/>
      <c r="E158" s="166" t="e">
        <f>VLOOKUP(F158,①入力用シート!$E$2:$F$52,2,FALSE)</f>
        <v>#N/A</v>
      </c>
      <c r="F158" s="441"/>
      <c r="G158" s="441"/>
      <c r="H158" s="441"/>
      <c r="I158" s="441"/>
      <c r="J158" s="273"/>
      <c r="K158" s="273"/>
      <c r="L158" s="273"/>
      <c r="M158" s="273"/>
      <c r="N158" s="442"/>
      <c r="O158" s="442"/>
      <c r="P158" s="442"/>
      <c r="Q158" s="442"/>
      <c r="R158" s="442"/>
      <c r="S158" s="442"/>
      <c r="T158" s="442"/>
      <c r="U158" s="442"/>
      <c r="V158" s="442"/>
      <c r="W158" s="442"/>
      <c r="X158" s="442"/>
      <c r="Y158" s="442"/>
      <c r="Z158" s="443"/>
      <c r="AA158" s="443"/>
      <c r="AB158" s="443"/>
      <c r="AC158" s="444"/>
      <c r="AD158" s="444"/>
      <c r="AE158" s="274"/>
      <c r="AF158" s="274"/>
      <c r="AG158" s="274"/>
    </row>
    <row r="159" spans="2:33" ht="18.75" customHeight="1">
      <c r="B159" s="76">
        <f t="shared" si="1"/>
        <v>147</v>
      </c>
      <c r="C159" s="440"/>
      <c r="D159" s="440"/>
      <c r="E159" s="166" t="e">
        <f>VLOOKUP(F159,①入力用シート!$E$2:$F$52,2,FALSE)</f>
        <v>#N/A</v>
      </c>
      <c r="F159" s="441"/>
      <c r="G159" s="441"/>
      <c r="H159" s="441"/>
      <c r="I159" s="441"/>
      <c r="J159" s="273"/>
      <c r="K159" s="273"/>
      <c r="L159" s="273"/>
      <c r="M159" s="273"/>
      <c r="N159" s="442"/>
      <c r="O159" s="442"/>
      <c r="P159" s="442"/>
      <c r="Q159" s="442"/>
      <c r="R159" s="442"/>
      <c r="S159" s="442"/>
      <c r="T159" s="442"/>
      <c r="U159" s="442"/>
      <c r="V159" s="442"/>
      <c r="W159" s="442"/>
      <c r="X159" s="442"/>
      <c r="Y159" s="442"/>
      <c r="Z159" s="443"/>
      <c r="AA159" s="443"/>
      <c r="AB159" s="443"/>
      <c r="AC159" s="444"/>
      <c r="AD159" s="444"/>
      <c r="AE159" s="274"/>
      <c r="AF159" s="274"/>
      <c r="AG159" s="274"/>
    </row>
    <row r="160" spans="2:33" ht="18.75" customHeight="1">
      <c r="B160" s="76">
        <f t="shared" si="1"/>
        <v>148</v>
      </c>
      <c r="C160" s="440"/>
      <c r="D160" s="440"/>
      <c r="E160" s="166" t="e">
        <f>VLOOKUP(F160,①入力用シート!$E$2:$F$52,2,FALSE)</f>
        <v>#N/A</v>
      </c>
      <c r="F160" s="441"/>
      <c r="G160" s="441"/>
      <c r="H160" s="441"/>
      <c r="I160" s="441"/>
      <c r="J160" s="273"/>
      <c r="K160" s="273"/>
      <c r="L160" s="273"/>
      <c r="M160" s="273"/>
      <c r="N160" s="442"/>
      <c r="O160" s="442"/>
      <c r="P160" s="442"/>
      <c r="Q160" s="442"/>
      <c r="R160" s="442"/>
      <c r="S160" s="442"/>
      <c r="T160" s="442"/>
      <c r="U160" s="442"/>
      <c r="V160" s="442"/>
      <c r="W160" s="442"/>
      <c r="X160" s="442"/>
      <c r="Y160" s="442"/>
      <c r="Z160" s="443"/>
      <c r="AA160" s="443"/>
      <c r="AB160" s="443"/>
      <c r="AC160" s="444"/>
      <c r="AD160" s="444"/>
      <c r="AE160" s="274"/>
      <c r="AF160" s="274"/>
      <c r="AG160" s="274"/>
    </row>
    <row r="161" spans="2:33" ht="18.75" customHeight="1">
      <c r="B161" s="76">
        <f t="shared" si="1"/>
        <v>149</v>
      </c>
      <c r="C161" s="440"/>
      <c r="D161" s="440"/>
      <c r="E161" s="166" t="e">
        <f>VLOOKUP(F161,①入力用シート!$E$2:$F$52,2,FALSE)</f>
        <v>#N/A</v>
      </c>
      <c r="F161" s="441"/>
      <c r="G161" s="441"/>
      <c r="H161" s="441"/>
      <c r="I161" s="441"/>
      <c r="J161" s="273"/>
      <c r="K161" s="273"/>
      <c r="L161" s="273"/>
      <c r="M161" s="273"/>
      <c r="N161" s="442"/>
      <c r="O161" s="442"/>
      <c r="P161" s="442"/>
      <c r="Q161" s="442"/>
      <c r="R161" s="442"/>
      <c r="S161" s="442"/>
      <c r="T161" s="442"/>
      <c r="U161" s="442"/>
      <c r="V161" s="442"/>
      <c r="W161" s="442"/>
      <c r="X161" s="442"/>
      <c r="Y161" s="442"/>
      <c r="Z161" s="443"/>
      <c r="AA161" s="443"/>
      <c r="AB161" s="443"/>
      <c r="AC161" s="444"/>
      <c r="AD161" s="444"/>
      <c r="AE161" s="274"/>
      <c r="AF161" s="274"/>
      <c r="AG161" s="274"/>
    </row>
    <row r="162" spans="2:33" ht="18.75" customHeight="1">
      <c r="B162" s="76">
        <f t="shared" si="1"/>
        <v>150</v>
      </c>
      <c r="C162" s="440"/>
      <c r="D162" s="440"/>
      <c r="E162" s="166" t="e">
        <f>VLOOKUP(F162,①入力用シート!$E$2:$F$52,2,FALSE)</f>
        <v>#N/A</v>
      </c>
      <c r="F162" s="441"/>
      <c r="G162" s="441"/>
      <c r="H162" s="441"/>
      <c r="I162" s="441"/>
      <c r="J162" s="273"/>
      <c r="K162" s="273"/>
      <c r="L162" s="273"/>
      <c r="M162" s="273"/>
      <c r="N162" s="442"/>
      <c r="O162" s="442"/>
      <c r="P162" s="442"/>
      <c r="Q162" s="442"/>
      <c r="R162" s="442"/>
      <c r="S162" s="442"/>
      <c r="T162" s="442"/>
      <c r="U162" s="442"/>
      <c r="V162" s="442"/>
      <c r="W162" s="442"/>
      <c r="X162" s="442"/>
      <c r="Y162" s="442"/>
      <c r="Z162" s="443"/>
      <c r="AA162" s="443"/>
      <c r="AB162" s="443"/>
      <c r="AC162" s="444"/>
      <c r="AD162" s="444"/>
      <c r="AE162" s="274"/>
      <c r="AF162" s="274"/>
      <c r="AG162" s="274"/>
    </row>
    <row r="163" spans="2:33" ht="18.75" customHeight="1">
      <c r="B163" s="76">
        <f t="shared" si="1"/>
        <v>151</v>
      </c>
      <c r="C163" s="440"/>
      <c r="D163" s="440"/>
      <c r="E163" s="166" t="e">
        <f>VLOOKUP(F163,①入力用シート!$E$2:$F$52,2,FALSE)</f>
        <v>#N/A</v>
      </c>
      <c r="F163" s="441"/>
      <c r="G163" s="441"/>
      <c r="H163" s="441"/>
      <c r="I163" s="441"/>
      <c r="J163" s="273"/>
      <c r="K163" s="273"/>
      <c r="L163" s="273"/>
      <c r="M163" s="273"/>
      <c r="N163" s="442"/>
      <c r="O163" s="442"/>
      <c r="P163" s="442"/>
      <c r="Q163" s="442"/>
      <c r="R163" s="442"/>
      <c r="S163" s="442"/>
      <c r="T163" s="442"/>
      <c r="U163" s="442"/>
      <c r="V163" s="442"/>
      <c r="W163" s="442"/>
      <c r="X163" s="442"/>
      <c r="Y163" s="442"/>
      <c r="Z163" s="443"/>
      <c r="AA163" s="443"/>
      <c r="AB163" s="443"/>
      <c r="AC163" s="444"/>
      <c r="AD163" s="444"/>
      <c r="AE163" s="274"/>
      <c r="AF163" s="274"/>
      <c r="AG163" s="274"/>
    </row>
    <row r="164" spans="2:33" ht="18.75" customHeight="1">
      <c r="B164" s="76">
        <f t="shared" si="1"/>
        <v>152</v>
      </c>
      <c r="C164" s="440"/>
      <c r="D164" s="440"/>
      <c r="E164" s="166" t="e">
        <f>VLOOKUP(F164,①入力用シート!$E$2:$F$52,2,FALSE)</f>
        <v>#N/A</v>
      </c>
      <c r="F164" s="441"/>
      <c r="G164" s="441"/>
      <c r="H164" s="441"/>
      <c r="I164" s="441"/>
      <c r="J164" s="273"/>
      <c r="K164" s="273"/>
      <c r="L164" s="273"/>
      <c r="M164" s="273"/>
      <c r="N164" s="442"/>
      <c r="O164" s="442"/>
      <c r="P164" s="442"/>
      <c r="Q164" s="442"/>
      <c r="R164" s="442"/>
      <c r="S164" s="442"/>
      <c r="T164" s="442"/>
      <c r="U164" s="442"/>
      <c r="V164" s="442"/>
      <c r="W164" s="442"/>
      <c r="X164" s="442"/>
      <c r="Y164" s="442"/>
      <c r="Z164" s="443"/>
      <c r="AA164" s="443"/>
      <c r="AB164" s="443"/>
      <c r="AC164" s="444"/>
      <c r="AD164" s="444"/>
      <c r="AE164" s="274"/>
      <c r="AF164" s="274"/>
      <c r="AG164" s="274"/>
    </row>
    <row r="165" spans="2:33" ht="18.75" customHeight="1">
      <c r="B165" s="76">
        <f t="shared" si="1"/>
        <v>153</v>
      </c>
      <c r="C165" s="440"/>
      <c r="D165" s="440"/>
      <c r="E165" s="166" t="e">
        <f>VLOOKUP(F165,①入力用シート!$E$2:$F$52,2,FALSE)</f>
        <v>#N/A</v>
      </c>
      <c r="F165" s="441"/>
      <c r="G165" s="441"/>
      <c r="H165" s="441"/>
      <c r="I165" s="441"/>
      <c r="J165" s="273"/>
      <c r="K165" s="273"/>
      <c r="L165" s="273"/>
      <c r="M165" s="273"/>
      <c r="N165" s="442"/>
      <c r="O165" s="442"/>
      <c r="P165" s="442"/>
      <c r="Q165" s="442"/>
      <c r="R165" s="442"/>
      <c r="S165" s="442"/>
      <c r="T165" s="442"/>
      <c r="U165" s="442"/>
      <c r="V165" s="442"/>
      <c r="W165" s="442"/>
      <c r="X165" s="442"/>
      <c r="Y165" s="442"/>
      <c r="Z165" s="443"/>
      <c r="AA165" s="443"/>
      <c r="AB165" s="443"/>
      <c r="AC165" s="444"/>
      <c r="AD165" s="444"/>
      <c r="AE165" s="274"/>
      <c r="AF165" s="274"/>
      <c r="AG165" s="274"/>
    </row>
    <row r="166" spans="2:33" ht="18.75" customHeight="1">
      <c r="B166" s="76">
        <f t="shared" si="1"/>
        <v>154</v>
      </c>
      <c r="C166" s="440"/>
      <c r="D166" s="440"/>
      <c r="E166" s="166" t="e">
        <f>VLOOKUP(F166,①入力用シート!$E$2:$F$52,2,FALSE)</f>
        <v>#N/A</v>
      </c>
      <c r="F166" s="441"/>
      <c r="G166" s="441"/>
      <c r="H166" s="441"/>
      <c r="I166" s="441"/>
      <c r="J166" s="273"/>
      <c r="K166" s="273"/>
      <c r="L166" s="273"/>
      <c r="M166" s="273"/>
      <c r="N166" s="442"/>
      <c r="O166" s="442"/>
      <c r="P166" s="442"/>
      <c r="Q166" s="442"/>
      <c r="R166" s="442"/>
      <c r="S166" s="442"/>
      <c r="T166" s="442"/>
      <c r="U166" s="442"/>
      <c r="V166" s="442"/>
      <c r="W166" s="442"/>
      <c r="X166" s="442"/>
      <c r="Y166" s="442"/>
      <c r="Z166" s="443"/>
      <c r="AA166" s="443"/>
      <c r="AB166" s="443"/>
      <c r="AC166" s="444"/>
      <c r="AD166" s="444"/>
      <c r="AE166" s="274"/>
      <c r="AF166" s="274"/>
      <c r="AG166" s="274"/>
    </row>
    <row r="167" spans="2:33" ht="18.75" customHeight="1">
      <c r="B167" s="76">
        <f t="shared" si="1"/>
        <v>155</v>
      </c>
      <c r="C167" s="440"/>
      <c r="D167" s="440"/>
      <c r="E167" s="166" t="e">
        <f>VLOOKUP(F167,①入力用シート!$E$2:$F$52,2,FALSE)</f>
        <v>#N/A</v>
      </c>
      <c r="F167" s="441"/>
      <c r="G167" s="441"/>
      <c r="H167" s="441"/>
      <c r="I167" s="441"/>
      <c r="J167" s="273"/>
      <c r="K167" s="273"/>
      <c r="L167" s="273"/>
      <c r="M167" s="273"/>
      <c r="N167" s="442"/>
      <c r="O167" s="442"/>
      <c r="P167" s="442"/>
      <c r="Q167" s="442"/>
      <c r="R167" s="442"/>
      <c r="S167" s="442"/>
      <c r="T167" s="442"/>
      <c r="U167" s="442"/>
      <c r="V167" s="442"/>
      <c r="W167" s="442"/>
      <c r="X167" s="442"/>
      <c r="Y167" s="442"/>
      <c r="Z167" s="443"/>
      <c r="AA167" s="443"/>
      <c r="AB167" s="443"/>
      <c r="AC167" s="444"/>
      <c r="AD167" s="444"/>
      <c r="AE167" s="274"/>
      <c r="AF167" s="274"/>
      <c r="AG167" s="274"/>
    </row>
    <row r="168" spans="2:33" ht="18.75" customHeight="1">
      <c r="B168" s="76">
        <f t="shared" si="1"/>
        <v>156</v>
      </c>
      <c r="C168" s="440"/>
      <c r="D168" s="440"/>
      <c r="E168" s="166" t="e">
        <f>VLOOKUP(F168,①入力用シート!$E$2:$F$52,2,FALSE)</f>
        <v>#N/A</v>
      </c>
      <c r="F168" s="441"/>
      <c r="G168" s="441"/>
      <c r="H168" s="441"/>
      <c r="I168" s="441"/>
      <c r="J168" s="273"/>
      <c r="K168" s="273"/>
      <c r="L168" s="273"/>
      <c r="M168" s="273"/>
      <c r="N168" s="442"/>
      <c r="O168" s="442"/>
      <c r="P168" s="442"/>
      <c r="Q168" s="442"/>
      <c r="R168" s="442"/>
      <c r="S168" s="442"/>
      <c r="T168" s="442"/>
      <c r="U168" s="442"/>
      <c r="V168" s="442"/>
      <c r="W168" s="442"/>
      <c r="X168" s="442"/>
      <c r="Y168" s="442"/>
      <c r="Z168" s="443"/>
      <c r="AA168" s="443"/>
      <c r="AB168" s="443"/>
      <c r="AC168" s="444"/>
      <c r="AD168" s="444"/>
      <c r="AE168" s="274"/>
      <c r="AF168" s="274"/>
      <c r="AG168" s="274"/>
    </row>
    <row r="169" spans="2:33" ht="18.75" customHeight="1">
      <c r="B169" s="76">
        <f t="shared" si="1"/>
        <v>157</v>
      </c>
      <c r="C169" s="440"/>
      <c r="D169" s="440"/>
      <c r="E169" s="166" t="e">
        <f>VLOOKUP(F169,①入力用シート!$E$2:$F$52,2,FALSE)</f>
        <v>#N/A</v>
      </c>
      <c r="F169" s="441"/>
      <c r="G169" s="441"/>
      <c r="H169" s="441"/>
      <c r="I169" s="441"/>
      <c r="J169" s="273"/>
      <c r="K169" s="273"/>
      <c r="L169" s="273"/>
      <c r="M169" s="273"/>
      <c r="N169" s="442"/>
      <c r="O169" s="442"/>
      <c r="P169" s="442"/>
      <c r="Q169" s="442"/>
      <c r="R169" s="442"/>
      <c r="S169" s="442"/>
      <c r="T169" s="442"/>
      <c r="U169" s="442"/>
      <c r="V169" s="442"/>
      <c r="W169" s="442"/>
      <c r="X169" s="442"/>
      <c r="Y169" s="442"/>
      <c r="Z169" s="443"/>
      <c r="AA169" s="443"/>
      <c r="AB169" s="443"/>
      <c r="AC169" s="444"/>
      <c r="AD169" s="444"/>
      <c r="AE169" s="274"/>
      <c r="AF169" s="274"/>
      <c r="AG169" s="274"/>
    </row>
    <row r="170" spans="2:33" ht="18.75" customHeight="1">
      <c r="B170" s="76">
        <f t="shared" si="1"/>
        <v>158</v>
      </c>
      <c r="C170" s="440"/>
      <c r="D170" s="440"/>
      <c r="E170" s="166" t="e">
        <f>VLOOKUP(F170,①入力用シート!$E$2:$F$52,2,FALSE)</f>
        <v>#N/A</v>
      </c>
      <c r="F170" s="441"/>
      <c r="G170" s="441"/>
      <c r="H170" s="441"/>
      <c r="I170" s="441"/>
      <c r="J170" s="273"/>
      <c r="K170" s="273"/>
      <c r="L170" s="273"/>
      <c r="M170" s="273"/>
      <c r="N170" s="442"/>
      <c r="O170" s="442"/>
      <c r="P170" s="442"/>
      <c r="Q170" s="442"/>
      <c r="R170" s="442"/>
      <c r="S170" s="442"/>
      <c r="T170" s="442"/>
      <c r="U170" s="442"/>
      <c r="V170" s="442"/>
      <c r="W170" s="442"/>
      <c r="X170" s="442"/>
      <c r="Y170" s="442"/>
      <c r="Z170" s="443"/>
      <c r="AA170" s="443"/>
      <c r="AB170" s="443"/>
      <c r="AC170" s="444"/>
      <c r="AD170" s="444"/>
      <c r="AE170" s="274"/>
      <c r="AF170" s="274"/>
      <c r="AG170" s="274"/>
    </row>
    <row r="171" spans="2:33" ht="18.75" customHeight="1">
      <c r="B171" s="76">
        <f t="shared" si="1"/>
        <v>159</v>
      </c>
      <c r="C171" s="440"/>
      <c r="D171" s="440"/>
      <c r="E171" s="166" t="e">
        <f>VLOOKUP(F171,①入力用シート!$E$2:$F$52,2,FALSE)</f>
        <v>#N/A</v>
      </c>
      <c r="F171" s="441"/>
      <c r="G171" s="441"/>
      <c r="H171" s="441"/>
      <c r="I171" s="441"/>
      <c r="J171" s="273"/>
      <c r="K171" s="273"/>
      <c r="L171" s="273"/>
      <c r="M171" s="273"/>
      <c r="N171" s="442"/>
      <c r="O171" s="442"/>
      <c r="P171" s="442"/>
      <c r="Q171" s="442"/>
      <c r="R171" s="442"/>
      <c r="S171" s="442"/>
      <c r="T171" s="442"/>
      <c r="U171" s="442"/>
      <c r="V171" s="442"/>
      <c r="W171" s="442"/>
      <c r="X171" s="442"/>
      <c r="Y171" s="442"/>
      <c r="Z171" s="443"/>
      <c r="AA171" s="443"/>
      <c r="AB171" s="443"/>
      <c r="AC171" s="444"/>
      <c r="AD171" s="444"/>
      <c r="AE171" s="274"/>
      <c r="AF171" s="274"/>
      <c r="AG171" s="274"/>
    </row>
    <row r="172" spans="2:33" ht="18.75" customHeight="1">
      <c r="B172" s="76">
        <f t="shared" si="1"/>
        <v>160</v>
      </c>
      <c r="C172" s="440"/>
      <c r="D172" s="440"/>
      <c r="E172" s="166" t="e">
        <f>VLOOKUP(F172,①入力用シート!$E$2:$F$52,2,FALSE)</f>
        <v>#N/A</v>
      </c>
      <c r="F172" s="441"/>
      <c r="G172" s="441"/>
      <c r="H172" s="441"/>
      <c r="I172" s="441"/>
      <c r="J172" s="273"/>
      <c r="K172" s="273"/>
      <c r="L172" s="273"/>
      <c r="M172" s="273"/>
      <c r="N172" s="442"/>
      <c r="O172" s="442"/>
      <c r="P172" s="442"/>
      <c r="Q172" s="442"/>
      <c r="R172" s="442"/>
      <c r="S172" s="442"/>
      <c r="T172" s="442"/>
      <c r="U172" s="442"/>
      <c r="V172" s="442"/>
      <c r="W172" s="442"/>
      <c r="X172" s="442"/>
      <c r="Y172" s="442"/>
      <c r="Z172" s="443"/>
      <c r="AA172" s="443"/>
      <c r="AB172" s="443"/>
      <c r="AC172" s="444"/>
      <c r="AD172" s="444"/>
      <c r="AE172" s="274"/>
      <c r="AF172" s="274"/>
      <c r="AG172" s="274"/>
    </row>
    <row r="173" spans="2:33" ht="18.75" customHeight="1">
      <c r="B173" s="76">
        <f t="shared" si="1"/>
        <v>161</v>
      </c>
      <c r="C173" s="440"/>
      <c r="D173" s="440"/>
      <c r="E173" s="166" t="e">
        <f>VLOOKUP(F173,①入力用シート!$E$2:$F$52,2,FALSE)</f>
        <v>#N/A</v>
      </c>
      <c r="F173" s="441"/>
      <c r="G173" s="441"/>
      <c r="H173" s="441"/>
      <c r="I173" s="441"/>
      <c r="J173" s="273"/>
      <c r="K173" s="273"/>
      <c r="L173" s="273"/>
      <c r="M173" s="273"/>
      <c r="N173" s="442"/>
      <c r="O173" s="442"/>
      <c r="P173" s="442"/>
      <c r="Q173" s="442"/>
      <c r="R173" s="442"/>
      <c r="S173" s="442"/>
      <c r="T173" s="442"/>
      <c r="U173" s="442"/>
      <c r="V173" s="442"/>
      <c r="W173" s="442"/>
      <c r="X173" s="442"/>
      <c r="Y173" s="442"/>
      <c r="Z173" s="443"/>
      <c r="AA173" s="443"/>
      <c r="AB173" s="443"/>
      <c r="AC173" s="444"/>
      <c r="AD173" s="444"/>
      <c r="AE173" s="274"/>
      <c r="AF173" s="274"/>
      <c r="AG173" s="274"/>
    </row>
    <row r="174" spans="2:33" ht="18.75" customHeight="1">
      <c r="B174" s="76">
        <f t="shared" si="1"/>
        <v>162</v>
      </c>
      <c r="C174" s="440"/>
      <c r="D174" s="440"/>
      <c r="E174" s="166" t="e">
        <f>VLOOKUP(F174,①入力用シート!$E$2:$F$52,2,FALSE)</f>
        <v>#N/A</v>
      </c>
      <c r="F174" s="441"/>
      <c r="G174" s="441"/>
      <c r="H174" s="441"/>
      <c r="I174" s="441"/>
      <c r="J174" s="273"/>
      <c r="K174" s="273"/>
      <c r="L174" s="273"/>
      <c r="M174" s="273"/>
      <c r="N174" s="442"/>
      <c r="O174" s="442"/>
      <c r="P174" s="442"/>
      <c r="Q174" s="442"/>
      <c r="R174" s="442"/>
      <c r="S174" s="442"/>
      <c r="T174" s="442"/>
      <c r="U174" s="442"/>
      <c r="V174" s="442"/>
      <c r="W174" s="442"/>
      <c r="X174" s="442"/>
      <c r="Y174" s="442"/>
      <c r="Z174" s="443"/>
      <c r="AA174" s="443"/>
      <c r="AB174" s="443"/>
      <c r="AC174" s="444"/>
      <c r="AD174" s="444"/>
      <c r="AE174" s="274"/>
      <c r="AF174" s="274"/>
      <c r="AG174" s="274"/>
    </row>
    <row r="175" spans="2:33" ht="18.75" customHeight="1">
      <c r="B175" s="76">
        <f t="shared" si="1"/>
        <v>163</v>
      </c>
      <c r="C175" s="440"/>
      <c r="D175" s="440"/>
      <c r="E175" s="166" t="e">
        <f>VLOOKUP(F175,①入力用シート!$E$2:$F$52,2,FALSE)</f>
        <v>#N/A</v>
      </c>
      <c r="F175" s="441"/>
      <c r="G175" s="441"/>
      <c r="H175" s="441"/>
      <c r="I175" s="441"/>
      <c r="J175" s="273"/>
      <c r="K175" s="273"/>
      <c r="L175" s="273"/>
      <c r="M175" s="273"/>
      <c r="N175" s="442"/>
      <c r="O175" s="442"/>
      <c r="P175" s="442"/>
      <c r="Q175" s="442"/>
      <c r="R175" s="442"/>
      <c r="S175" s="442"/>
      <c r="T175" s="442"/>
      <c r="U175" s="442"/>
      <c r="V175" s="442"/>
      <c r="W175" s="442"/>
      <c r="X175" s="442"/>
      <c r="Y175" s="442"/>
      <c r="Z175" s="443"/>
      <c r="AA175" s="443"/>
      <c r="AB175" s="443"/>
      <c r="AC175" s="444"/>
      <c r="AD175" s="444"/>
      <c r="AE175" s="274"/>
      <c r="AF175" s="274"/>
      <c r="AG175" s="274"/>
    </row>
    <row r="176" spans="2:33" ht="18.75" customHeight="1">
      <c r="B176" s="76">
        <f t="shared" si="1"/>
        <v>164</v>
      </c>
      <c r="C176" s="440"/>
      <c r="D176" s="440"/>
      <c r="E176" s="166" t="e">
        <f>VLOOKUP(F176,①入力用シート!$E$2:$F$52,2,FALSE)</f>
        <v>#N/A</v>
      </c>
      <c r="F176" s="441"/>
      <c r="G176" s="441"/>
      <c r="H176" s="441"/>
      <c r="I176" s="441"/>
      <c r="J176" s="273"/>
      <c r="K176" s="273"/>
      <c r="L176" s="273"/>
      <c r="M176" s="273"/>
      <c r="N176" s="442"/>
      <c r="O176" s="442"/>
      <c r="P176" s="442"/>
      <c r="Q176" s="442"/>
      <c r="R176" s="442"/>
      <c r="S176" s="442"/>
      <c r="T176" s="442"/>
      <c r="U176" s="442"/>
      <c r="V176" s="442"/>
      <c r="W176" s="442"/>
      <c r="X176" s="442"/>
      <c r="Y176" s="442"/>
      <c r="Z176" s="443"/>
      <c r="AA176" s="443"/>
      <c r="AB176" s="443"/>
      <c r="AC176" s="444"/>
      <c r="AD176" s="444"/>
      <c r="AE176" s="274"/>
      <c r="AF176" s="274"/>
      <c r="AG176" s="274"/>
    </row>
    <row r="177" spans="2:33" ht="18.75" customHeight="1">
      <c r="B177" s="76">
        <f t="shared" si="1"/>
        <v>165</v>
      </c>
      <c r="C177" s="440"/>
      <c r="D177" s="440"/>
      <c r="E177" s="166" t="e">
        <f>VLOOKUP(F177,①入力用シート!$E$2:$F$52,2,FALSE)</f>
        <v>#N/A</v>
      </c>
      <c r="F177" s="441"/>
      <c r="G177" s="441"/>
      <c r="H177" s="441"/>
      <c r="I177" s="441"/>
      <c r="J177" s="273"/>
      <c r="K177" s="273"/>
      <c r="L177" s="273"/>
      <c r="M177" s="273"/>
      <c r="N177" s="442"/>
      <c r="O177" s="442"/>
      <c r="P177" s="442"/>
      <c r="Q177" s="442"/>
      <c r="R177" s="442"/>
      <c r="S177" s="442"/>
      <c r="T177" s="442"/>
      <c r="U177" s="442"/>
      <c r="V177" s="442"/>
      <c r="W177" s="442"/>
      <c r="X177" s="442"/>
      <c r="Y177" s="442"/>
      <c r="Z177" s="443"/>
      <c r="AA177" s="443"/>
      <c r="AB177" s="443"/>
      <c r="AC177" s="444"/>
      <c r="AD177" s="444"/>
      <c r="AE177" s="274"/>
      <c r="AF177" s="274"/>
      <c r="AG177" s="274"/>
    </row>
    <row r="178" spans="2:33" ht="18.75" customHeight="1">
      <c r="B178" s="76">
        <f t="shared" si="1"/>
        <v>166</v>
      </c>
      <c r="C178" s="440"/>
      <c r="D178" s="440"/>
      <c r="E178" s="166" t="e">
        <f>VLOOKUP(F178,①入力用シート!$E$2:$F$52,2,FALSE)</f>
        <v>#N/A</v>
      </c>
      <c r="F178" s="441"/>
      <c r="G178" s="441"/>
      <c r="H178" s="441"/>
      <c r="I178" s="441"/>
      <c r="J178" s="273"/>
      <c r="K178" s="273"/>
      <c r="L178" s="273"/>
      <c r="M178" s="273"/>
      <c r="N178" s="442"/>
      <c r="O178" s="442"/>
      <c r="P178" s="442"/>
      <c r="Q178" s="442"/>
      <c r="R178" s="442"/>
      <c r="S178" s="442"/>
      <c r="T178" s="442"/>
      <c r="U178" s="442"/>
      <c r="V178" s="442"/>
      <c r="W178" s="442"/>
      <c r="X178" s="442"/>
      <c r="Y178" s="442"/>
      <c r="Z178" s="443"/>
      <c r="AA178" s="443"/>
      <c r="AB178" s="443"/>
      <c r="AC178" s="444"/>
      <c r="AD178" s="444"/>
      <c r="AE178" s="274"/>
      <c r="AF178" s="274"/>
      <c r="AG178" s="274"/>
    </row>
    <row r="179" spans="2:33" ht="18.75" customHeight="1">
      <c r="B179" s="76">
        <f t="shared" si="1"/>
        <v>167</v>
      </c>
      <c r="C179" s="440"/>
      <c r="D179" s="440"/>
      <c r="E179" s="166" t="e">
        <f>VLOOKUP(F179,①入力用シート!$E$2:$F$52,2,FALSE)</f>
        <v>#N/A</v>
      </c>
      <c r="F179" s="441"/>
      <c r="G179" s="441"/>
      <c r="H179" s="441"/>
      <c r="I179" s="441"/>
      <c r="J179" s="273"/>
      <c r="K179" s="273"/>
      <c r="L179" s="273"/>
      <c r="M179" s="273"/>
      <c r="N179" s="442"/>
      <c r="O179" s="442"/>
      <c r="P179" s="442"/>
      <c r="Q179" s="442"/>
      <c r="R179" s="442"/>
      <c r="S179" s="442"/>
      <c r="T179" s="442"/>
      <c r="U179" s="442"/>
      <c r="V179" s="442"/>
      <c r="W179" s="442"/>
      <c r="X179" s="442"/>
      <c r="Y179" s="442"/>
      <c r="Z179" s="443"/>
      <c r="AA179" s="443"/>
      <c r="AB179" s="443"/>
      <c r="AC179" s="444"/>
      <c r="AD179" s="444"/>
      <c r="AE179" s="274"/>
      <c r="AF179" s="274"/>
      <c r="AG179" s="274"/>
    </row>
    <row r="180" spans="2:33" ht="18.75" customHeight="1">
      <c r="B180" s="76">
        <f t="shared" si="1"/>
        <v>168</v>
      </c>
      <c r="C180" s="440"/>
      <c r="D180" s="440"/>
      <c r="E180" s="166" t="e">
        <f>VLOOKUP(F180,①入力用シート!$E$2:$F$52,2,FALSE)</f>
        <v>#N/A</v>
      </c>
      <c r="F180" s="441"/>
      <c r="G180" s="441"/>
      <c r="H180" s="441"/>
      <c r="I180" s="441"/>
      <c r="J180" s="273"/>
      <c r="K180" s="273"/>
      <c r="L180" s="273"/>
      <c r="M180" s="273"/>
      <c r="N180" s="442"/>
      <c r="O180" s="442"/>
      <c r="P180" s="442"/>
      <c r="Q180" s="442"/>
      <c r="R180" s="442"/>
      <c r="S180" s="442"/>
      <c r="T180" s="442"/>
      <c r="U180" s="442"/>
      <c r="V180" s="442"/>
      <c r="W180" s="442"/>
      <c r="X180" s="442"/>
      <c r="Y180" s="442"/>
      <c r="Z180" s="443"/>
      <c r="AA180" s="443"/>
      <c r="AB180" s="443"/>
      <c r="AC180" s="444"/>
      <c r="AD180" s="444"/>
      <c r="AE180" s="274"/>
      <c r="AF180" s="274"/>
      <c r="AG180" s="274"/>
    </row>
    <row r="181" spans="2:33" ht="18.75" customHeight="1">
      <c r="B181" s="76">
        <f t="shared" si="1"/>
        <v>169</v>
      </c>
      <c r="C181" s="440"/>
      <c r="D181" s="440"/>
      <c r="E181" s="166" t="e">
        <f>VLOOKUP(F181,①入力用シート!$E$2:$F$52,2,FALSE)</f>
        <v>#N/A</v>
      </c>
      <c r="F181" s="441"/>
      <c r="G181" s="441"/>
      <c r="H181" s="441"/>
      <c r="I181" s="441"/>
      <c r="J181" s="273"/>
      <c r="K181" s="273"/>
      <c r="L181" s="273"/>
      <c r="M181" s="273"/>
      <c r="N181" s="442"/>
      <c r="O181" s="442"/>
      <c r="P181" s="442"/>
      <c r="Q181" s="442"/>
      <c r="R181" s="442"/>
      <c r="S181" s="442"/>
      <c r="T181" s="442"/>
      <c r="U181" s="442"/>
      <c r="V181" s="442"/>
      <c r="W181" s="442"/>
      <c r="X181" s="442"/>
      <c r="Y181" s="442"/>
      <c r="Z181" s="443"/>
      <c r="AA181" s="443"/>
      <c r="AB181" s="443"/>
      <c r="AC181" s="444"/>
      <c r="AD181" s="444"/>
      <c r="AE181" s="274"/>
      <c r="AF181" s="274"/>
      <c r="AG181" s="274"/>
    </row>
    <row r="182" spans="2:33" ht="18.75" customHeight="1">
      <c r="B182" s="76">
        <f t="shared" si="1"/>
        <v>170</v>
      </c>
      <c r="C182" s="440"/>
      <c r="D182" s="440"/>
      <c r="E182" s="166" t="e">
        <f>VLOOKUP(F182,①入力用シート!$E$2:$F$52,2,FALSE)</f>
        <v>#N/A</v>
      </c>
      <c r="F182" s="441"/>
      <c r="G182" s="441"/>
      <c r="H182" s="441"/>
      <c r="I182" s="441"/>
      <c r="J182" s="273"/>
      <c r="K182" s="273"/>
      <c r="L182" s="273"/>
      <c r="M182" s="273"/>
      <c r="N182" s="442"/>
      <c r="O182" s="442"/>
      <c r="P182" s="442"/>
      <c r="Q182" s="442"/>
      <c r="R182" s="442"/>
      <c r="S182" s="442"/>
      <c r="T182" s="442"/>
      <c r="U182" s="442"/>
      <c r="V182" s="442"/>
      <c r="W182" s="442"/>
      <c r="X182" s="442"/>
      <c r="Y182" s="442"/>
      <c r="Z182" s="443"/>
      <c r="AA182" s="443"/>
      <c r="AB182" s="443"/>
      <c r="AC182" s="444"/>
      <c r="AD182" s="444"/>
      <c r="AE182" s="274"/>
      <c r="AF182" s="274"/>
      <c r="AG182" s="274"/>
    </row>
    <row r="183" spans="2:33" ht="18.75" customHeight="1">
      <c r="B183" s="76">
        <f t="shared" si="1"/>
        <v>171</v>
      </c>
      <c r="C183" s="440"/>
      <c r="D183" s="440"/>
      <c r="E183" s="166" t="e">
        <f>VLOOKUP(F183,①入力用シート!$E$2:$F$52,2,FALSE)</f>
        <v>#N/A</v>
      </c>
      <c r="F183" s="441"/>
      <c r="G183" s="441"/>
      <c r="H183" s="441"/>
      <c r="I183" s="441"/>
      <c r="J183" s="273"/>
      <c r="K183" s="273"/>
      <c r="L183" s="273"/>
      <c r="M183" s="273"/>
      <c r="N183" s="442"/>
      <c r="O183" s="442"/>
      <c r="P183" s="442"/>
      <c r="Q183" s="442"/>
      <c r="R183" s="442"/>
      <c r="S183" s="442"/>
      <c r="T183" s="442"/>
      <c r="U183" s="442"/>
      <c r="V183" s="442"/>
      <c r="W183" s="442"/>
      <c r="X183" s="442"/>
      <c r="Y183" s="442"/>
      <c r="Z183" s="443"/>
      <c r="AA183" s="443"/>
      <c r="AB183" s="443"/>
      <c r="AC183" s="444"/>
      <c r="AD183" s="444"/>
      <c r="AE183" s="274"/>
      <c r="AF183" s="274"/>
      <c r="AG183" s="274"/>
    </row>
    <row r="184" spans="2:33" ht="18.75" customHeight="1">
      <c r="B184" s="76">
        <f t="shared" si="1"/>
        <v>172</v>
      </c>
      <c r="C184" s="440"/>
      <c r="D184" s="440"/>
      <c r="E184" s="166" t="e">
        <f>VLOOKUP(F184,①入力用シート!$E$2:$F$52,2,FALSE)</f>
        <v>#N/A</v>
      </c>
      <c r="F184" s="441"/>
      <c r="G184" s="441"/>
      <c r="H184" s="441"/>
      <c r="I184" s="441"/>
      <c r="J184" s="273"/>
      <c r="K184" s="273"/>
      <c r="L184" s="273"/>
      <c r="M184" s="273"/>
      <c r="N184" s="442"/>
      <c r="O184" s="442"/>
      <c r="P184" s="442"/>
      <c r="Q184" s="442"/>
      <c r="R184" s="442"/>
      <c r="S184" s="442"/>
      <c r="T184" s="442"/>
      <c r="U184" s="442"/>
      <c r="V184" s="442"/>
      <c r="W184" s="442"/>
      <c r="X184" s="442"/>
      <c r="Y184" s="442"/>
      <c r="Z184" s="443"/>
      <c r="AA184" s="443"/>
      <c r="AB184" s="443"/>
      <c r="AC184" s="444"/>
      <c r="AD184" s="444"/>
      <c r="AE184" s="274"/>
      <c r="AF184" s="274"/>
      <c r="AG184" s="274"/>
    </row>
    <row r="185" spans="2:33" ht="18.75" customHeight="1">
      <c r="B185" s="76">
        <f t="shared" si="1"/>
        <v>173</v>
      </c>
      <c r="C185" s="440"/>
      <c r="D185" s="440"/>
      <c r="E185" s="166" t="e">
        <f>VLOOKUP(F185,①入力用シート!$E$2:$F$52,2,FALSE)</f>
        <v>#N/A</v>
      </c>
      <c r="F185" s="441"/>
      <c r="G185" s="441"/>
      <c r="H185" s="441"/>
      <c r="I185" s="441"/>
      <c r="J185" s="273"/>
      <c r="K185" s="273"/>
      <c r="L185" s="273"/>
      <c r="M185" s="273"/>
      <c r="N185" s="442"/>
      <c r="O185" s="442"/>
      <c r="P185" s="442"/>
      <c r="Q185" s="442"/>
      <c r="R185" s="442"/>
      <c r="S185" s="442"/>
      <c r="T185" s="442"/>
      <c r="U185" s="442"/>
      <c r="V185" s="442"/>
      <c r="W185" s="442"/>
      <c r="X185" s="442"/>
      <c r="Y185" s="442"/>
      <c r="Z185" s="443"/>
      <c r="AA185" s="443"/>
      <c r="AB185" s="443"/>
      <c r="AC185" s="444"/>
      <c r="AD185" s="444"/>
      <c r="AE185" s="274"/>
      <c r="AF185" s="274"/>
      <c r="AG185" s="274"/>
    </row>
    <row r="186" spans="2:33" ht="18.75" customHeight="1">
      <c r="B186" s="76">
        <f t="shared" si="1"/>
        <v>174</v>
      </c>
      <c r="C186" s="440"/>
      <c r="D186" s="440"/>
      <c r="E186" s="166" t="e">
        <f>VLOOKUP(F186,①入力用シート!$E$2:$F$52,2,FALSE)</f>
        <v>#N/A</v>
      </c>
      <c r="F186" s="441"/>
      <c r="G186" s="441"/>
      <c r="H186" s="441"/>
      <c r="I186" s="441"/>
      <c r="J186" s="273"/>
      <c r="K186" s="273"/>
      <c r="L186" s="273"/>
      <c r="M186" s="273"/>
      <c r="N186" s="442"/>
      <c r="O186" s="442"/>
      <c r="P186" s="442"/>
      <c r="Q186" s="442"/>
      <c r="R186" s="442"/>
      <c r="S186" s="442"/>
      <c r="T186" s="442"/>
      <c r="U186" s="442"/>
      <c r="V186" s="442"/>
      <c r="W186" s="442"/>
      <c r="X186" s="442"/>
      <c r="Y186" s="442"/>
      <c r="Z186" s="443"/>
      <c r="AA186" s="443"/>
      <c r="AB186" s="443"/>
      <c r="AC186" s="444"/>
      <c r="AD186" s="444"/>
      <c r="AE186" s="274"/>
      <c r="AF186" s="274"/>
      <c r="AG186" s="274"/>
    </row>
    <row r="187" spans="2:33" ht="18.75" customHeight="1">
      <c r="B187" s="76">
        <f t="shared" si="1"/>
        <v>175</v>
      </c>
      <c r="C187" s="440"/>
      <c r="D187" s="440"/>
      <c r="E187" s="166" t="e">
        <f>VLOOKUP(F187,①入力用シート!$E$2:$F$52,2,FALSE)</f>
        <v>#N/A</v>
      </c>
      <c r="F187" s="441"/>
      <c r="G187" s="441"/>
      <c r="H187" s="441"/>
      <c r="I187" s="441"/>
      <c r="J187" s="273"/>
      <c r="K187" s="273"/>
      <c r="L187" s="273"/>
      <c r="M187" s="273"/>
      <c r="N187" s="442"/>
      <c r="O187" s="442"/>
      <c r="P187" s="442"/>
      <c r="Q187" s="442"/>
      <c r="R187" s="442"/>
      <c r="S187" s="442"/>
      <c r="T187" s="442"/>
      <c r="U187" s="442"/>
      <c r="V187" s="442"/>
      <c r="W187" s="442"/>
      <c r="X187" s="442"/>
      <c r="Y187" s="442"/>
      <c r="Z187" s="443"/>
      <c r="AA187" s="443"/>
      <c r="AB187" s="443"/>
      <c r="AC187" s="444"/>
      <c r="AD187" s="444"/>
      <c r="AE187" s="274"/>
      <c r="AF187" s="274"/>
      <c r="AG187" s="274"/>
    </row>
    <row r="188" spans="2:33" ht="18.75" customHeight="1">
      <c r="B188" s="76">
        <f t="shared" si="1"/>
        <v>176</v>
      </c>
      <c r="C188" s="440"/>
      <c r="D188" s="440"/>
      <c r="E188" s="166" t="e">
        <f>VLOOKUP(F188,①入力用シート!$E$2:$F$52,2,FALSE)</f>
        <v>#N/A</v>
      </c>
      <c r="F188" s="441"/>
      <c r="G188" s="441"/>
      <c r="H188" s="441"/>
      <c r="I188" s="441"/>
      <c r="J188" s="273"/>
      <c r="K188" s="273"/>
      <c r="L188" s="273"/>
      <c r="M188" s="273"/>
      <c r="N188" s="442"/>
      <c r="O188" s="442"/>
      <c r="P188" s="442"/>
      <c r="Q188" s="442"/>
      <c r="R188" s="442"/>
      <c r="S188" s="442"/>
      <c r="T188" s="442"/>
      <c r="U188" s="442"/>
      <c r="V188" s="442"/>
      <c r="W188" s="442"/>
      <c r="X188" s="442"/>
      <c r="Y188" s="442"/>
      <c r="Z188" s="443"/>
      <c r="AA188" s="443"/>
      <c r="AB188" s="443"/>
      <c r="AC188" s="444"/>
      <c r="AD188" s="444"/>
      <c r="AE188" s="274"/>
      <c r="AF188" s="274"/>
      <c r="AG188" s="274"/>
    </row>
    <row r="189" spans="2:33" ht="18.75" customHeight="1">
      <c r="B189" s="76">
        <f t="shared" si="1"/>
        <v>177</v>
      </c>
      <c r="C189" s="440"/>
      <c r="D189" s="440"/>
      <c r="E189" s="166" t="e">
        <f>VLOOKUP(F189,①入力用シート!$E$2:$F$52,2,FALSE)</f>
        <v>#N/A</v>
      </c>
      <c r="F189" s="441"/>
      <c r="G189" s="441"/>
      <c r="H189" s="441"/>
      <c r="I189" s="441"/>
      <c r="J189" s="273"/>
      <c r="K189" s="273"/>
      <c r="L189" s="273"/>
      <c r="M189" s="273"/>
      <c r="N189" s="442"/>
      <c r="O189" s="442"/>
      <c r="P189" s="442"/>
      <c r="Q189" s="442"/>
      <c r="R189" s="442"/>
      <c r="S189" s="442"/>
      <c r="T189" s="442"/>
      <c r="U189" s="442"/>
      <c r="V189" s="442"/>
      <c r="W189" s="442"/>
      <c r="X189" s="442"/>
      <c r="Y189" s="442"/>
      <c r="Z189" s="443"/>
      <c r="AA189" s="443"/>
      <c r="AB189" s="443"/>
      <c r="AC189" s="444"/>
      <c r="AD189" s="444"/>
      <c r="AE189" s="274"/>
      <c r="AF189" s="274"/>
      <c r="AG189" s="274"/>
    </row>
    <row r="190" spans="2:33" ht="18.75" customHeight="1">
      <c r="B190" s="76">
        <f t="shared" si="1"/>
        <v>178</v>
      </c>
      <c r="C190" s="440"/>
      <c r="D190" s="440"/>
      <c r="E190" s="166" t="e">
        <f>VLOOKUP(F190,①入力用シート!$E$2:$F$52,2,FALSE)</f>
        <v>#N/A</v>
      </c>
      <c r="F190" s="441"/>
      <c r="G190" s="441"/>
      <c r="H190" s="441"/>
      <c r="I190" s="441"/>
      <c r="J190" s="273"/>
      <c r="K190" s="273"/>
      <c r="L190" s="273"/>
      <c r="M190" s="273"/>
      <c r="N190" s="442"/>
      <c r="O190" s="442"/>
      <c r="P190" s="442"/>
      <c r="Q190" s="442"/>
      <c r="R190" s="442"/>
      <c r="S190" s="442"/>
      <c r="T190" s="442"/>
      <c r="U190" s="442"/>
      <c r="V190" s="442"/>
      <c r="W190" s="442"/>
      <c r="X190" s="442"/>
      <c r="Y190" s="442"/>
      <c r="Z190" s="443"/>
      <c r="AA190" s="443"/>
      <c r="AB190" s="443"/>
      <c r="AC190" s="444"/>
      <c r="AD190" s="444"/>
      <c r="AE190" s="274"/>
      <c r="AF190" s="274"/>
      <c r="AG190" s="274"/>
    </row>
    <row r="191" spans="2:33" ht="18.75" customHeight="1">
      <c r="B191" s="76">
        <f t="shared" si="1"/>
        <v>179</v>
      </c>
      <c r="C191" s="440"/>
      <c r="D191" s="440"/>
      <c r="E191" s="166" t="e">
        <f>VLOOKUP(F191,①入力用シート!$E$2:$F$52,2,FALSE)</f>
        <v>#N/A</v>
      </c>
      <c r="F191" s="441"/>
      <c r="G191" s="441"/>
      <c r="H191" s="441"/>
      <c r="I191" s="441"/>
      <c r="J191" s="273"/>
      <c r="K191" s="273"/>
      <c r="L191" s="273"/>
      <c r="M191" s="273"/>
      <c r="N191" s="442"/>
      <c r="O191" s="442"/>
      <c r="P191" s="442"/>
      <c r="Q191" s="442"/>
      <c r="R191" s="442"/>
      <c r="S191" s="442"/>
      <c r="T191" s="442"/>
      <c r="U191" s="442"/>
      <c r="V191" s="442"/>
      <c r="W191" s="442"/>
      <c r="X191" s="442"/>
      <c r="Y191" s="442"/>
      <c r="Z191" s="443"/>
      <c r="AA191" s="443"/>
      <c r="AB191" s="443"/>
      <c r="AC191" s="444"/>
      <c r="AD191" s="444"/>
      <c r="AE191" s="274"/>
      <c r="AF191" s="274"/>
      <c r="AG191" s="274"/>
    </row>
    <row r="192" spans="2:33" ht="18.75" customHeight="1">
      <c r="B192" s="76">
        <f t="shared" si="1"/>
        <v>180</v>
      </c>
      <c r="C192" s="440"/>
      <c r="D192" s="440"/>
      <c r="E192" s="166" t="e">
        <f>VLOOKUP(F192,①入力用シート!$E$2:$F$52,2,FALSE)</f>
        <v>#N/A</v>
      </c>
      <c r="F192" s="441"/>
      <c r="G192" s="441"/>
      <c r="H192" s="441"/>
      <c r="I192" s="441"/>
      <c r="J192" s="273"/>
      <c r="K192" s="273"/>
      <c r="L192" s="273"/>
      <c r="M192" s="273"/>
      <c r="N192" s="442"/>
      <c r="O192" s="442"/>
      <c r="P192" s="442"/>
      <c r="Q192" s="442"/>
      <c r="R192" s="442"/>
      <c r="S192" s="442"/>
      <c r="T192" s="442"/>
      <c r="U192" s="442"/>
      <c r="V192" s="442"/>
      <c r="W192" s="442"/>
      <c r="X192" s="442"/>
      <c r="Y192" s="442"/>
      <c r="Z192" s="443"/>
      <c r="AA192" s="443"/>
      <c r="AB192" s="443"/>
      <c r="AC192" s="444"/>
      <c r="AD192" s="444"/>
      <c r="AE192" s="274"/>
      <c r="AF192" s="274"/>
      <c r="AG192" s="274"/>
    </row>
    <row r="193" spans="2:33" ht="18.75" customHeight="1">
      <c r="B193" s="76">
        <f t="shared" si="1"/>
        <v>181</v>
      </c>
      <c r="C193" s="440"/>
      <c r="D193" s="440"/>
      <c r="E193" s="166" t="e">
        <f>VLOOKUP(F193,①入力用シート!$E$2:$F$52,2,FALSE)</f>
        <v>#N/A</v>
      </c>
      <c r="F193" s="441"/>
      <c r="G193" s="441"/>
      <c r="H193" s="441"/>
      <c r="I193" s="441"/>
      <c r="J193" s="273"/>
      <c r="K193" s="273"/>
      <c r="L193" s="273"/>
      <c r="M193" s="273"/>
      <c r="N193" s="442"/>
      <c r="O193" s="442"/>
      <c r="P193" s="442"/>
      <c r="Q193" s="442"/>
      <c r="R193" s="442"/>
      <c r="S193" s="442"/>
      <c r="T193" s="442"/>
      <c r="U193" s="442"/>
      <c r="V193" s="442"/>
      <c r="W193" s="442"/>
      <c r="X193" s="442"/>
      <c r="Y193" s="442"/>
      <c r="Z193" s="443"/>
      <c r="AA193" s="443"/>
      <c r="AB193" s="443"/>
      <c r="AC193" s="444"/>
      <c r="AD193" s="444"/>
      <c r="AE193" s="274"/>
      <c r="AF193" s="274"/>
      <c r="AG193" s="274"/>
    </row>
    <row r="194" spans="2:33" ht="18.75" customHeight="1">
      <c r="B194" s="76">
        <f t="shared" si="1"/>
        <v>182</v>
      </c>
      <c r="C194" s="440"/>
      <c r="D194" s="440"/>
      <c r="E194" s="166" t="e">
        <f>VLOOKUP(F194,①入力用シート!$E$2:$F$52,2,FALSE)</f>
        <v>#N/A</v>
      </c>
      <c r="F194" s="441"/>
      <c r="G194" s="441"/>
      <c r="H194" s="441"/>
      <c r="I194" s="441"/>
      <c r="J194" s="273"/>
      <c r="K194" s="273"/>
      <c r="L194" s="273"/>
      <c r="M194" s="273"/>
      <c r="N194" s="442"/>
      <c r="O194" s="442"/>
      <c r="P194" s="442"/>
      <c r="Q194" s="442"/>
      <c r="R194" s="442"/>
      <c r="S194" s="442"/>
      <c r="T194" s="442"/>
      <c r="U194" s="442"/>
      <c r="V194" s="442"/>
      <c r="W194" s="442"/>
      <c r="X194" s="442"/>
      <c r="Y194" s="442"/>
      <c r="Z194" s="443"/>
      <c r="AA194" s="443"/>
      <c r="AB194" s="443"/>
      <c r="AC194" s="444"/>
      <c r="AD194" s="444"/>
      <c r="AE194" s="274"/>
      <c r="AF194" s="274"/>
      <c r="AG194" s="274"/>
    </row>
    <row r="195" spans="2:33" ht="18.75" customHeight="1">
      <c r="B195" s="76">
        <f t="shared" si="1"/>
        <v>183</v>
      </c>
      <c r="C195" s="440"/>
      <c r="D195" s="440"/>
      <c r="E195" s="166" t="e">
        <f>VLOOKUP(F195,①入力用シート!$E$2:$F$52,2,FALSE)</f>
        <v>#N/A</v>
      </c>
      <c r="F195" s="441"/>
      <c r="G195" s="441"/>
      <c r="H195" s="441"/>
      <c r="I195" s="441"/>
      <c r="J195" s="273"/>
      <c r="K195" s="273"/>
      <c r="L195" s="273"/>
      <c r="M195" s="273"/>
      <c r="N195" s="442"/>
      <c r="O195" s="442"/>
      <c r="P195" s="442"/>
      <c r="Q195" s="442"/>
      <c r="R195" s="442"/>
      <c r="S195" s="442"/>
      <c r="T195" s="442"/>
      <c r="U195" s="442"/>
      <c r="V195" s="442"/>
      <c r="W195" s="442"/>
      <c r="X195" s="442"/>
      <c r="Y195" s="442"/>
      <c r="Z195" s="443"/>
      <c r="AA195" s="443"/>
      <c r="AB195" s="443"/>
      <c r="AC195" s="444"/>
      <c r="AD195" s="444"/>
      <c r="AE195" s="274"/>
      <c r="AF195" s="274"/>
      <c r="AG195" s="274"/>
    </row>
    <row r="196" spans="2:33" ht="18.75" customHeight="1">
      <c r="B196" s="76">
        <f t="shared" si="1"/>
        <v>184</v>
      </c>
      <c r="C196" s="440"/>
      <c r="D196" s="440"/>
      <c r="E196" s="166" t="e">
        <f>VLOOKUP(F196,①入力用シート!$E$2:$F$52,2,FALSE)</f>
        <v>#N/A</v>
      </c>
      <c r="F196" s="441"/>
      <c r="G196" s="441"/>
      <c r="H196" s="441"/>
      <c r="I196" s="441"/>
      <c r="J196" s="273"/>
      <c r="K196" s="273"/>
      <c r="L196" s="273"/>
      <c r="M196" s="273"/>
      <c r="N196" s="442"/>
      <c r="O196" s="442"/>
      <c r="P196" s="442"/>
      <c r="Q196" s="442"/>
      <c r="R196" s="442"/>
      <c r="S196" s="442"/>
      <c r="T196" s="442"/>
      <c r="U196" s="442"/>
      <c r="V196" s="442"/>
      <c r="W196" s="442"/>
      <c r="X196" s="442"/>
      <c r="Y196" s="442"/>
      <c r="Z196" s="443"/>
      <c r="AA196" s="443"/>
      <c r="AB196" s="443"/>
      <c r="AC196" s="444"/>
      <c r="AD196" s="444"/>
      <c r="AE196" s="274"/>
      <c r="AF196" s="274"/>
      <c r="AG196" s="274"/>
    </row>
    <row r="197" spans="2:33" ht="18.75" customHeight="1">
      <c r="B197" s="76">
        <f t="shared" si="1"/>
        <v>185</v>
      </c>
      <c r="C197" s="440"/>
      <c r="D197" s="440"/>
      <c r="E197" s="166" t="e">
        <f>VLOOKUP(F197,①入力用シート!$E$2:$F$52,2,FALSE)</f>
        <v>#N/A</v>
      </c>
      <c r="F197" s="441"/>
      <c r="G197" s="441"/>
      <c r="H197" s="441"/>
      <c r="I197" s="441"/>
      <c r="J197" s="273"/>
      <c r="K197" s="273"/>
      <c r="L197" s="273"/>
      <c r="M197" s="273"/>
      <c r="N197" s="442"/>
      <c r="O197" s="442"/>
      <c r="P197" s="442"/>
      <c r="Q197" s="442"/>
      <c r="R197" s="442"/>
      <c r="S197" s="442"/>
      <c r="T197" s="442"/>
      <c r="U197" s="442"/>
      <c r="V197" s="442"/>
      <c r="W197" s="442"/>
      <c r="X197" s="442"/>
      <c r="Y197" s="442"/>
      <c r="Z197" s="443"/>
      <c r="AA197" s="443"/>
      <c r="AB197" s="443"/>
      <c r="AC197" s="444"/>
      <c r="AD197" s="444"/>
      <c r="AE197" s="274"/>
      <c r="AF197" s="274"/>
      <c r="AG197" s="274"/>
    </row>
    <row r="198" spans="2:33" ht="18.75" customHeight="1">
      <c r="B198" s="76">
        <f t="shared" si="1"/>
        <v>186</v>
      </c>
      <c r="C198" s="440"/>
      <c r="D198" s="440"/>
      <c r="E198" s="166" t="e">
        <f>VLOOKUP(F198,①入力用シート!$E$2:$F$52,2,FALSE)</f>
        <v>#N/A</v>
      </c>
      <c r="F198" s="441"/>
      <c r="G198" s="441"/>
      <c r="H198" s="441"/>
      <c r="I198" s="441"/>
      <c r="J198" s="273"/>
      <c r="K198" s="273"/>
      <c r="L198" s="273"/>
      <c r="M198" s="273"/>
      <c r="N198" s="442"/>
      <c r="O198" s="442"/>
      <c r="P198" s="442"/>
      <c r="Q198" s="442"/>
      <c r="R198" s="442"/>
      <c r="S198" s="442"/>
      <c r="T198" s="442"/>
      <c r="U198" s="442"/>
      <c r="V198" s="442"/>
      <c r="W198" s="442"/>
      <c r="X198" s="442"/>
      <c r="Y198" s="442"/>
      <c r="Z198" s="443"/>
      <c r="AA198" s="443"/>
      <c r="AB198" s="443"/>
      <c r="AC198" s="444"/>
      <c r="AD198" s="444"/>
      <c r="AE198" s="274"/>
      <c r="AF198" s="274"/>
      <c r="AG198" s="274"/>
    </row>
    <row r="199" spans="2:33" ht="18.75" customHeight="1">
      <c r="B199" s="76">
        <f t="shared" si="1"/>
        <v>187</v>
      </c>
      <c r="C199" s="440"/>
      <c r="D199" s="440"/>
      <c r="E199" s="166" t="e">
        <f>VLOOKUP(F199,①入力用シート!$E$2:$F$52,2,FALSE)</f>
        <v>#N/A</v>
      </c>
      <c r="F199" s="441"/>
      <c r="G199" s="441"/>
      <c r="H199" s="441"/>
      <c r="I199" s="441"/>
      <c r="J199" s="273"/>
      <c r="K199" s="273"/>
      <c r="L199" s="273"/>
      <c r="M199" s="273"/>
      <c r="N199" s="442"/>
      <c r="O199" s="442"/>
      <c r="P199" s="442"/>
      <c r="Q199" s="442"/>
      <c r="R199" s="442"/>
      <c r="S199" s="442"/>
      <c r="T199" s="442"/>
      <c r="U199" s="442"/>
      <c r="V199" s="442"/>
      <c r="W199" s="442"/>
      <c r="X199" s="442"/>
      <c r="Y199" s="442"/>
      <c r="Z199" s="443"/>
      <c r="AA199" s="443"/>
      <c r="AB199" s="443"/>
      <c r="AC199" s="444"/>
      <c r="AD199" s="444"/>
      <c r="AE199" s="274"/>
      <c r="AF199" s="274"/>
      <c r="AG199" s="274"/>
    </row>
    <row r="200" spans="2:33" ht="18.75" customHeight="1">
      <c r="B200" s="76">
        <f t="shared" si="1"/>
        <v>188</v>
      </c>
      <c r="C200" s="440"/>
      <c r="D200" s="440"/>
      <c r="E200" s="166" t="e">
        <f>VLOOKUP(F200,①入力用シート!$E$2:$F$52,2,FALSE)</f>
        <v>#N/A</v>
      </c>
      <c r="F200" s="441"/>
      <c r="G200" s="441"/>
      <c r="H200" s="441"/>
      <c r="I200" s="441"/>
      <c r="J200" s="273"/>
      <c r="K200" s="273"/>
      <c r="L200" s="273"/>
      <c r="M200" s="273"/>
      <c r="N200" s="442"/>
      <c r="O200" s="442"/>
      <c r="P200" s="442"/>
      <c r="Q200" s="442"/>
      <c r="R200" s="442"/>
      <c r="S200" s="442"/>
      <c r="T200" s="442"/>
      <c r="U200" s="442"/>
      <c r="V200" s="442"/>
      <c r="W200" s="442"/>
      <c r="X200" s="442"/>
      <c r="Y200" s="442"/>
      <c r="Z200" s="443"/>
      <c r="AA200" s="443"/>
      <c r="AB200" s="443"/>
      <c r="AC200" s="444"/>
      <c r="AD200" s="444"/>
      <c r="AE200" s="274"/>
      <c r="AF200" s="274"/>
      <c r="AG200" s="274"/>
    </row>
    <row r="201" spans="2:33" ht="18.75" customHeight="1">
      <c r="B201" s="76">
        <f t="shared" si="1"/>
        <v>189</v>
      </c>
      <c r="C201" s="440"/>
      <c r="D201" s="440"/>
      <c r="E201" s="166" t="e">
        <f>VLOOKUP(F201,①入力用シート!$E$2:$F$52,2,FALSE)</f>
        <v>#N/A</v>
      </c>
      <c r="F201" s="441"/>
      <c r="G201" s="441"/>
      <c r="H201" s="441"/>
      <c r="I201" s="441"/>
      <c r="J201" s="273"/>
      <c r="K201" s="273"/>
      <c r="L201" s="273"/>
      <c r="M201" s="273"/>
      <c r="N201" s="442"/>
      <c r="O201" s="442"/>
      <c r="P201" s="442"/>
      <c r="Q201" s="442"/>
      <c r="R201" s="442"/>
      <c r="S201" s="442"/>
      <c r="T201" s="442"/>
      <c r="U201" s="442"/>
      <c r="V201" s="442"/>
      <c r="W201" s="442"/>
      <c r="X201" s="442"/>
      <c r="Y201" s="442"/>
      <c r="Z201" s="443"/>
      <c r="AA201" s="443"/>
      <c r="AB201" s="443"/>
      <c r="AC201" s="444"/>
      <c r="AD201" s="444"/>
      <c r="AE201" s="274"/>
      <c r="AF201" s="274"/>
      <c r="AG201" s="274"/>
    </row>
    <row r="202" spans="2:33" ht="18.75" customHeight="1">
      <c r="B202" s="76">
        <f t="shared" si="1"/>
        <v>190</v>
      </c>
      <c r="C202" s="440"/>
      <c r="D202" s="440"/>
      <c r="E202" s="166" t="e">
        <f>VLOOKUP(F202,①入力用シート!$E$2:$F$52,2,FALSE)</f>
        <v>#N/A</v>
      </c>
      <c r="F202" s="441"/>
      <c r="G202" s="441"/>
      <c r="H202" s="441"/>
      <c r="I202" s="441"/>
      <c r="J202" s="273"/>
      <c r="K202" s="273"/>
      <c r="L202" s="273"/>
      <c r="M202" s="273"/>
      <c r="N202" s="442"/>
      <c r="O202" s="442"/>
      <c r="P202" s="442"/>
      <c r="Q202" s="442"/>
      <c r="R202" s="442"/>
      <c r="S202" s="442"/>
      <c r="T202" s="442"/>
      <c r="U202" s="442"/>
      <c r="V202" s="442"/>
      <c r="W202" s="442"/>
      <c r="X202" s="442"/>
      <c r="Y202" s="442"/>
      <c r="Z202" s="443"/>
      <c r="AA202" s="443"/>
      <c r="AB202" s="443"/>
      <c r="AC202" s="444"/>
      <c r="AD202" s="444"/>
      <c r="AE202" s="274"/>
      <c r="AF202" s="274"/>
      <c r="AG202" s="274"/>
    </row>
    <row r="203" spans="2:33" ht="18.75" customHeight="1">
      <c r="B203" s="76">
        <f t="shared" si="1"/>
        <v>191</v>
      </c>
      <c r="C203" s="440"/>
      <c r="D203" s="440"/>
      <c r="E203" s="166" t="e">
        <f>VLOOKUP(F203,①入力用シート!$E$2:$F$52,2,FALSE)</f>
        <v>#N/A</v>
      </c>
      <c r="F203" s="441"/>
      <c r="G203" s="441"/>
      <c r="H203" s="441"/>
      <c r="I203" s="441"/>
      <c r="J203" s="273"/>
      <c r="K203" s="273"/>
      <c r="L203" s="273"/>
      <c r="M203" s="273"/>
      <c r="N203" s="442"/>
      <c r="O203" s="442"/>
      <c r="P203" s="442"/>
      <c r="Q203" s="442"/>
      <c r="R203" s="442"/>
      <c r="S203" s="442"/>
      <c r="T203" s="442"/>
      <c r="U203" s="442"/>
      <c r="V203" s="442"/>
      <c r="W203" s="442"/>
      <c r="X203" s="442"/>
      <c r="Y203" s="442"/>
      <c r="Z203" s="443"/>
      <c r="AA203" s="443"/>
      <c r="AB203" s="443"/>
      <c r="AC203" s="444"/>
      <c r="AD203" s="444"/>
      <c r="AE203" s="274"/>
      <c r="AF203" s="274"/>
      <c r="AG203" s="274"/>
    </row>
    <row r="204" spans="2:33" ht="18.75" customHeight="1">
      <c r="B204" s="76">
        <f t="shared" si="1"/>
        <v>192</v>
      </c>
      <c r="C204" s="440"/>
      <c r="D204" s="440"/>
      <c r="E204" s="166" t="e">
        <f>VLOOKUP(F204,①入力用シート!$E$2:$F$52,2,FALSE)</f>
        <v>#N/A</v>
      </c>
      <c r="F204" s="441"/>
      <c r="G204" s="441"/>
      <c r="H204" s="441"/>
      <c r="I204" s="441"/>
      <c r="J204" s="273"/>
      <c r="K204" s="273"/>
      <c r="L204" s="273"/>
      <c r="M204" s="273"/>
      <c r="N204" s="442"/>
      <c r="O204" s="442"/>
      <c r="P204" s="442"/>
      <c r="Q204" s="442"/>
      <c r="R204" s="442"/>
      <c r="S204" s="442"/>
      <c r="T204" s="442"/>
      <c r="U204" s="442"/>
      <c r="V204" s="442"/>
      <c r="W204" s="442"/>
      <c r="X204" s="442"/>
      <c r="Y204" s="442"/>
      <c r="Z204" s="443"/>
      <c r="AA204" s="443"/>
      <c r="AB204" s="443"/>
      <c r="AC204" s="444"/>
      <c r="AD204" s="444"/>
      <c r="AE204" s="274"/>
      <c r="AF204" s="274"/>
      <c r="AG204" s="274"/>
    </row>
    <row r="205" spans="2:33" ht="18.75" customHeight="1">
      <c r="B205" s="76">
        <f t="shared" si="1"/>
        <v>193</v>
      </c>
      <c r="C205" s="440"/>
      <c r="D205" s="440"/>
      <c r="E205" s="166" t="e">
        <f>VLOOKUP(F205,①入力用シート!$E$2:$F$52,2,FALSE)</f>
        <v>#N/A</v>
      </c>
      <c r="F205" s="441"/>
      <c r="G205" s="441"/>
      <c r="H205" s="441"/>
      <c r="I205" s="441"/>
      <c r="J205" s="273"/>
      <c r="K205" s="273"/>
      <c r="L205" s="273"/>
      <c r="M205" s="273"/>
      <c r="N205" s="442"/>
      <c r="O205" s="442"/>
      <c r="P205" s="442"/>
      <c r="Q205" s="442"/>
      <c r="R205" s="442"/>
      <c r="S205" s="442"/>
      <c r="T205" s="442"/>
      <c r="U205" s="442"/>
      <c r="V205" s="442"/>
      <c r="W205" s="442"/>
      <c r="X205" s="442"/>
      <c r="Y205" s="442"/>
      <c r="Z205" s="443"/>
      <c r="AA205" s="443"/>
      <c r="AB205" s="443"/>
      <c r="AC205" s="444"/>
      <c r="AD205" s="444"/>
      <c r="AE205" s="274"/>
      <c r="AF205" s="274"/>
      <c r="AG205" s="274"/>
    </row>
    <row r="206" spans="2:33" ht="18.75" customHeight="1">
      <c r="B206" s="76">
        <f t="shared" si="1"/>
        <v>194</v>
      </c>
      <c r="C206" s="440"/>
      <c r="D206" s="440"/>
      <c r="E206" s="166" t="e">
        <f>VLOOKUP(F206,①入力用シート!$E$2:$F$52,2,FALSE)</f>
        <v>#N/A</v>
      </c>
      <c r="F206" s="441"/>
      <c r="G206" s="441"/>
      <c r="H206" s="441"/>
      <c r="I206" s="441"/>
      <c r="J206" s="273"/>
      <c r="K206" s="273"/>
      <c r="L206" s="273"/>
      <c r="M206" s="273"/>
      <c r="N206" s="442"/>
      <c r="O206" s="442"/>
      <c r="P206" s="442"/>
      <c r="Q206" s="442"/>
      <c r="R206" s="442"/>
      <c r="S206" s="442"/>
      <c r="T206" s="442"/>
      <c r="U206" s="442"/>
      <c r="V206" s="442"/>
      <c r="W206" s="442"/>
      <c r="X206" s="442"/>
      <c r="Y206" s="442"/>
      <c r="Z206" s="443"/>
      <c r="AA206" s="443"/>
      <c r="AB206" s="443"/>
      <c r="AC206" s="444"/>
      <c r="AD206" s="444"/>
      <c r="AE206" s="274"/>
      <c r="AF206" s="274"/>
      <c r="AG206" s="274"/>
    </row>
    <row r="207" spans="2:33" ht="18.75" customHeight="1">
      <c r="B207" s="76">
        <f t="shared" si="1"/>
        <v>195</v>
      </c>
      <c r="C207" s="440"/>
      <c r="D207" s="440"/>
      <c r="E207" s="166" t="e">
        <f>VLOOKUP(F207,①入力用シート!$E$2:$F$52,2,FALSE)</f>
        <v>#N/A</v>
      </c>
      <c r="F207" s="441"/>
      <c r="G207" s="441"/>
      <c r="H207" s="441"/>
      <c r="I207" s="441"/>
      <c r="J207" s="273"/>
      <c r="K207" s="273"/>
      <c r="L207" s="273"/>
      <c r="M207" s="273"/>
      <c r="N207" s="442"/>
      <c r="O207" s="442"/>
      <c r="P207" s="442"/>
      <c r="Q207" s="442"/>
      <c r="R207" s="442"/>
      <c r="S207" s="442"/>
      <c r="T207" s="442"/>
      <c r="U207" s="442"/>
      <c r="V207" s="442"/>
      <c r="W207" s="442"/>
      <c r="X207" s="442"/>
      <c r="Y207" s="442"/>
      <c r="Z207" s="443"/>
      <c r="AA207" s="443"/>
      <c r="AB207" s="443"/>
      <c r="AC207" s="444"/>
      <c r="AD207" s="444"/>
      <c r="AE207" s="274"/>
      <c r="AF207" s="274"/>
      <c r="AG207" s="274"/>
    </row>
    <row r="208" spans="2:33" ht="18.75" customHeight="1">
      <c r="B208" s="76">
        <f t="shared" si="1"/>
        <v>196</v>
      </c>
      <c r="C208" s="440"/>
      <c r="D208" s="440"/>
      <c r="E208" s="166" t="e">
        <f>VLOOKUP(F208,①入力用シート!$E$2:$F$52,2,FALSE)</f>
        <v>#N/A</v>
      </c>
      <c r="F208" s="441"/>
      <c r="G208" s="441"/>
      <c r="H208" s="441"/>
      <c r="I208" s="441"/>
      <c r="J208" s="273"/>
      <c r="K208" s="273"/>
      <c r="L208" s="273"/>
      <c r="M208" s="273"/>
      <c r="N208" s="442"/>
      <c r="O208" s="442"/>
      <c r="P208" s="442"/>
      <c r="Q208" s="442"/>
      <c r="R208" s="442"/>
      <c r="S208" s="442"/>
      <c r="T208" s="442"/>
      <c r="U208" s="442"/>
      <c r="V208" s="442"/>
      <c r="W208" s="442"/>
      <c r="X208" s="442"/>
      <c r="Y208" s="442"/>
      <c r="Z208" s="443"/>
      <c r="AA208" s="443"/>
      <c r="AB208" s="443"/>
      <c r="AC208" s="444"/>
      <c r="AD208" s="444"/>
      <c r="AE208" s="274"/>
      <c r="AF208" s="274"/>
      <c r="AG208" s="274"/>
    </row>
    <row r="209" spans="2:33" ht="18.75" customHeight="1">
      <c r="B209" s="76">
        <f t="shared" si="1"/>
        <v>197</v>
      </c>
      <c r="C209" s="440"/>
      <c r="D209" s="440"/>
      <c r="E209" s="166" t="e">
        <f>VLOOKUP(F209,①入力用シート!$E$2:$F$52,2,FALSE)</f>
        <v>#N/A</v>
      </c>
      <c r="F209" s="441"/>
      <c r="G209" s="441"/>
      <c r="H209" s="441"/>
      <c r="I209" s="441"/>
      <c r="J209" s="273"/>
      <c r="K209" s="273"/>
      <c r="L209" s="273"/>
      <c r="M209" s="273"/>
      <c r="N209" s="442"/>
      <c r="O209" s="442"/>
      <c r="P209" s="442"/>
      <c r="Q209" s="442"/>
      <c r="R209" s="442"/>
      <c r="S209" s="442"/>
      <c r="T209" s="442"/>
      <c r="U209" s="442"/>
      <c r="V209" s="442"/>
      <c r="W209" s="442"/>
      <c r="X209" s="442"/>
      <c r="Y209" s="442"/>
      <c r="Z209" s="443"/>
      <c r="AA209" s="443"/>
      <c r="AB209" s="443"/>
      <c r="AC209" s="444"/>
      <c r="AD209" s="444"/>
      <c r="AE209" s="274"/>
      <c r="AF209" s="274"/>
      <c r="AG209" s="274"/>
    </row>
    <row r="210" spans="2:33" ht="18.75" customHeight="1">
      <c r="B210" s="76">
        <f t="shared" si="1"/>
        <v>198</v>
      </c>
      <c r="C210" s="440"/>
      <c r="D210" s="440"/>
      <c r="E210" s="166" t="e">
        <f>VLOOKUP(F210,①入力用シート!$E$2:$F$52,2,FALSE)</f>
        <v>#N/A</v>
      </c>
      <c r="F210" s="441"/>
      <c r="G210" s="441"/>
      <c r="H210" s="441"/>
      <c r="I210" s="441"/>
      <c r="J210" s="273"/>
      <c r="K210" s="273"/>
      <c r="L210" s="273"/>
      <c r="M210" s="273"/>
      <c r="N210" s="442"/>
      <c r="O210" s="442"/>
      <c r="P210" s="442"/>
      <c r="Q210" s="442"/>
      <c r="R210" s="442"/>
      <c r="S210" s="442"/>
      <c r="T210" s="442"/>
      <c r="U210" s="442"/>
      <c r="V210" s="442"/>
      <c r="W210" s="442"/>
      <c r="X210" s="442"/>
      <c r="Y210" s="442"/>
      <c r="Z210" s="443"/>
      <c r="AA210" s="443"/>
      <c r="AB210" s="443"/>
      <c r="AC210" s="444"/>
      <c r="AD210" s="444"/>
      <c r="AE210" s="274"/>
      <c r="AF210" s="274"/>
      <c r="AG210" s="274"/>
    </row>
    <row r="211" spans="2:33" ht="18.75" customHeight="1">
      <c r="B211" s="76">
        <f t="shared" si="1"/>
        <v>199</v>
      </c>
      <c r="C211" s="440"/>
      <c r="D211" s="440"/>
      <c r="E211" s="166" t="e">
        <f>VLOOKUP(F211,①入力用シート!$E$2:$F$52,2,FALSE)</f>
        <v>#N/A</v>
      </c>
      <c r="F211" s="441"/>
      <c r="G211" s="441"/>
      <c r="H211" s="441"/>
      <c r="I211" s="441"/>
      <c r="J211" s="273"/>
      <c r="K211" s="273"/>
      <c r="L211" s="273"/>
      <c r="M211" s="273"/>
      <c r="N211" s="442"/>
      <c r="O211" s="442"/>
      <c r="P211" s="442"/>
      <c r="Q211" s="442"/>
      <c r="R211" s="442"/>
      <c r="S211" s="442"/>
      <c r="T211" s="442"/>
      <c r="U211" s="442"/>
      <c r="V211" s="442"/>
      <c r="W211" s="442"/>
      <c r="X211" s="442"/>
      <c r="Y211" s="442"/>
      <c r="Z211" s="443"/>
      <c r="AA211" s="443"/>
      <c r="AB211" s="443"/>
      <c r="AC211" s="444"/>
      <c r="AD211" s="444"/>
      <c r="AE211" s="274"/>
      <c r="AF211" s="274"/>
      <c r="AG211" s="274"/>
    </row>
    <row r="212" spans="2:33" ht="18.75" customHeight="1">
      <c r="B212" s="76">
        <f t="shared" si="1"/>
        <v>200</v>
      </c>
      <c r="C212" s="440"/>
      <c r="D212" s="440"/>
      <c r="E212" s="166" t="e">
        <f>VLOOKUP(F212,①入力用シート!$E$2:$F$52,2,FALSE)</f>
        <v>#N/A</v>
      </c>
      <c r="F212" s="441"/>
      <c r="G212" s="441"/>
      <c r="H212" s="441"/>
      <c r="I212" s="441"/>
      <c r="J212" s="273"/>
      <c r="K212" s="273"/>
      <c r="L212" s="273"/>
      <c r="M212" s="273"/>
      <c r="N212" s="442"/>
      <c r="O212" s="442"/>
      <c r="P212" s="442"/>
      <c r="Q212" s="442"/>
      <c r="R212" s="442"/>
      <c r="S212" s="442"/>
      <c r="T212" s="442"/>
      <c r="U212" s="442"/>
      <c r="V212" s="442"/>
      <c r="W212" s="442"/>
      <c r="X212" s="442"/>
      <c r="Y212" s="442"/>
      <c r="Z212" s="443"/>
      <c r="AA212" s="443"/>
      <c r="AB212" s="443"/>
      <c r="AC212" s="444"/>
      <c r="AD212" s="444"/>
      <c r="AE212" s="274"/>
      <c r="AF212" s="274"/>
      <c r="AG212" s="274"/>
    </row>
    <row r="213" spans="2:33" ht="18.75" customHeight="1">
      <c r="B213" s="76">
        <f t="shared" si="1"/>
        <v>201</v>
      </c>
      <c r="C213" s="440"/>
      <c r="D213" s="440"/>
      <c r="E213" s="166" t="e">
        <f>VLOOKUP(F213,①入力用シート!$E$2:$F$52,2,FALSE)</f>
        <v>#N/A</v>
      </c>
      <c r="F213" s="441"/>
      <c r="G213" s="441"/>
      <c r="H213" s="441"/>
      <c r="I213" s="441"/>
      <c r="J213" s="273"/>
      <c r="K213" s="273"/>
      <c r="L213" s="273"/>
      <c r="M213" s="273"/>
      <c r="N213" s="442"/>
      <c r="O213" s="442"/>
      <c r="P213" s="442"/>
      <c r="Q213" s="442"/>
      <c r="R213" s="442"/>
      <c r="S213" s="442"/>
      <c r="T213" s="442"/>
      <c r="U213" s="442"/>
      <c r="V213" s="442"/>
      <c r="W213" s="442"/>
      <c r="X213" s="442"/>
      <c r="Y213" s="442"/>
      <c r="Z213" s="443"/>
      <c r="AA213" s="443"/>
      <c r="AB213" s="443"/>
      <c r="AC213" s="444"/>
      <c r="AD213" s="444"/>
      <c r="AE213" s="274"/>
      <c r="AF213" s="274"/>
      <c r="AG213" s="274"/>
    </row>
    <row r="214" spans="2:33" ht="18.75" customHeight="1">
      <c r="B214" s="76">
        <f t="shared" si="1"/>
        <v>202</v>
      </c>
      <c r="C214" s="440"/>
      <c r="D214" s="440"/>
      <c r="E214" s="166" t="e">
        <f>VLOOKUP(F214,①入力用シート!$E$2:$F$52,2,FALSE)</f>
        <v>#N/A</v>
      </c>
      <c r="F214" s="441"/>
      <c r="G214" s="441"/>
      <c r="H214" s="441"/>
      <c r="I214" s="441"/>
      <c r="J214" s="273"/>
      <c r="K214" s="273"/>
      <c r="L214" s="273"/>
      <c r="M214" s="273"/>
      <c r="N214" s="442"/>
      <c r="O214" s="442"/>
      <c r="P214" s="442"/>
      <c r="Q214" s="442"/>
      <c r="R214" s="442"/>
      <c r="S214" s="442"/>
      <c r="T214" s="442"/>
      <c r="U214" s="442"/>
      <c r="V214" s="442"/>
      <c r="W214" s="442"/>
      <c r="X214" s="442"/>
      <c r="Y214" s="442"/>
      <c r="Z214" s="443"/>
      <c r="AA214" s="443"/>
      <c r="AB214" s="443"/>
      <c r="AC214" s="444"/>
      <c r="AD214" s="444"/>
      <c r="AE214" s="274"/>
      <c r="AF214" s="274"/>
      <c r="AG214" s="274"/>
    </row>
    <row r="215" spans="2:33" ht="18.75" customHeight="1">
      <c r="B215" s="76">
        <f t="shared" si="1"/>
        <v>203</v>
      </c>
      <c r="C215" s="440"/>
      <c r="D215" s="440"/>
      <c r="E215" s="166" t="e">
        <f>VLOOKUP(F215,①入力用シート!$E$2:$F$52,2,FALSE)</f>
        <v>#N/A</v>
      </c>
      <c r="F215" s="441"/>
      <c r="G215" s="441"/>
      <c r="H215" s="441"/>
      <c r="I215" s="441"/>
      <c r="J215" s="273"/>
      <c r="K215" s="273"/>
      <c r="L215" s="273"/>
      <c r="M215" s="273"/>
      <c r="N215" s="442"/>
      <c r="O215" s="442"/>
      <c r="P215" s="442"/>
      <c r="Q215" s="442"/>
      <c r="R215" s="442"/>
      <c r="S215" s="442"/>
      <c r="T215" s="442"/>
      <c r="U215" s="442"/>
      <c r="V215" s="442"/>
      <c r="W215" s="442"/>
      <c r="X215" s="442"/>
      <c r="Y215" s="442"/>
      <c r="Z215" s="443"/>
      <c r="AA215" s="443"/>
      <c r="AB215" s="443"/>
      <c r="AC215" s="444"/>
      <c r="AD215" s="444"/>
      <c r="AE215" s="274"/>
      <c r="AF215" s="274"/>
      <c r="AG215" s="274"/>
    </row>
    <row r="216" spans="2:33" ht="18.75" customHeight="1">
      <c r="B216" s="76">
        <f t="shared" si="1"/>
        <v>204</v>
      </c>
      <c r="C216" s="440"/>
      <c r="D216" s="440"/>
      <c r="E216" s="166" t="e">
        <f>VLOOKUP(F216,①入力用シート!$E$2:$F$52,2,FALSE)</f>
        <v>#N/A</v>
      </c>
      <c r="F216" s="441"/>
      <c r="G216" s="441"/>
      <c r="H216" s="441"/>
      <c r="I216" s="441"/>
      <c r="J216" s="273"/>
      <c r="K216" s="273"/>
      <c r="L216" s="273"/>
      <c r="M216" s="273"/>
      <c r="N216" s="442"/>
      <c r="O216" s="442"/>
      <c r="P216" s="442"/>
      <c r="Q216" s="442"/>
      <c r="R216" s="442"/>
      <c r="S216" s="442"/>
      <c r="T216" s="442"/>
      <c r="U216" s="442"/>
      <c r="V216" s="442"/>
      <c r="W216" s="442"/>
      <c r="X216" s="442"/>
      <c r="Y216" s="442"/>
      <c r="Z216" s="443"/>
      <c r="AA216" s="443"/>
      <c r="AB216" s="443"/>
      <c r="AC216" s="444"/>
      <c r="AD216" s="444"/>
      <c r="AE216" s="274"/>
      <c r="AF216" s="274"/>
      <c r="AG216" s="274"/>
    </row>
    <row r="217" spans="2:33" ht="18.75" customHeight="1">
      <c r="B217" s="76">
        <f t="shared" si="1"/>
        <v>205</v>
      </c>
      <c r="C217" s="440"/>
      <c r="D217" s="440"/>
      <c r="E217" s="166" t="e">
        <f>VLOOKUP(F217,①入力用シート!$E$2:$F$52,2,FALSE)</f>
        <v>#N/A</v>
      </c>
      <c r="F217" s="441"/>
      <c r="G217" s="441"/>
      <c r="H217" s="441"/>
      <c r="I217" s="441"/>
      <c r="J217" s="273"/>
      <c r="K217" s="273"/>
      <c r="L217" s="273"/>
      <c r="M217" s="273"/>
      <c r="N217" s="442"/>
      <c r="O217" s="442"/>
      <c r="P217" s="442"/>
      <c r="Q217" s="442"/>
      <c r="R217" s="442"/>
      <c r="S217" s="442"/>
      <c r="T217" s="442"/>
      <c r="U217" s="442"/>
      <c r="V217" s="442"/>
      <c r="W217" s="442"/>
      <c r="X217" s="442"/>
      <c r="Y217" s="442"/>
      <c r="Z217" s="443"/>
      <c r="AA217" s="443"/>
      <c r="AB217" s="443"/>
      <c r="AC217" s="444"/>
      <c r="AD217" s="444"/>
      <c r="AE217" s="274"/>
      <c r="AF217" s="274"/>
      <c r="AG217" s="274"/>
    </row>
    <row r="218" spans="2:33" ht="18.75" customHeight="1">
      <c r="B218" s="76">
        <f t="shared" si="1"/>
        <v>206</v>
      </c>
      <c r="C218" s="440"/>
      <c r="D218" s="440"/>
      <c r="E218" s="166" t="e">
        <f>VLOOKUP(F218,①入力用シート!$E$2:$F$52,2,FALSE)</f>
        <v>#N/A</v>
      </c>
      <c r="F218" s="441"/>
      <c r="G218" s="441"/>
      <c r="H218" s="441"/>
      <c r="I218" s="441"/>
      <c r="J218" s="273"/>
      <c r="K218" s="273"/>
      <c r="L218" s="273"/>
      <c r="M218" s="273"/>
      <c r="N218" s="442"/>
      <c r="O218" s="442"/>
      <c r="P218" s="442"/>
      <c r="Q218" s="442"/>
      <c r="R218" s="442"/>
      <c r="S218" s="442"/>
      <c r="T218" s="442"/>
      <c r="U218" s="442"/>
      <c r="V218" s="442"/>
      <c r="W218" s="442"/>
      <c r="X218" s="442"/>
      <c r="Y218" s="442"/>
      <c r="Z218" s="443"/>
      <c r="AA218" s="443"/>
      <c r="AB218" s="443"/>
      <c r="AC218" s="444"/>
      <c r="AD218" s="444"/>
      <c r="AE218" s="274"/>
      <c r="AF218" s="274"/>
      <c r="AG218" s="274"/>
    </row>
    <row r="219" spans="2:33" ht="18.75" customHeight="1">
      <c r="B219" s="76">
        <f t="shared" si="1"/>
        <v>207</v>
      </c>
      <c r="C219" s="440"/>
      <c r="D219" s="440"/>
      <c r="E219" s="166" t="e">
        <f>VLOOKUP(F219,①入力用シート!$E$2:$F$52,2,FALSE)</f>
        <v>#N/A</v>
      </c>
      <c r="F219" s="441"/>
      <c r="G219" s="441"/>
      <c r="H219" s="441"/>
      <c r="I219" s="441"/>
      <c r="J219" s="273"/>
      <c r="K219" s="273"/>
      <c r="L219" s="273"/>
      <c r="M219" s="273"/>
      <c r="N219" s="442"/>
      <c r="O219" s="442"/>
      <c r="P219" s="442"/>
      <c r="Q219" s="442"/>
      <c r="R219" s="442"/>
      <c r="S219" s="442"/>
      <c r="T219" s="442"/>
      <c r="U219" s="442"/>
      <c r="V219" s="442"/>
      <c r="W219" s="442"/>
      <c r="X219" s="442"/>
      <c r="Y219" s="442"/>
      <c r="Z219" s="443"/>
      <c r="AA219" s="443"/>
      <c r="AB219" s="443"/>
      <c r="AC219" s="444"/>
      <c r="AD219" s="444"/>
      <c r="AE219" s="274"/>
      <c r="AF219" s="274"/>
      <c r="AG219" s="274"/>
    </row>
    <row r="220" spans="2:33" ht="18.75" customHeight="1">
      <c r="B220" s="76">
        <f t="shared" si="1"/>
        <v>208</v>
      </c>
      <c r="C220" s="440"/>
      <c r="D220" s="440"/>
      <c r="E220" s="166" t="e">
        <f>VLOOKUP(F220,①入力用シート!$E$2:$F$52,2,FALSE)</f>
        <v>#N/A</v>
      </c>
      <c r="F220" s="441"/>
      <c r="G220" s="441"/>
      <c r="H220" s="441"/>
      <c r="I220" s="441"/>
      <c r="J220" s="273"/>
      <c r="K220" s="273"/>
      <c r="L220" s="273"/>
      <c r="M220" s="273"/>
      <c r="N220" s="442"/>
      <c r="O220" s="442"/>
      <c r="P220" s="442"/>
      <c r="Q220" s="442"/>
      <c r="R220" s="442"/>
      <c r="S220" s="442"/>
      <c r="T220" s="442"/>
      <c r="U220" s="442"/>
      <c r="V220" s="442"/>
      <c r="W220" s="442"/>
      <c r="X220" s="442"/>
      <c r="Y220" s="442"/>
      <c r="Z220" s="443"/>
      <c r="AA220" s="443"/>
      <c r="AB220" s="443"/>
      <c r="AC220" s="444"/>
      <c r="AD220" s="444"/>
      <c r="AE220" s="274"/>
      <c r="AF220" s="274"/>
      <c r="AG220" s="274"/>
    </row>
    <row r="221" spans="2:33" ht="18.75" customHeight="1">
      <c r="B221" s="76">
        <f t="shared" si="1"/>
        <v>209</v>
      </c>
      <c r="C221" s="440"/>
      <c r="D221" s="440"/>
      <c r="E221" s="166" t="e">
        <f>VLOOKUP(F221,①入力用シート!$E$2:$F$52,2,FALSE)</f>
        <v>#N/A</v>
      </c>
      <c r="F221" s="441"/>
      <c r="G221" s="441"/>
      <c r="H221" s="441"/>
      <c r="I221" s="441"/>
      <c r="J221" s="273"/>
      <c r="K221" s="273"/>
      <c r="L221" s="273"/>
      <c r="M221" s="273"/>
      <c r="N221" s="442"/>
      <c r="O221" s="442"/>
      <c r="P221" s="442"/>
      <c r="Q221" s="442"/>
      <c r="R221" s="442"/>
      <c r="S221" s="442"/>
      <c r="T221" s="442"/>
      <c r="U221" s="442"/>
      <c r="V221" s="442"/>
      <c r="W221" s="442"/>
      <c r="X221" s="442"/>
      <c r="Y221" s="442"/>
      <c r="Z221" s="443"/>
      <c r="AA221" s="443"/>
      <c r="AB221" s="443"/>
      <c r="AC221" s="444"/>
      <c r="AD221" s="444"/>
      <c r="AE221" s="274"/>
      <c r="AF221" s="274"/>
      <c r="AG221" s="274"/>
    </row>
    <row r="222" spans="2:33" ht="18.75" customHeight="1">
      <c r="B222" s="76">
        <f t="shared" si="1"/>
        <v>210</v>
      </c>
      <c r="C222" s="440"/>
      <c r="D222" s="440"/>
      <c r="E222" s="166" t="e">
        <f>VLOOKUP(F222,①入力用シート!$E$2:$F$52,2,FALSE)</f>
        <v>#N/A</v>
      </c>
      <c r="F222" s="441"/>
      <c r="G222" s="441"/>
      <c r="H222" s="441"/>
      <c r="I222" s="441"/>
      <c r="J222" s="273"/>
      <c r="K222" s="273"/>
      <c r="L222" s="273"/>
      <c r="M222" s="273"/>
      <c r="N222" s="442"/>
      <c r="O222" s="442"/>
      <c r="P222" s="442"/>
      <c r="Q222" s="442"/>
      <c r="R222" s="442"/>
      <c r="S222" s="442"/>
      <c r="T222" s="442"/>
      <c r="U222" s="442"/>
      <c r="V222" s="442"/>
      <c r="W222" s="442"/>
      <c r="X222" s="442"/>
      <c r="Y222" s="442"/>
      <c r="Z222" s="443"/>
      <c r="AA222" s="443"/>
      <c r="AB222" s="443"/>
      <c r="AC222" s="444"/>
      <c r="AD222" s="444"/>
      <c r="AE222" s="274"/>
      <c r="AF222" s="274"/>
      <c r="AG222" s="274"/>
    </row>
    <row r="223" spans="2:33" ht="18.75" customHeight="1">
      <c r="B223" s="76">
        <f t="shared" si="1"/>
        <v>211</v>
      </c>
      <c r="C223" s="440"/>
      <c r="D223" s="440"/>
      <c r="E223" s="166" t="e">
        <f>VLOOKUP(F223,①入力用シート!$E$2:$F$52,2,FALSE)</f>
        <v>#N/A</v>
      </c>
      <c r="F223" s="441"/>
      <c r="G223" s="441"/>
      <c r="H223" s="441"/>
      <c r="I223" s="441"/>
      <c r="J223" s="273"/>
      <c r="K223" s="273"/>
      <c r="L223" s="273"/>
      <c r="M223" s="273"/>
      <c r="N223" s="442"/>
      <c r="O223" s="442"/>
      <c r="P223" s="442"/>
      <c r="Q223" s="442"/>
      <c r="R223" s="442"/>
      <c r="S223" s="442"/>
      <c r="T223" s="442"/>
      <c r="U223" s="442"/>
      <c r="V223" s="442"/>
      <c r="W223" s="442"/>
      <c r="X223" s="442"/>
      <c r="Y223" s="442"/>
      <c r="Z223" s="443"/>
      <c r="AA223" s="443"/>
      <c r="AB223" s="443"/>
      <c r="AC223" s="444"/>
      <c r="AD223" s="444"/>
      <c r="AE223" s="274"/>
      <c r="AF223" s="274"/>
      <c r="AG223" s="274"/>
    </row>
    <row r="224" spans="2:33" ht="18.75" customHeight="1">
      <c r="B224" s="76">
        <f t="shared" si="1"/>
        <v>212</v>
      </c>
      <c r="C224" s="440"/>
      <c r="D224" s="440"/>
      <c r="E224" s="166" t="e">
        <f>VLOOKUP(F224,①入力用シート!$E$2:$F$52,2,FALSE)</f>
        <v>#N/A</v>
      </c>
      <c r="F224" s="441"/>
      <c r="G224" s="441"/>
      <c r="H224" s="441"/>
      <c r="I224" s="441"/>
      <c r="J224" s="273"/>
      <c r="K224" s="273"/>
      <c r="L224" s="273"/>
      <c r="M224" s="273"/>
      <c r="N224" s="442"/>
      <c r="O224" s="442"/>
      <c r="P224" s="442"/>
      <c r="Q224" s="442"/>
      <c r="R224" s="442"/>
      <c r="S224" s="442"/>
      <c r="T224" s="442"/>
      <c r="U224" s="442"/>
      <c r="V224" s="442"/>
      <c r="W224" s="442"/>
      <c r="X224" s="442"/>
      <c r="Y224" s="442"/>
      <c r="Z224" s="443"/>
      <c r="AA224" s="443"/>
      <c r="AB224" s="443"/>
      <c r="AC224" s="444"/>
      <c r="AD224" s="444"/>
      <c r="AE224" s="274"/>
      <c r="AF224" s="274"/>
      <c r="AG224" s="274"/>
    </row>
    <row r="225" spans="2:33" ht="18.75" customHeight="1">
      <c r="B225" s="76">
        <f t="shared" si="1"/>
        <v>213</v>
      </c>
      <c r="C225" s="440"/>
      <c r="D225" s="440"/>
      <c r="E225" s="166" t="e">
        <f>VLOOKUP(F225,①入力用シート!$E$2:$F$52,2,FALSE)</f>
        <v>#N/A</v>
      </c>
      <c r="F225" s="441"/>
      <c r="G225" s="441"/>
      <c r="H225" s="441"/>
      <c r="I225" s="441"/>
      <c r="J225" s="273"/>
      <c r="K225" s="273"/>
      <c r="L225" s="273"/>
      <c r="M225" s="273"/>
      <c r="N225" s="442"/>
      <c r="O225" s="442"/>
      <c r="P225" s="442"/>
      <c r="Q225" s="442"/>
      <c r="R225" s="442"/>
      <c r="S225" s="442"/>
      <c r="T225" s="442"/>
      <c r="U225" s="442"/>
      <c r="V225" s="442"/>
      <c r="W225" s="442"/>
      <c r="X225" s="442"/>
      <c r="Y225" s="442"/>
      <c r="Z225" s="443"/>
      <c r="AA225" s="443"/>
      <c r="AB225" s="443"/>
      <c r="AC225" s="444"/>
      <c r="AD225" s="444"/>
      <c r="AE225" s="274"/>
      <c r="AF225" s="274"/>
      <c r="AG225" s="274"/>
    </row>
    <row r="226" spans="2:33" ht="18.75" customHeight="1">
      <c r="B226" s="76">
        <f t="shared" si="1"/>
        <v>214</v>
      </c>
      <c r="C226" s="440"/>
      <c r="D226" s="440"/>
      <c r="E226" s="166" t="e">
        <f>VLOOKUP(F226,①入力用シート!$E$2:$F$52,2,FALSE)</f>
        <v>#N/A</v>
      </c>
      <c r="F226" s="441"/>
      <c r="G226" s="441"/>
      <c r="H226" s="441"/>
      <c r="I226" s="441"/>
      <c r="J226" s="273"/>
      <c r="K226" s="273"/>
      <c r="L226" s="273"/>
      <c r="M226" s="273"/>
      <c r="N226" s="442"/>
      <c r="O226" s="442"/>
      <c r="P226" s="442"/>
      <c r="Q226" s="442"/>
      <c r="R226" s="442"/>
      <c r="S226" s="442"/>
      <c r="T226" s="442"/>
      <c r="U226" s="442"/>
      <c r="V226" s="442"/>
      <c r="W226" s="442"/>
      <c r="X226" s="442"/>
      <c r="Y226" s="442"/>
      <c r="Z226" s="443"/>
      <c r="AA226" s="443"/>
      <c r="AB226" s="443"/>
      <c r="AC226" s="444"/>
      <c r="AD226" s="444"/>
      <c r="AE226" s="274"/>
      <c r="AF226" s="274"/>
      <c r="AG226" s="274"/>
    </row>
    <row r="227" spans="2:33" ht="18.75" customHeight="1">
      <c r="B227" s="76">
        <f t="shared" si="1"/>
        <v>215</v>
      </c>
      <c r="C227" s="440"/>
      <c r="D227" s="440"/>
      <c r="E227" s="166" t="e">
        <f>VLOOKUP(F227,①入力用シート!$E$2:$F$52,2,FALSE)</f>
        <v>#N/A</v>
      </c>
      <c r="F227" s="441"/>
      <c r="G227" s="441"/>
      <c r="H227" s="441"/>
      <c r="I227" s="441"/>
      <c r="J227" s="273"/>
      <c r="K227" s="273"/>
      <c r="L227" s="273"/>
      <c r="M227" s="273"/>
      <c r="N227" s="442"/>
      <c r="O227" s="442"/>
      <c r="P227" s="442"/>
      <c r="Q227" s="442"/>
      <c r="R227" s="442"/>
      <c r="S227" s="442"/>
      <c r="T227" s="442"/>
      <c r="U227" s="442"/>
      <c r="V227" s="442"/>
      <c r="W227" s="442"/>
      <c r="X227" s="442"/>
      <c r="Y227" s="442"/>
      <c r="Z227" s="443"/>
      <c r="AA227" s="443"/>
      <c r="AB227" s="443"/>
      <c r="AC227" s="444"/>
      <c r="AD227" s="444"/>
      <c r="AE227" s="274"/>
      <c r="AF227" s="274"/>
      <c r="AG227" s="274"/>
    </row>
    <row r="228" spans="2:33" ht="18.75" customHeight="1">
      <c r="B228" s="76">
        <f t="shared" si="1"/>
        <v>216</v>
      </c>
      <c r="C228" s="440"/>
      <c r="D228" s="440"/>
      <c r="E228" s="166" t="e">
        <f>VLOOKUP(F228,①入力用シート!$E$2:$F$52,2,FALSE)</f>
        <v>#N/A</v>
      </c>
      <c r="F228" s="441"/>
      <c r="G228" s="441"/>
      <c r="H228" s="441"/>
      <c r="I228" s="441"/>
      <c r="J228" s="273"/>
      <c r="K228" s="273"/>
      <c r="L228" s="273"/>
      <c r="M228" s="273"/>
      <c r="N228" s="442"/>
      <c r="O228" s="442"/>
      <c r="P228" s="442"/>
      <c r="Q228" s="442"/>
      <c r="R228" s="442"/>
      <c r="S228" s="442"/>
      <c r="T228" s="442"/>
      <c r="U228" s="442"/>
      <c r="V228" s="442"/>
      <c r="W228" s="442"/>
      <c r="X228" s="442"/>
      <c r="Y228" s="442"/>
      <c r="Z228" s="443"/>
      <c r="AA228" s="443"/>
      <c r="AB228" s="443"/>
      <c r="AC228" s="444"/>
      <c r="AD228" s="444"/>
      <c r="AE228" s="274"/>
      <c r="AF228" s="274"/>
      <c r="AG228" s="274"/>
    </row>
    <row r="229" spans="2:33" ht="18.75" customHeight="1">
      <c r="B229" s="76">
        <f t="shared" si="1"/>
        <v>217</v>
      </c>
      <c r="C229" s="440"/>
      <c r="D229" s="440"/>
      <c r="E229" s="166" t="e">
        <f>VLOOKUP(F229,①入力用シート!$E$2:$F$52,2,FALSE)</f>
        <v>#N/A</v>
      </c>
      <c r="F229" s="441"/>
      <c r="G229" s="441"/>
      <c r="H229" s="441"/>
      <c r="I229" s="441"/>
      <c r="J229" s="273"/>
      <c r="K229" s="273"/>
      <c r="L229" s="273"/>
      <c r="M229" s="273"/>
      <c r="N229" s="442"/>
      <c r="O229" s="442"/>
      <c r="P229" s="442"/>
      <c r="Q229" s="442"/>
      <c r="R229" s="442"/>
      <c r="S229" s="442"/>
      <c r="T229" s="442"/>
      <c r="U229" s="442"/>
      <c r="V229" s="442"/>
      <c r="W229" s="442"/>
      <c r="X229" s="442"/>
      <c r="Y229" s="442"/>
      <c r="Z229" s="443"/>
      <c r="AA229" s="443"/>
      <c r="AB229" s="443"/>
      <c r="AC229" s="444"/>
      <c r="AD229" s="444"/>
      <c r="AE229" s="274"/>
      <c r="AF229" s="274"/>
      <c r="AG229" s="274"/>
    </row>
    <row r="230" spans="2:33" ht="18.75" customHeight="1">
      <c r="B230" s="76">
        <f t="shared" si="1"/>
        <v>218</v>
      </c>
      <c r="C230" s="440"/>
      <c r="D230" s="440"/>
      <c r="E230" s="166" t="e">
        <f>VLOOKUP(F230,①入力用シート!$E$2:$F$52,2,FALSE)</f>
        <v>#N/A</v>
      </c>
      <c r="F230" s="441"/>
      <c r="G230" s="441"/>
      <c r="H230" s="441"/>
      <c r="I230" s="441"/>
      <c r="J230" s="273"/>
      <c r="K230" s="273"/>
      <c r="L230" s="273"/>
      <c r="M230" s="273"/>
      <c r="N230" s="442"/>
      <c r="O230" s="442"/>
      <c r="P230" s="442"/>
      <c r="Q230" s="442"/>
      <c r="R230" s="442"/>
      <c r="S230" s="442"/>
      <c r="T230" s="442"/>
      <c r="U230" s="442"/>
      <c r="V230" s="442"/>
      <c r="W230" s="442"/>
      <c r="X230" s="442"/>
      <c r="Y230" s="442"/>
      <c r="Z230" s="443"/>
      <c r="AA230" s="443"/>
      <c r="AB230" s="443"/>
      <c r="AC230" s="444"/>
      <c r="AD230" s="444"/>
      <c r="AE230" s="274"/>
      <c r="AF230" s="274"/>
      <c r="AG230" s="274"/>
    </row>
    <row r="231" spans="2:33" ht="18.75" customHeight="1">
      <c r="B231" s="76">
        <f t="shared" si="1"/>
        <v>219</v>
      </c>
      <c r="C231" s="440"/>
      <c r="D231" s="440"/>
      <c r="E231" s="166" t="e">
        <f>VLOOKUP(F231,①入力用シート!$E$2:$F$52,2,FALSE)</f>
        <v>#N/A</v>
      </c>
      <c r="F231" s="441"/>
      <c r="G231" s="441"/>
      <c r="H231" s="441"/>
      <c r="I231" s="441"/>
      <c r="J231" s="273"/>
      <c r="K231" s="273"/>
      <c r="L231" s="273"/>
      <c r="M231" s="273"/>
      <c r="N231" s="442"/>
      <c r="O231" s="442"/>
      <c r="P231" s="442"/>
      <c r="Q231" s="442"/>
      <c r="R231" s="442"/>
      <c r="S231" s="442"/>
      <c r="T231" s="442"/>
      <c r="U231" s="442"/>
      <c r="V231" s="442"/>
      <c r="W231" s="442"/>
      <c r="X231" s="442"/>
      <c r="Y231" s="442"/>
      <c r="Z231" s="443"/>
      <c r="AA231" s="443"/>
      <c r="AB231" s="443"/>
      <c r="AC231" s="444"/>
      <c r="AD231" s="444"/>
      <c r="AE231" s="274"/>
      <c r="AF231" s="274"/>
      <c r="AG231" s="274"/>
    </row>
    <row r="232" spans="2:33" ht="18.75" customHeight="1">
      <c r="B232" s="76">
        <f t="shared" si="1"/>
        <v>220</v>
      </c>
      <c r="C232" s="440"/>
      <c r="D232" s="440"/>
      <c r="E232" s="166" t="e">
        <f>VLOOKUP(F232,①入力用シート!$E$2:$F$52,2,FALSE)</f>
        <v>#N/A</v>
      </c>
      <c r="F232" s="441"/>
      <c r="G232" s="441"/>
      <c r="H232" s="441"/>
      <c r="I232" s="441"/>
      <c r="J232" s="273"/>
      <c r="K232" s="273"/>
      <c r="L232" s="273"/>
      <c r="M232" s="273"/>
      <c r="N232" s="442"/>
      <c r="O232" s="442"/>
      <c r="P232" s="442"/>
      <c r="Q232" s="442"/>
      <c r="R232" s="442"/>
      <c r="S232" s="442"/>
      <c r="T232" s="442"/>
      <c r="U232" s="442"/>
      <c r="V232" s="442"/>
      <c r="W232" s="442"/>
      <c r="X232" s="442"/>
      <c r="Y232" s="442"/>
      <c r="Z232" s="443"/>
      <c r="AA232" s="443"/>
      <c r="AB232" s="443"/>
      <c r="AC232" s="444"/>
      <c r="AD232" s="444"/>
      <c r="AE232" s="274"/>
      <c r="AF232" s="274"/>
      <c r="AG232" s="274"/>
    </row>
    <row r="233" spans="2:33" ht="18.75" customHeight="1">
      <c r="B233" s="76">
        <f t="shared" si="1"/>
        <v>221</v>
      </c>
      <c r="C233" s="440"/>
      <c r="D233" s="440"/>
      <c r="E233" s="166" t="e">
        <f>VLOOKUP(F233,①入力用シート!$E$2:$F$52,2,FALSE)</f>
        <v>#N/A</v>
      </c>
      <c r="F233" s="441"/>
      <c r="G233" s="441"/>
      <c r="H233" s="441"/>
      <c r="I233" s="441"/>
      <c r="J233" s="273"/>
      <c r="K233" s="273"/>
      <c r="L233" s="273"/>
      <c r="M233" s="273"/>
      <c r="N233" s="442"/>
      <c r="O233" s="442"/>
      <c r="P233" s="442"/>
      <c r="Q233" s="442"/>
      <c r="R233" s="442"/>
      <c r="S233" s="442"/>
      <c r="T233" s="442"/>
      <c r="U233" s="442"/>
      <c r="V233" s="442"/>
      <c r="W233" s="442"/>
      <c r="X233" s="442"/>
      <c r="Y233" s="442"/>
      <c r="Z233" s="443"/>
      <c r="AA233" s="443"/>
      <c r="AB233" s="443"/>
      <c r="AC233" s="444"/>
      <c r="AD233" s="444"/>
      <c r="AE233" s="274"/>
      <c r="AF233" s="274"/>
      <c r="AG233" s="274"/>
    </row>
    <row r="234" spans="2:33" ht="18.75" customHeight="1">
      <c r="B234" s="76">
        <f t="shared" si="1"/>
        <v>222</v>
      </c>
      <c r="C234" s="440"/>
      <c r="D234" s="440"/>
      <c r="E234" s="166" t="e">
        <f>VLOOKUP(F234,①入力用シート!$E$2:$F$52,2,FALSE)</f>
        <v>#N/A</v>
      </c>
      <c r="F234" s="441"/>
      <c r="G234" s="441"/>
      <c r="H234" s="441"/>
      <c r="I234" s="441"/>
      <c r="J234" s="273"/>
      <c r="K234" s="273"/>
      <c r="L234" s="273"/>
      <c r="M234" s="273"/>
      <c r="N234" s="442"/>
      <c r="O234" s="442"/>
      <c r="P234" s="442"/>
      <c r="Q234" s="442"/>
      <c r="R234" s="442"/>
      <c r="S234" s="442"/>
      <c r="T234" s="442"/>
      <c r="U234" s="442"/>
      <c r="V234" s="442"/>
      <c r="W234" s="442"/>
      <c r="X234" s="442"/>
      <c r="Y234" s="442"/>
      <c r="Z234" s="443"/>
      <c r="AA234" s="443"/>
      <c r="AB234" s="443"/>
      <c r="AC234" s="444"/>
      <c r="AD234" s="444"/>
      <c r="AE234" s="274"/>
      <c r="AF234" s="274"/>
      <c r="AG234" s="274"/>
    </row>
    <row r="235" spans="2:33" ht="18.75" customHeight="1">
      <c r="B235" s="76">
        <f t="shared" si="1"/>
        <v>223</v>
      </c>
      <c r="C235" s="440"/>
      <c r="D235" s="440"/>
      <c r="E235" s="166" t="e">
        <f>VLOOKUP(F235,①入力用シート!$E$2:$F$52,2,FALSE)</f>
        <v>#N/A</v>
      </c>
      <c r="F235" s="441"/>
      <c r="G235" s="441"/>
      <c r="H235" s="441"/>
      <c r="I235" s="441"/>
      <c r="J235" s="273"/>
      <c r="K235" s="273"/>
      <c r="L235" s="273"/>
      <c r="M235" s="273"/>
      <c r="N235" s="442"/>
      <c r="O235" s="442"/>
      <c r="P235" s="442"/>
      <c r="Q235" s="442"/>
      <c r="R235" s="442"/>
      <c r="S235" s="442"/>
      <c r="T235" s="442"/>
      <c r="U235" s="442"/>
      <c r="V235" s="442"/>
      <c r="W235" s="442"/>
      <c r="X235" s="442"/>
      <c r="Y235" s="442"/>
      <c r="Z235" s="443"/>
      <c r="AA235" s="443"/>
      <c r="AB235" s="443"/>
      <c r="AC235" s="444"/>
      <c r="AD235" s="444"/>
      <c r="AE235" s="274"/>
      <c r="AF235" s="274"/>
      <c r="AG235" s="274"/>
    </row>
    <row r="236" spans="2:33" ht="18.75" customHeight="1">
      <c r="B236" s="76">
        <f t="shared" si="1"/>
        <v>224</v>
      </c>
      <c r="C236" s="440"/>
      <c r="D236" s="440"/>
      <c r="E236" s="166" t="e">
        <f>VLOOKUP(F236,①入力用シート!$E$2:$F$52,2,FALSE)</f>
        <v>#N/A</v>
      </c>
      <c r="F236" s="441"/>
      <c r="G236" s="441"/>
      <c r="H236" s="441"/>
      <c r="I236" s="441"/>
      <c r="J236" s="273"/>
      <c r="K236" s="273"/>
      <c r="L236" s="273"/>
      <c r="M236" s="273"/>
      <c r="N236" s="442"/>
      <c r="O236" s="442"/>
      <c r="P236" s="442"/>
      <c r="Q236" s="442"/>
      <c r="R236" s="442"/>
      <c r="S236" s="442"/>
      <c r="T236" s="442"/>
      <c r="U236" s="442"/>
      <c r="V236" s="442"/>
      <c r="W236" s="442"/>
      <c r="X236" s="442"/>
      <c r="Y236" s="442"/>
      <c r="Z236" s="443"/>
      <c r="AA236" s="443"/>
      <c r="AB236" s="443"/>
      <c r="AC236" s="444"/>
      <c r="AD236" s="444"/>
      <c r="AE236" s="274"/>
      <c r="AF236" s="274"/>
      <c r="AG236" s="274"/>
    </row>
    <row r="237" spans="2:33" ht="18.75" customHeight="1">
      <c r="B237" s="76">
        <f t="shared" si="1"/>
        <v>225</v>
      </c>
      <c r="C237" s="440"/>
      <c r="D237" s="440"/>
      <c r="E237" s="166" t="e">
        <f>VLOOKUP(F237,①入力用シート!$E$2:$F$52,2,FALSE)</f>
        <v>#N/A</v>
      </c>
      <c r="F237" s="441"/>
      <c r="G237" s="441"/>
      <c r="H237" s="441"/>
      <c r="I237" s="441"/>
      <c r="J237" s="273"/>
      <c r="K237" s="273"/>
      <c r="L237" s="273"/>
      <c r="M237" s="273"/>
      <c r="N237" s="442"/>
      <c r="O237" s="442"/>
      <c r="P237" s="442"/>
      <c r="Q237" s="442"/>
      <c r="R237" s="442"/>
      <c r="S237" s="442"/>
      <c r="T237" s="442"/>
      <c r="U237" s="442"/>
      <c r="V237" s="442"/>
      <c r="W237" s="442"/>
      <c r="X237" s="442"/>
      <c r="Y237" s="442"/>
      <c r="Z237" s="443"/>
      <c r="AA237" s="443"/>
      <c r="AB237" s="443"/>
      <c r="AC237" s="444"/>
      <c r="AD237" s="444"/>
      <c r="AE237" s="274"/>
      <c r="AF237" s="274"/>
      <c r="AG237" s="274"/>
    </row>
    <row r="238" spans="2:33" ht="18.75" customHeight="1">
      <c r="B238" s="76">
        <f t="shared" si="1"/>
        <v>226</v>
      </c>
      <c r="C238" s="440"/>
      <c r="D238" s="440"/>
      <c r="E238" s="166" t="e">
        <f>VLOOKUP(F238,①入力用シート!$E$2:$F$52,2,FALSE)</f>
        <v>#N/A</v>
      </c>
      <c r="F238" s="441"/>
      <c r="G238" s="441"/>
      <c r="H238" s="441"/>
      <c r="I238" s="441"/>
      <c r="J238" s="273"/>
      <c r="K238" s="273"/>
      <c r="L238" s="273"/>
      <c r="M238" s="273"/>
      <c r="N238" s="442"/>
      <c r="O238" s="442"/>
      <c r="P238" s="442"/>
      <c r="Q238" s="442"/>
      <c r="R238" s="442"/>
      <c r="S238" s="442"/>
      <c r="T238" s="442"/>
      <c r="U238" s="442"/>
      <c r="V238" s="442"/>
      <c r="W238" s="442"/>
      <c r="X238" s="442"/>
      <c r="Y238" s="442"/>
      <c r="Z238" s="443"/>
      <c r="AA238" s="443"/>
      <c r="AB238" s="443"/>
      <c r="AC238" s="444"/>
      <c r="AD238" s="444"/>
      <c r="AE238" s="274"/>
      <c r="AF238" s="274"/>
      <c r="AG238" s="274"/>
    </row>
    <row r="239" spans="2:33" ht="18.75" customHeight="1">
      <c r="B239" s="76">
        <f t="shared" si="1"/>
        <v>227</v>
      </c>
      <c r="C239" s="440"/>
      <c r="D239" s="440"/>
      <c r="E239" s="166" t="e">
        <f>VLOOKUP(F239,①入力用シート!$E$2:$F$52,2,FALSE)</f>
        <v>#N/A</v>
      </c>
      <c r="F239" s="441"/>
      <c r="G239" s="441"/>
      <c r="H239" s="441"/>
      <c r="I239" s="441"/>
      <c r="J239" s="273"/>
      <c r="K239" s="273"/>
      <c r="L239" s="273"/>
      <c r="M239" s="273"/>
      <c r="N239" s="442"/>
      <c r="O239" s="442"/>
      <c r="P239" s="442"/>
      <c r="Q239" s="442"/>
      <c r="R239" s="442"/>
      <c r="S239" s="442"/>
      <c r="T239" s="442"/>
      <c r="U239" s="442"/>
      <c r="V239" s="442"/>
      <c r="W239" s="442"/>
      <c r="X239" s="442"/>
      <c r="Y239" s="442"/>
      <c r="Z239" s="443"/>
      <c r="AA239" s="443"/>
      <c r="AB239" s="443"/>
      <c r="AC239" s="444"/>
      <c r="AD239" s="444"/>
      <c r="AE239" s="274"/>
      <c r="AF239" s="274"/>
      <c r="AG239" s="274"/>
    </row>
    <row r="240" spans="2:33" ht="18.75" customHeight="1">
      <c r="B240" s="76">
        <f t="shared" si="1"/>
        <v>228</v>
      </c>
      <c r="C240" s="440"/>
      <c r="D240" s="440"/>
      <c r="E240" s="166" t="e">
        <f>VLOOKUP(F240,①入力用シート!$E$2:$F$52,2,FALSE)</f>
        <v>#N/A</v>
      </c>
      <c r="F240" s="441"/>
      <c r="G240" s="441"/>
      <c r="H240" s="441"/>
      <c r="I240" s="441"/>
      <c r="J240" s="273"/>
      <c r="K240" s="273"/>
      <c r="L240" s="273"/>
      <c r="M240" s="273"/>
      <c r="N240" s="442"/>
      <c r="O240" s="442"/>
      <c r="P240" s="442"/>
      <c r="Q240" s="442"/>
      <c r="R240" s="442"/>
      <c r="S240" s="442"/>
      <c r="T240" s="442"/>
      <c r="U240" s="442"/>
      <c r="V240" s="442"/>
      <c r="W240" s="442"/>
      <c r="X240" s="442"/>
      <c r="Y240" s="442"/>
      <c r="Z240" s="443"/>
      <c r="AA240" s="443"/>
      <c r="AB240" s="443"/>
      <c r="AC240" s="444"/>
      <c r="AD240" s="444"/>
      <c r="AE240" s="274"/>
      <c r="AF240" s="274"/>
      <c r="AG240" s="274"/>
    </row>
    <row r="241" spans="2:33" ht="18.75" customHeight="1">
      <c r="B241" s="76">
        <f t="shared" si="1"/>
        <v>229</v>
      </c>
      <c r="C241" s="440"/>
      <c r="D241" s="440"/>
      <c r="E241" s="166" t="e">
        <f>VLOOKUP(F241,①入力用シート!$E$2:$F$52,2,FALSE)</f>
        <v>#N/A</v>
      </c>
      <c r="F241" s="441"/>
      <c r="G241" s="441"/>
      <c r="H241" s="441"/>
      <c r="I241" s="441"/>
      <c r="J241" s="273"/>
      <c r="K241" s="273"/>
      <c r="L241" s="273"/>
      <c r="M241" s="273"/>
      <c r="N241" s="442"/>
      <c r="O241" s="442"/>
      <c r="P241" s="442"/>
      <c r="Q241" s="442"/>
      <c r="R241" s="442"/>
      <c r="S241" s="442"/>
      <c r="T241" s="442"/>
      <c r="U241" s="442"/>
      <c r="V241" s="442"/>
      <c r="W241" s="442"/>
      <c r="X241" s="442"/>
      <c r="Y241" s="442"/>
      <c r="Z241" s="443"/>
      <c r="AA241" s="443"/>
      <c r="AB241" s="443"/>
      <c r="AC241" s="444"/>
      <c r="AD241" s="444"/>
      <c r="AE241" s="274"/>
      <c r="AF241" s="274"/>
      <c r="AG241" s="274"/>
    </row>
    <row r="242" spans="2:33" ht="18.75" customHeight="1">
      <c r="B242" s="76">
        <f t="shared" si="1"/>
        <v>230</v>
      </c>
      <c r="C242" s="440"/>
      <c r="D242" s="440"/>
      <c r="E242" s="166" t="e">
        <f>VLOOKUP(F242,①入力用シート!$E$2:$F$52,2,FALSE)</f>
        <v>#N/A</v>
      </c>
      <c r="F242" s="441"/>
      <c r="G242" s="441"/>
      <c r="H242" s="441"/>
      <c r="I242" s="441"/>
      <c r="J242" s="273"/>
      <c r="K242" s="273"/>
      <c r="L242" s="273"/>
      <c r="M242" s="273"/>
      <c r="N242" s="442"/>
      <c r="O242" s="442"/>
      <c r="P242" s="442"/>
      <c r="Q242" s="442"/>
      <c r="R242" s="442"/>
      <c r="S242" s="442"/>
      <c r="T242" s="442"/>
      <c r="U242" s="442"/>
      <c r="V242" s="442"/>
      <c r="W242" s="442"/>
      <c r="X242" s="442"/>
      <c r="Y242" s="442"/>
      <c r="Z242" s="443"/>
      <c r="AA242" s="443"/>
      <c r="AB242" s="443"/>
      <c r="AC242" s="444"/>
      <c r="AD242" s="444"/>
      <c r="AE242" s="274"/>
      <c r="AF242" s="274"/>
      <c r="AG242" s="274"/>
    </row>
    <row r="243" spans="2:33" ht="18.75" customHeight="1">
      <c r="B243" s="137"/>
      <c r="C243" s="325" t="s">
        <v>252</v>
      </c>
      <c r="D243" s="326"/>
      <c r="E243" s="326"/>
      <c r="F243" s="326"/>
      <c r="G243" s="326"/>
      <c r="H243" s="326"/>
      <c r="I243" s="326"/>
      <c r="J243" s="326"/>
      <c r="K243" s="326"/>
      <c r="L243" s="326"/>
      <c r="M243" s="493"/>
      <c r="N243" s="497"/>
      <c r="O243" s="498"/>
      <c r="P243" s="498"/>
      <c r="Q243" s="498"/>
      <c r="R243" s="498"/>
      <c r="S243" s="498"/>
      <c r="T243" s="498"/>
      <c r="U243" s="498"/>
      <c r="V243" s="498"/>
      <c r="W243" s="498"/>
      <c r="X243" s="498"/>
      <c r="Y243" s="499"/>
      <c r="Z243" s="494">
        <v>0</v>
      </c>
      <c r="AA243" s="495"/>
      <c r="AB243" s="496"/>
      <c r="AC243" s="500"/>
      <c r="AD243" s="501"/>
      <c r="AE243" s="502"/>
      <c r="AF243" s="503"/>
      <c r="AG243" s="504"/>
    </row>
    <row r="244" spans="2:33">
      <c r="B244" s="280" t="s">
        <v>149</v>
      </c>
      <c r="C244" s="281"/>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2"/>
      <c r="Z244" s="277">
        <f>SUM(Z13:Z243)</f>
        <v>0</v>
      </c>
      <c r="AA244" s="277"/>
      <c r="AB244" s="277"/>
      <c r="AC244" s="381"/>
      <c r="AD244" s="382"/>
      <c r="AE244" s="382"/>
      <c r="AF244" s="382"/>
      <c r="AG244" s="254"/>
    </row>
    <row r="248" spans="2:33">
      <c r="B248" s="85" t="s">
        <v>216</v>
      </c>
    </row>
    <row r="249" spans="2:33">
      <c r="B249" s="85" t="s">
        <v>217</v>
      </c>
    </row>
    <row r="250" spans="2:33">
      <c r="B250" s="85" t="s">
        <v>218</v>
      </c>
    </row>
    <row r="251" spans="2:33">
      <c r="B251" s="85" t="s">
        <v>219</v>
      </c>
    </row>
    <row r="252" spans="2:33">
      <c r="B252" s="85" t="s">
        <v>220</v>
      </c>
    </row>
    <row r="253" spans="2:33">
      <c r="B253" s="85" t="s">
        <v>221</v>
      </c>
    </row>
    <row r="254" spans="2:33">
      <c r="B254" s="85" t="s">
        <v>222</v>
      </c>
    </row>
    <row r="255" spans="2:33">
      <c r="B255" s="85" t="s">
        <v>223</v>
      </c>
    </row>
    <row r="256" spans="2:33">
      <c r="B256" s="85" t="s">
        <v>250</v>
      </c>
    </row>
  </sheetData>
  <sheetProtection sheet="1" formatRows="0" insertRows="0"/>
  <mergeCells count="1652">
    <mergeCell ref="C243:M243"/>
    <mergeCell ref="Z243:AB243"/>
    <mergeCell ref="N243:Y243"/>
    <mergeCell ref="AC243:AD243"/>
    <mergeCell ref="AE243:AG243"/>
    <mergeCell ref="C106:D106"/>
    <mergeCell ref="F106:I106"/>
    <mergeCell ref="J106:M106"/>
    <mergeCell ref="N106:Y106"/>
    <mergeCell ref="Z106:AB106"/>
    <mergeCell ref="AC106:AD106"/>
    <mergeCell ref="AE106:AG106"/>
    <mergeCell ref="C107:D107"/>
    <mergeCell ref="F107:I107"/>
    <mergeCell ref="J107:M107"/>
    <mergeCell ref="N107:Y107"/>
    <mergeCell ref="Z107:AB107"/>
    <mergeCell ref="AC107:AD107"/>
    <mergeCell ref="AE107:AG107"/>
    <mergeCell ref="C108:D108"/>
    <mergeCell ref="F108:I108"/>
    <mergeCell ref="AE110:AG110"/>
    <mergeCell ref="C111:D111"/>
    <mergeCell ref="F111:I111"/>
    <mergeCell ref="J111:M111"/>
    <mergeCell ref="N111:Y111"/>
    <mergeCell ref="Z111:AB111"/>
    <mergeCell ref="AC111:AD111"/>
    <mergeCell ref="AE111:AG111"/>
    <mergeCell ref="C118:D118"/>
    <mergeCell ref="F118:I118"/>
    <mergeCell ref="J118:M118"/>
    <mergeCell ref="AI5:AL7"/>
    <mergeCell ref="C95:D95"/>
    <mergeCell ref="F95:I95"/>
    <mergeCell ref="J95:M95"/>
    <mergeCell ref="N95:Y95"/>
    <mergeCell ref="Z95:AB95"/>
    <mergeCell ref="AC95:AD95"/>
    <mergeCell ref="AE95:AG95"/>
    <mergeCell ref="C96:D96"/>
    <mergeCell ref="F96:I96"/>
    <mergeCell ref="J96:M96"/>
    <mergeCell ref="N96:Y96"/>
    <mergeCell ref="Z96:AB96"/>
    <mergeCell ref="AC96:AD96"/>
    <mergeCell ref="AE96:AG96"/>
    <mergeCell ref="C97:D97"/>
    <mergeCell ref="F97:I97"/>
    <mergeCell ref="J97:M97"/>
    <mergeCell ref="N97:Y97"/>
    <mergeCell ref="Z97:AB97"/>
    <mergeCell ref="AC97:AD97"/>
    <mergeCell ref="AE97:AG97"/>
    <mergeCell ref="C92:D92"/>
    <mergeCell ref="F92:I92"/>
    <mergeCell ref="J92:M92"/>
    <mergeCell ref="N92:Y92"/>
    <mergeCell ref="Z92:AB92"/>
    <mergeCell ref="AC92:AD92"/>
    <mergeCell ref="AE92:AG92"/>
    <mergeCell ref="C93:D93"/>
    <mergeCell ref="F93:I93"/>
    <mergeCell ref="J93:M93"/>
    <mergeCell ref="C94:D94"/>
    <mergeCell ref="F94:I94"/>
    <mergeCell ref="J94:M94"/>
    <mergeCell ref="N94:Y94"/>
    <mergeCell ref="Z94:AB94"/>
    <mergeCell ref="AC94:AD94"/>
    <mergeCell ref="AE94:AG94"/>
    <mergeCell ref="C89:D89"/>
    <mergeCell ref="F89:I89"/>
    <mergeCell ref="J89:M89"/>
    <mergeCell ref="N89:Y89"/>
    <mergeCell ref="Z89:AB89"/>
    <mergeCell ref="AC89:AD89"/>
    <mergeCell ref="AE89:AG89"/>
    <mergeCell ref="C90:D90"/>
    <mergeCell ref="F90:I90"/>
    <mergeCell ref="J90:M90"/>
    <mergeCell ref="N90:Y90"/>
    <mergeCell ref="Z90:AB90"/>
    <mergeCell ref="AC90:AD90"/>
    <mergeCell ref="AE90:AG90"/>
    <mergeCell ref="C91:D91"/>
    <mergeCell ref="F91:I91"/>
    <mergeCell ref="J91:M91"/>
    <mergeCell ref="N91:Y91"/>
    <mergeCell ref="Z91:AB91"/>
    <mergeCell ref="AC91:AD91"/>
    <mergeCell ref="AE91:AG91"/>
    <mergeCell ref="C87:D87"/>
    <mergeCell ref="F87:I87"/>
    <mergeCell ref="J87:M87"/>
    <mergeCell ref="N87:Y87"/>
    <mergeCell ref="Z87:AB87"/>
    <mergeCell ref="AC87:AD87"/>
    <mergeCell ref="AE87:AG87"/>
    <mergeCell ref="C88:D88"/>
    <mergeCell ref="F88:I88"/>
    <mergeCell ref="J88:M88"/>
    <mergeCell ref="N88:Y88"/>
    <mergeCell ref="Z88:AB88"/>
    <mergeCell ref="AC88:AD88"/>
    <mergeCell ref="AE88:AG88"/>
    <mergeCell ref="N93:Y93"/>
    <mergeCell ref="Z93:AB93"/>
    <mergeCell ref="AC93:AD93"/>
    <mergeCell ref="AE93:AG93"/>
    <mergeCell ref="C84:D84"/>
    <mergeCell ref="F84:I84"/>
    <mergeCell ref="J84:M84"/>
    <mergeCell ref="N84:Y84"/>
    <mergeCell ref="Z84:AB84"/>
    <mergeCell ref="AC84:AD84"/>
    <mergeCell ref="AE84:AG84"/>
    <mergeCell ref="C85:D85"/>
    <mergeCell ref="F85:I85"/>
    <mergeCell ref="J85:M85"/>
    <mergeCell ref="N85:Y85"/>
    <mergeCell ref="Z85:AB85"/>
    <mergeCell ref="AC85:AD85"/>
    <mergeCell ref="AE85:AG85"/>
    <mergeCell ref="C86:D86"/>
    <mergeCell ref="F86:I86"/>
    <mergeCell ref="J86:M86"/>
    <mergeCell ref="N86:Y86"/>
    <mergeCell ref="Z86:AB86"/>
    <mergeCell ref="AC86:AD86"/>
    <mergeCell ref="AE86:AG86"/>
    <mergeCell ref="Z81:AB81"/>
    <mergeCell ref="AC81:AD81"/>
    <mergeCell ref="AE81:AG81"/>
    <mergeCell ref="C82:D82"/>
    <mergeCell ref="F82:I82"/>
    <mergeCell ref="J82:M82"/>
    <mergeCell ref="N82:Y82"/>
    <mergeCell ref="Z82:AB82"/>
    <mergeCell ref="AC82:AD82"/>
    <mergeCell ref="AE82:AG82"/>
    <mergeCell ref="C83:D83"/>
    <mergeCell ref="F83:I83"/>
    <mergeCell ref="J83:M83"/>
    <mergeCell ref="N83:Y83"/>
    <mergeCell ref="Z83:AB83"/>
    <mergeCell ref="AC83:AD83"/>
    <mergeCell ref="AE83:AG83"/>
    <mergeCell ref="C54:D54"/>
    <mergeCell ref="F54:I54"/>
    <mergeCell ref="J54:M54"/>
    <mergeCell ref="N54:Y54"/>
    <mergeCell ref="Z54:AB54"/>
    <mergeCell ref="AC54:AD54"/>
    <mergeCell ref="AE54:AG54"/>
    <mergeCell ref="AE73:AG73"/>
    <mergeCell ref="C74:D74"/>
    <mergeCell ref="F74:I74"/>
    <mergeCell ref="J74:M74"/>
    <mergeCell ref="N74:Y74"/>
    <mergeCell ref="Z74:AB74"/>
    <mergeCell ref="AC74:AD74"/>
    <mergeCell ref="AE74:AG74"/>
    <mergeCell ref="C75:D75"/>
    <mergeCell ref="F75:I75"/>
    <mergeCell ref="J75:M75"/>
    <mergeCell ref="N75:Y75"/>
    <mergeCell ref="Z75:AB75"/>
    <mergeCell ref="AC75:AD75"/>
    <mergeCell ref="AE75:AG75"/>
    <mergeCell ref="C67:D67"/>
    <mergeCell ref="F67:I67"/>
    <mergeCell ref="J67:M67"/>
    <mergeCell ref="N67:Y67"/>
    <mergeCell ref="Z67:AB67"/>
    <mergeCell ref="AC67:AD67"/>
    <mergeCell ref="AE67:AG67"/>
    <mergeCell ref="C68:D68"/>
    <mergeCell ref="F68:I68"/>
    <mergeCell ref="J68:M68"/>
    <mergeCell ref="C51:D51"/>
    <mergeCell ref="F51:I51"/>
    <mergeCell ref="J51:M51"/>
    <mergeCell ref="N51:Y51"/>
    <mergeCell ref="Z51:AB51"/>
    <mergeCell ref="AC51:AD51"/>
    <mergeCell ref="AE51:AG51"/>
    <mergeCell ref="C52:D52"/>
    <mergeCell ref="F52:I52"/>
    <mergeCell ref="J52:M52"/>
    <mergeCell ref="N52:Y52"/>
    <mergeCell ref="Z52:AB52"/>
    <mergeCell ref="AC52:AD52"/>
    <mergeCell ref="AE52:AG52"/>
    <mergeCell ref="C53:D53"/>
    <mergeCell ref="F53:I53"/>
    <mergeCell ref="J53:M53"/>
    <mergeCell ref="N53:Y53"/>
    <mergeCell ref="Z53:AB53"/>
    <mergeCell ref="AC53:AD53"/>
    <mergeCell ref="AE53:AG53"/>
    <mergeCell ref="C48:D48"/>
    <mergeCell ref="F48:I48"/>
    <mergeCell ref="J48:M48"/>
    <mergeCell ref="N48:Y48"/>
    <mergeCell ref="Z48:AB48"/>
    <mergeCell ref="AC48:AD48"/>
    <mergeCell ref="AE48:AG48"/>
    <mergeCell ref="C49:D49"/>
    <mergeCell ref="F49:I49"/>
    <mergeCell ref="J49:M49"/>
    <mergeCell ref="N49:Y49"/>
    <mergeCell ref="Z49:AB49"/>
    <mergeCell ref="AC49:AD49"/>
    <mergeCell ref="AE49:AG49"/>
    <mergeCell ref="C50:D50"/>
    <mergeCell ref="F50:I50"/>
    <mergeCell ref="J50:M50"/>
    <mergeCell ref="N50:Y50"/>
    <mergeCell ref="Z50:AB50"/>
    <mergeCell ref="AC50:AD50"/>
    <mergeCell ref="AE50:AG50"/>
    <mergeCell ref="C45:D45"/>
    <mergeCell ref="F45:I45"/>
    <mergeCell ref="J45:M45"/>
    <mergeCell ref="N45:Y45"/>
    <mergeCell ref="Z45:AB45"/>
    <mergeCell ref="AC45:AD45"/>
    <mergeCell ref="AE45:AG45"/>
    <mergeCell ref="C46:D46"/>
    <mergeCell ref="F46:I46"/>
    <mergeCell ref="J46:M46"/>
    <mergeCell ref="N46:Y46"/>
    <mergeCell ref="Z46:AB46"/>
    <mergeCell ref="AC46:AD46"/>
    <mergeCell ref="AE46:AG46"/>
    <mergeCell ref="C47:D47"/>
    <mergeCell ref="F47:I47"/>
    <mergeCell ref="J47:M47"/>
    <mergeCell ref="N47:Y47"/>
    <mergeCell ref="Z47:AB47"/>
    <mergeCell ref="AC47:AD47"/>
    <mergeCell ref="AE47:AG47"/>
    <mergeCell ref="C42:D42"/>
    <mergeCell ref="F42:I42"/>
    <mergeCell ref="J42:M42"/>
    <mergeCell ref="N42:Y42"/>
    <mergeCell ref="Z42:AB42"/>
    <mergeCell ref="AC42:AD42"/>
    <mergeCell ref="AE42:AG42"/>
    <mergeCell ref="C43:D43"/>
    <mergeCell ref="F43:I43"/>
    <mergeCell ref="J43:M43"/>
    <mergeCell ref="N43:Y43"/>
    <mergeCell ref="Z43:AB43"/>
    <mergeCell ref="AC43:AD43"/>
    <mergeCell ref="AE43:AG43"/>
    <mergeCell ref="C44:D44"/>
    <mergeCell ref="F44:I44"/>
    <mergeCell ref="J44:M44"/>
    <mergeCell ref="N44:Y44"/>
    <mergeCell ref="Z44:AB44"/>
    <mergeCell ref="AC44:AD44"/>
    <mergeCell ref="AE44:AG44"/>
    <mergeCell ref="C39:D39"/>
    <mergeCell ref="F39:I39"/>
    <mergeCell ref="J39:M39"/>
    <mergeCell ref="N39:Y39"/>
    <mergeCell ref="Z39:AB39"/>
    <mergeCell ref="AC39:AD39"/>
    <mergeCell ref="AE39:AG39"/>
    <mergeCell ref="C40:D40"/>
    <mergeCell ref="F40:I40"/>
    <mergeCell ref="J40:M40"/>
    <mergeCell ref="N40:Y40"/>
    <mergeCell ref="Z40:AB40"/>
    <mergeCell ref="AC40:AD40"/>
    <mergeCell ref="AE40:AG40"/>
    <mergeCell ref="C41:D41"/>
    <mergeCell ref="F41:I41"/>
    <mergeCell ref="J41:M41"/>
    <mergeCell ref="N41:Y41"/>
    <mergeCell ref="Z41:AB41"/>
    <mergeCell ref="AC41:AD41"/>
    <mergeCell ref="AE41:AG41"/>
    <mergeCell ref="C36:D36"/>
    <mergeCell ref="F36:I36"/>
    <mergeCell ref="J36:M36"/>
    <mergeCell ref="N36:Y36"/>
    <mergeCell ref="Z36:AB36"/>
    <mergeCell ref="AC36:AD36"/>
    <mergeCell ref="AE36:AG36"/>
    <mergeCell ref="C37:D37"/>
    <mergeCell ref="F37:I37"/>
    <mergeCell ref="J37:M37"/>
    <mergeCell ref="N37:Y37"/>
    <mergeCell ref="Z37:AB37"/>
    <mergeCell ref="AC37:AD37"/>
    <mergeCell ref="AE37:AG37"/>
    <mergeCell ref="C38:D38"/>
    <mergeCell ref="F38:I38"/>
    <mergeCell ref="J38:M38"/>
    <mergeCell ref="N38:Y38"/>
    <mergeCell ref="Z38:AB38"/>
    <mergeCell ref="AC38:AD38"/>
    <mergeCell ref="AE38:AG38"/>
    <mergeCell ref="Z33:AB33"/>
    <mergeCell ref="AC33:AD33"/>
    <mergeCell ref="AE33:AG33"/>
    <mergeCell ref="C34:D34"/>
    <mergeCell ref="F34:I34"/>
    <mergeCell ref="J34:M34"/>
    <mergeCell ref="N34:Y34"/>
    <mergeCell ref="Z34:AB34"/>
    <mergeCell ref="AC34:AD34"/>
    <mergeCell ref="AE34:AG34"/>
    <mergeCell ref="C35:D35"/>
    <mergeCell ref="F35:I35"/>
    <mergeCell ref="J35:M35"/>
    <mergeCell ref="N35:Y35"/>
    <mergeCell ref="Z35:AB35"/>
    <mergeCell ref="AC35:AD35"/>
    <mergeCell ref="AE35:AG35"/>
    <mergeCell ref="N68:Y68"/>
    <mergeCell ref="Z68:AB68"/>
    <mergeCell ref="AC68:AD68"/>
    <mergeCell ref="AE68:AG68"/>
    <mergeCell ref="C31:D31"/>
    <mergeCell ref="F31:I31"/>
    <mergeCell ref="J31:M31"/>
    <mergeCell ref="N31:Y31"/>
    <mergeCell ref="Z31:AB31"/>
    <mergeCell ref="AC31:AD31"/>
    <mergeCell ref="AE31:AG31"/>
    <mergeCell ref="C32:D32"/>
    <mergeCell ref="F32:I32"/>
    <mergeCell ref="J32:M32"/>
    <mergeCell ref="N32:Y32"/>
    <mergeCell ref="Z32:AB32"/>
    <mergeCell ref="AC32:AD32"/>
    <mergeCell ref="AE32:AG32"/>
    <mergeCell ref="C33:D33"/>
    <mergeCell ref="F33:I33"/>
    <mergeCell ref="J33:M33"/>
    <mergeCell ref="N33:Y33"/>
    <mergeCell ref="C64:D64"/>
    <mergeCell ref="F64:I64"/>
    <mergeCell ref="J64:M64"/>
    <mergeCell ref="N64:Y64"/>
    <mergeCell ref="Z64:AB64"/>
    <mergeCell ref="AC64:AD64"/>
    <mergeCell ref="AE64:AG64"/>
    <mergeCell ref="C65:D65"/>
    <mergeCell ref="F65:I65"/>
    <mergeCell ref="J65:M65"/>
    <mergeCell ref="C66:D66"/>
    <mergeCell ref="F66:I66"/>
    <mergeCell ref="J66:M66"/>
    <mergeCell ref="N66:Y66"/>
    <mergeCell ref="Z66:AB66"/>
    <mergeCell ref="AC66:AD66"/>
    <mergeCell ref="AE66:AG66"/>
    <mergeCell ref="C61:D61"/>
    <mergeCell ref="F61:I61"/>
    <mergeCell ref="J61:M61"/>
    <mergeCell ref="N61:Y61"/>
    <mergeCell ref="Z61:AB61"/>
    <mergeCell ref="AC61:AD61"/>
    <mergeCell ref="AE61:AG61"/>
    <mergeCell ref="C62:D62"/>
    <mergeCell ref="F62:I62"/>
    <mergeCell ref="J62:M62"/>
    <mergeCell ref="N62:Y62"/>
    <mergeCell ref="Z62:AB62"/>
    <mergeCell ref="AC62:AD62"/>
    <mergeCell ref="AE62:AG62"/>
    <mergeCell ref="C63:D63"/>
    <mergeCell ref="F63:I63"/>
    <mergeCell ref="J63:M63"/>
    <mergeCell ref="N63:Y63"/>
    <mergeCell ref="Z63:AB63"/>
    <mergeCell ref="AC63:AD63"/>
    <mergeCell ref="AE63:AG63"/>
    <mergeCell ref="AE58:AG58"/>
    <mergeCell ref="C59:D59"/>
    <mergeCell ref="F59:I59"/>
    <mergeCell ref="J59:M59"/>
    <mergeCell ref="N59:Y59"/>
    <mergeCell ref="Z59:AB59"/>
    <mergeCell ref="AC59:AD59"/>
    <mergeCell ref="AE59:AG59"/>
    <mergeCell ref="C60:D60"/>
    <mergeCell ref="F60:I60"/>
    <mergeCell ref="J60:M60"/>
    <mergeCell ref="N60:Y60"/>
    <mergeCell ref="Z60:AB60"/>
    <mergeCell ref="AC60:AD60"/>
    <mergeCell ref="AE60:AG60"/>
    <mergeCell ref="N65:Y65"/>
    <mergeCell ref="Z65:AB65"/>
    <mergeCell ref="AC65:AD65"/>
    <mergeCell ref="AE65:AG65"/>
    <mergeCell ref="J105:M105"/>
    <mergeCell ref="N105:Y105"/>
    <mergeCell ref="Z105:AB105"/>
    <mergeCell ref="AC105:AD105"/>
    <mergeCell ref="AE105:AG105"/>
    <mergeCell ref="C55:D55"/>
    <mergeCell ref="F55:I55"/>
    <mergeCell ref="J55:M55"/>
    <mergeCell ref="N55:Y55"/>
    <mergeCell ref="Z55:AB55"/>
    <mergeCell ref="AC55:AD55"/>
    <mergeCell ref="AE55:AG55"/>
    <mergeCell ref="C56:D56"/>
    <mergeCell ref="F56:I56"/>
    <mergeCell ref="J56:M56"/>
    <mergeCell ref="N56:Y56"/>
    <mergeCell ref="Z56:AB56"/>
    <mergeCell ref="AC56:AD56"/>
    <mergeCell ref="AE56:AG56"/>
    <mergeCell ref="C57:D57"/>
    <mergeCell ref="F57:I57"/>
    <mergeCell ref="J57:M57"/>
    <mergeCell ref="N57:Y57"/>
    <mergeCell ref="Z57:AB57"/>
    <mergeCell ref="AC57:AD57"/>
    <mergeCell ref="AE57:AG57"/>
    <mergeCell ref="C58:D58"/>
    <mergeCell ref="F58:I58"/>
    <mergeCell ref="J58:M58"/>
    <mergeCell ref="N58:Y58"/>
    <mergeCell ref="Z58:AB58"/>
    <mergeCell ref="AC58:AD58"/>
    <mergeCell ref="N101:Y101"/>
    <mergeCell ref="Z101:AB101"/>
    <mergeCell ref="AC101:AD101"/>
    <mergeCell ref="AE101:AG101"/>
    <mergeCell ref="C102:D102"/>
    <mergeCell ref="F102:I102"/>
    <mergeCell ref="J102:M102"/>
    <mergeCell ref="N102:Y102"/>
    <mergeCell ref="Z102:AB102"/>
    <mergeCell ref="AC102:AD102"/>
    <mergeCell ref="AE102:AG102"/>
    <mergeCell ref="J108:M108"/>
    <mergeCell ref="N108:Y108"/>
    <mergeCell ref="Z108:AB108"/>
    <mergeCell ref="AC108:AD108"/>
    <mergeCell ref="AE108:AG108"/>
    <mergeCell ref="C103:D103"/>
    <mergeCell ref="F103:I103"/>
    <mergeCell ref="J103:M103"/>
    <mergeCell ref="N103:Y103"/>
    <mergeCell ref="Z103:AB103"/>
    <mergeCell ref="AC103:AD103"/>
    <mergeCell ref="AE103:AG103"/>
    <mergeCell ref="C104:D104"/>
    <mergeCell ref="F104:I104"/>
    <mergeCell ref="J104:M104"/>
    <mergeCell ref="N104:Y104"/>
    <mergeCell ref="Z104:AB104"/>
    <mergeCell ref="AC104:AD104"/>
    <mergeCell ref="AE104:AG104"/>
    <mergeCell ref="C105:D105"/>
    <mergeCell ref="F105:I105"/>
    <mergeCell ref="C78:D78"/>
    <mergeCell ref="F78:I78"/>
    <mergeCell ref="J78:M78"/>
    <mergeCell ref="N78:Y78"/>
    <mergeCell ref="Z78:AB78"/>
    <mergeCell ref="AC78:AD78"/>
    <mergeCell ref="AE78:AG78"/>
    <mergeCell ref="C100:D100"/>
    <mergeCell ref="F100:I100"/>
    <mergeCell ref="J100:M100"/>
    <mergeCell ref="N100:Y100"/>
    <mergeCell ref="Z100:AB100"/>
    <mergeCell ref="AC100:AD100"/>
    <mergeCell ref="AE100:AG100"/>
    <mergeCell ref="C79:D79"/>
    <mergeCell ref="F79:I79"/>
    <mergeCell ref="J79:M79"/>
    <mergeCell ref="N79:Y79"/>
    <mergeCell ref="Z79:AB79"/>
    <mergeCell ref="AC79:AD79"/>
    <mergeCell ref="AE79:AG79"/>
    <mergeCell ref="C80:D80"/>
    <mergeCell ref="F80:I80"/>
    <mergeCell ref="J80:M80"/>
    <mergeCell ref="N80:Y80"/>
    <mergeCell ref="Z80:AB80"/>
    <mergeCell ref="AC80:AD80"/>
    <mergeCell ref="AE80:AG80"/>
    <mergeCell ref="C81:D81"/>
    <mergeCell ref="F81:I81"/>
    <mergeCell ref="J81:M81"/>
    <mergeCell ref="N81:Y81"/>
    <mergeCell ref="N69:Y69"/>
    <mergeCell ref="Z69:AB69"/>
    <mergeCell ref="AC69:AD69"/>
    <mergeCell ref="AE69:AG69"/>
    <mergeCell ref="C70:D70"/>
    <mergeCell ref="F70:I70"/>
    <mergeCell ref="J70:M70"/>
    <mergeCell ref="N70:Y70"/>
    <mergeCell ref="Z70:AB70"/>
    <mergeCell ref="AC70:AD70"/>
    <mergeCell ref="AE70:AG70"/>
    <mergeCell ref="C71:D71"/>
    <mergeCell ref="F71:I71"/>
    <mergeCell ref="J71:M71"/>
    <mergeCell ref="N71:Y71"/>
    <mergeCell ref="AC76:AD76"/>
    <mergeCell ref="AE76:AG76"/>
    <mergeCell ref="C109:D109"/>
    <mergeCell ref="F109:I109"/>
    <mergeCell ref="J109:M109"/>
    <mergeCell ref="N109:Y109"/>
    <mergeCell ref="Z109:AB109"/>
    <mergeCell ref="AC109:AD109"/>
    <mergeCell ref="AE109:AG109"/>
    <mergeCell ref="Z71:AB71"/>
    <mergeCell ref="AC71:AD71"/>
    <mergeCell ref="AE71:AG71"/>
    <mergeCell ref="C98:D98"/>
    <mergeCell ref="F98:I98"/>
    <mergeCell ref="J98:M98"/>
    <mergeCell ref="N98:Y98"/>
    <mergeCell ref="Z98:AB98"/>
    <mergeCell ref="AC98:AD98"/>
    <mergeCell ref="AE98:AG98"/>
    <mergeCell ref="C72:D72"/>
    <mergeCell ref="F72:I72"/>
    <mergeCell ref="J72:M72"/>
    <mergeCell ref="AE72:AG72"/>
    <mergeCell ref="AC73:AD73"/>
    <mergeCell ref="C99:D99"/>
    <mergeCell ref="F99:I99"/>
    <mergeCell ref="J99:M99"/>
    <mergeCell ref="C77:D77"/>
    <mergeCell ref="F77:I77"/>
    <mergeCell ref="J77:M77"/>
    <mergeCell ref="N77:Y77"/>
    <mergeCell ref="Z77:AB77"/>
    <mergeCell ref="AC77:AD77"/>
    <mergeCell ref="AE77:AG77"/>
    <mergeCell ref="AE99:AG99"/>
    <mergeCell ref="C76:D76"/>
    <mergeCell ref="F76:I76"/>
    <mergeCell ref="AE26:AG26"/>
    <mergeCell ref="N27:Y27"/>
    <mergeCell ref="Z27:AB27"/>
    <mergeCell ref="AC27:AD27"/>
    <mergeCell ref="AE27:AG27"/>
    <mergeCell ref="C28:D28"/>
    <mergeCell ref="F28:I28"/>
    <mergeCell ref="J28:M28"/>
    <mergeCell ref="N28:Y28"/>
    <mergeCell ref="Z28:AB28"/>
    <mergeCell ref="AC28:AD28"/>
    <mergeCell ref="AE28:AG28"/>
    <mergeCell ref="C27:D27"/>
    <mergeCell ref="F27:I27"/>
    <mergeCell ref="J27:M27"/>
    <mergeCell ref="N29:Y29"/>
    <mergeCell ref="Z29:AB29"/>
    <mergeCell ref="AC29:AD29"/>
    <mergeCell ref="AE29:AG29"/>
    <mergeCell ref="N72:Y72"/>
    <mergeCell ref="Z72:AB72"/>
    <mergeCell ref="AC72:AD72"/>
    <mergeCell ref="J73:M73"/>
    <mergeCell ref="N73:Y73"/>
    <mergeCell ref="Z73:AB73"/>
    <mergeCell ref="AE30:AG30"/>
    <mergeCell ref="C69:D69"/>
    <mergeCell ref="F69:I69"/>
    <mergeCell ref="J69:M69"/>
    <mergeCell ref="AE23:AG23"/>
    <mergeCell ref="C24:D24"/>
    <mergeCell ref="F24:I24"/>
    <mergeCell ref="J24:M24"/>
    <mergeCell ref="N24:Y24"/>
    <mergeCell ref="Z24:AB24"/>
    <mergeCell ref="AC24:AD24"/>
    <mergeCell ref="AE24:AG24"/>
    <mergeCell ref="N25:Y25"/>
    <mergeCell ref="Z25:AB25"/>
    <mergeCell ref="AC25:AD25"/>
    <mergeCell ref="AE25:AG25"/>
    <mergeCell ref="C25:D25"/>
    <mergeCell ref="F25:I25"/>
    <mergeCell ref="J25:M25"/>
    <mergeCell ref="C23:D23"/>
    <mergeCell ref="F23:I23"/>
    <mergeCell ref="J23:M23"/>
    <mergeCell ref="K3:L3"/>
    <mergeCell ref="I3:J3"/>
    <mergeCell ref="F7:H7"/>
    <mergeCell ref="F8:H8"/>
    <mergeCell ref="F9:H9"/>
    <mergeCell ref="L7:N8"/>
    <mergeCell ref="I7:K8"/>
    <mergeCell ref="N13:Y13"/>
    <mergeCell ref="N14:Y14"/>
    <mergeCell ref="Z13:AB13"/>
    <mergeCell ref="Z14:AB14"/>
    <mergeCell ref="N21:Y21"/>
    <mergeCell ref="Z21:AB21"/>
    <mergeCell ref="AC21:AD21"/>
    <mergeCell ref="AE21:AG21"/>
    <mergeCell ref="AC19:AD19"/>
    <mergeCell ref="AE19:AG19"/>
    <mergeCell ref="AC13:AD13"/>
    <mergeCell ref="AC14:AD14"/>
    <mergeCell ref="AC17:AD17"/>
    <mergeCell ref="AC18:AD18"/>
    <mergeCell ref="AE13:AG13"/>
    <mergeCell ref="AE14:AG14"/>
    <mergeCell ref="AE17:AG17"/>
    <mergeCell ref="AE18:AG18"/>
    <mergeCell ref="AC15:AD15"/>
    <mergeCell ref="AE15:AG15"/>
    <mergeCell ref="AC16:AD16"/>
    <mergeCell ref="AE16:AG16"/>
    <mergeCell ref="N19:Y19"/>
    <mergeCell ref="Z19:AB19"/>
    <mergeCell ref="N17:Y17"/>
    <mergeCell ref="N18:Y18"/>
    <mergeCell ref="Z17:AB17"/>
    <mergeCell ref="Z15:AB15"/>
    <mergeCell ref="Z16:AB16"/>
    <mergeCell ref="Z22:AB22"/>
    <mergeCell ref="AC22:AD22"/>
    <mergeCell ref="AE22:AG22"/>
    <mergeCell ref="C15:D15"/>
    <mergeCell ref="F15:I15"/>
    <mergeCell ref="Z18:AB18"/>
    <mergeCell ref="C21:D21"/>
    <mergeCell ref="F21:I21"/>
    <mergeCell ref="J21:M21"/>
    <mergeCell ref="C17:D17"/>
    <mergeCell ref="F17:I17"/>
    <mergeCell ref="J17:M17"/>
    <mergeCell ref="C18:D18"/>
    <mergeCell ref="F18:I18"/>
    <mergeCell ref="J18:M18"/>
    <mergeCell ref="C19:D19"/>
    <mergeCell ref="C16:D16"/>
    <mergeCell ref="F16:I16"/>
    <mergeCell ref="J16:M16"/>
    <mergeCell ref="N16:Y16"/>
    <mergeCell ref="J15:M15"/>
    <mergeCell ref="N15:Y15"/>
    <mergeCell ref="F19:I19"/>
    <mergeCell ref="J19:M19"/>
    <mergeCell ref="F13:I13"/>
    <mergeCell ref="C13:D13"/>
    <mergeCell ref="J13:M13"/>
    <mergeCell ref="C14:D14"/>
    <mergeCell ref="F14:I14"/>
    <mergeCell ref="J14:M14"/>
    <mergeCell ref="AE12:AG12"/>
    <mergeCell ref="AC12:AD12"/>
    <mergeCell ref="Z12:AB12"/>
    <mergeCell ref="R6:U8"/>
    <mergeCell ref="R9:U9"/>
    <mergeCell ref="B5:D5"/>
    <mergeCell ref="F5:H5"/>
    <mergeCell ref="I5:K5"/>
    <mergeCell ref="L5:N5"/>
    <mergeCell ref="O5:Q5"/>
    <mergeCell ref="C12:D12"/>
    <mergeCell ref="O9:Q9"/>
    <mergeCell ref="O6:Q8"/>
    <mergeCell ref="I6:K6"/>
    <mergeCell ref="I9:K9"/>
    <mergeCell ref="L6:N6"/>
    <mergeCell ref="L9:N9"/>
    <mergeCell ref="B6:D6"/>
    <mergeCell ref="B7:D7"/>
    <mergeCell ref="B8:D8"/>
    <mergeCell ref="B9:D9"/>
    <mergeCell ref="F6:H6"/>
    <mergeCell ref="F12:I12"/>
    <mergeCell ref="N12:Y12"/>
    <mergeCell ref="J12:M12"/>
    <mergeCell ref="R5:U5"/>
    <mergeCell ref="N118:Y118"/>
    <mergeCell ref="Z118:AB118"/>
    <mergeCell ref="N113:Y113"/>
    <mergeCell ref="Z113:AB113"/>
    <mergeCell ref="C110:D110"/>
    <mergeCell ref="F110:I110"/>
    <mergeCell ref="J110:M110"/>
    <mergeCell ref="C73:D73"/>
    <mergeCell ref="F73:I73"/>
    <mergeCell ref="N22:Y22"/>
    <mergeCell ref="N23:Y23"/>
    <mergeCell ref="Z23:AB23"/>
    <mergeCell ref="N26:Y26"/>
    <mergeCell ref="C112:D112"/>
    <mergeCell ref="F112:I112"/>
    <mergeCell ref="Z26:AB26"/>
    <mergeCell ref="C30:D30"/>
    <mergeCell ref="F30:I30"/>
    <mergeCell ref="J30:M30"/>
    <mergeCell ref="N30:Y30"/>
    <mergeCell ref="Z30:AB30"/>
    <mergeCell ref="N110:Y110"/>
    <mergeCell ref="Z110:AB110"/>
    <mergeCell ref="J76:M76"/>
    <mergeCell ref="N76:Y76"/>
    <mergeCell ref="Z76:AB76"/>
    <mergeCell ref="C101:D101"/>
    <mergeCell ref="F101:I101"/>
    <mergeCell ref="J101:M101"/>
    <mergeCell ref="C117:D117"/>
    <mergeCell ref="F117:I117"/>
    <mergeCell ref="J117:M117"/>
    <mergeCell ref="N117:Y117"/>
    <mergeCell ref="Z117:AB117"/>
    <mergeCell ref="AC117:AD117"/>
    <mergeCell ref="C115:D115"/>
    <mergeCell ref="F115:I115"/>
    <mergeCell ref="C114:D114"/>
    <mergeCell ref="F114:I114"/>
    <mergeCell ref="J114:M114"/>
    <mergeCell ref="C113:D113"/>
    <mergeCell ref="F113:I113"/>
    <mergeCell ref="J113:M113"/>
    <mergeCell ref="C29:D29"/>
    <mergeCell ref="F29:I29"/>
    <mergeCell ref="C22:D22"/>
    <mergeCell ref="F22:I22"/>
    <mergeCell ref="J22:M22"/>
    <mergeCell ref="C26:D26"/>
    <mergeCell ref="F26:I26"/>
    <mergeCell ref="J26:M26"/>
    <mergeCell ref="J29:M29"/>
    <mergeCell ref="C116:D116"/>
    <mergeCell ref="F116:I116"/>
    <mergeCell ref="J116:M116"/>
    <mergeCell ref="N116:Y116"/>
    <mergeCell ref="Z116:AB116"/>
    <mergeCell ref="AC23:AD23"/>
    <mergeCell ref="AC26:AD26"/>
    <mergeCell ref="AC30:AD30"/>
    <mergeCell ref="AC110:AD110"/>
    <mergeCell ref="N99:Y99"/>
    <mergeCell ref="Z99:AB99"/>
    <mergeCell ref="AC99:AD99"/>
    <mergeCell ref="C125:D125"/>
    <mergeCell ref="F125:I125"/>
    <mergeCell ref="J125:M125"/>
    <mergeCell ref="N125:Y125"/>
    <mergeCell ref="Z125:AB125"/>
    <mergeCell ref="C119:D119"/>
    <mergeCell ref="F119:I119"/>
    <mergeCell ref="J119:M119"/>
    <mergeCell ref="N119:Y119"/>
    <mergeCell ref="Z119:AB119"/>
    <mergeCell ref="C120:D120"/>
    <mergeCell ref="F120:I120"/>
    <mergeCell ref="J120:M120"/>
    <mergeCell ref="N120:Y120"/>
    <mergeCell ref="Z120:AB120"/>
    <mergeCell ref="C122:D122"/>
    <mergeCell ref="F122:I122"/>
    <mergeCell ref="J122:M122"/>
    <mergeCell ref="N122:Y122"/>
    <mergeCell ref="Z122:AB122"/>
    <mergeCell ref="C123:D123"/>
    <mergeCell ref="F123:I123"/>
    <mergeCell ref="J123:M123"/>
    <mergeCell ref="N123:Y123"/>
    <mergeCell ref="Z123:AB123"/>
    <mergeCell ref="C121:D121"/>
    <mergeCell ref="F121:I121"/>
    <mergeCell ref="J121:M121"/>
    <mergeCell ref="N121:Y121"/>
    <mergeCell ref="Z121:AB121"/>
    <mergeCell ref="AE124:AG124"/>
    <mergeCell ref="AC114:AD114"/>
    <mergeCell ref="AE114:AG114"/>
    <mergeCell ref="J115:M115"/>
    <mergeCell ref="N115:Y115"/>
    <mergeCell ref="Z115:AB115"/>
    <mergeCell ref="AC115:AD115"/>
    <mergeCell ref="AE115:AG115"/>
    <mergeCell ref="AE112:AG112"/>
    <mergeCell ref="AE113:AG113"/>
    <mergeCell ref="AC119:AD119"/>
    <mergeCell ref="AE119:AG119"/>
    <mergeCell ref="AC116:AD116"/>
    <mergeCell ref="AE116:AG116"/>
    <mergeCell ref="AC112:AD112"/>
    <mergeCell ref="N124:Y124"/>
    <mergeCell ref="Z124:AB124"/>
    <mergeCell ref="AE117:AG117"/>
    <mergeCell ref="AC122:AD122"/>
    <mergeCell ref="AE122:AG122"/>
    <mergeCell ref="AC123:AD123"/>
    <mergeCell ref="AE123:AG123"/>
    <mergeCell ref="N114:Y114"/>
    <mergeCell ref="Z114:AB114"/>
    <mergeCell ref="AC113:AD113"/>
    <mergeCell ref="J112:M112"/>
    <mergeCell ref="N112:Y112"/>
    <mergeCell ref="Z112:AB112"/>
    <mergeCell ref="AC120:AD120"/>
    <mergeCell ref="AE120:AG120"/>
    <mergeCell ref="AC121:AD121"/>
    <mergeCell ref="AE121:AG121"/>
    <mergeCell ref="Z244:AB244"/>
    <mergeCell ref="AC244:AG244"/>
    <mergeCell ref="B244:Y244"/>
    <mergeCell ref="C20:D20"/>
    <mergeCell ref="F20:I20"/>
    <mergeCell ref="J20:M20"/>
    <mergeCell ref="N20:Y20"/>
    <mergeCell ref="Z20:AB20"/>
    <mergeCell ref="AC126:AD126"/>
    <mergeCell ref="AE126:AG126"/>
    <mergeCell ref="C127:D127"/>
    <mergeCell ref="F127:I127"/>
    <mergeCell ref="J127:M127"/>
    <mergeCell ref="N127:Y127"/>
    <mergeCell ref="Z127:AB127"/>
    <mergeCell ref="AC127:AD127"/>
    <mergeCell ref="AE127:AG127"/>
    <mergeCell ref="C126:D126"/>
    <mergeCell ref="F126:I126"/>
    <mergeCell ref="AC125:AD125"/>
    <mergeCell ref="AE125:AG125"/>
    <mergeCell ref="C124:D124"/>
    <mergeCell ref="F124:I124"/>
    <mergeCell ref="J124:M124"/>
    <mergeCell ref="AC20:AD20"/>
    <mergeCell ref="AE20:AG20"/>
    <mergeCell ref="J126:M126"/>
    <mergeCell ref="N126:Y126"/>
    <mergeCell ref="Z126:AB126"/>
    <mergeCell ref="AC118:AD118"/>
    <mergeCell ref="AE118:AG118"/>
    <mergeCell ref="AC124:AD124"/>
    <mergeCell ref="C130:D130"/>
    <mergeCell ref="F130:I130"/>
    <mergeCell ref="J130:M130"/>
    <mergeCell ref="N130:Y130"/>
    <mergeCell ref="Z130:AB130"/>
    <mergeCell ref="AC130:AD130"/>
    <mergeCell ref="AE130:AG130"/>
    <mergeCell ref="C131:D131"/>
    <mergeCell ref="F131:I131"/>
    <mergeCell ref="J131:M131"/>
    <mergeCell ref="N131:Y131"/>
    <mergeCell ref="Z131:AB131"/>
    <mergeCell ref="AC131:AD131"/>
    <mergeCell ref="AE131:AG131"/>
    <mergeCell ref="C128:D128"/>
    <mergeCell ref="F128:I128"/>
    <mergeCell ref="J128:M128"/>
    <mergeCell ref="N128:Y128"/>
    <mergeCell ref="Z128:AB128"/>
    <mergeCell ref="AC128:AD128"/>
    <mergeCell ref="AE128:AG128"/>
    <mergeCell ref="C129:D129"/>
    <mergeCell ref="F129:I129"/>
    <mergeCell ref="J129:M129"/>
    <mergeCell ref="N129:Y129"/>
    <mergeCell ref="Z129:AB129"/>
    <mergeCell ref="AC129:AD129"/>
    <mergeCell ref="AE129:AG129"/>
    <mergeCell ref="C134:D134"/>
    <mergeCell ref="F134:I134"/>
    <mergeCell ref="J134:M134"/>
    <mergeCell ref="N134:Y134"/>
    <mergeCell ref="Z134:AB134"/>
    <mergeCell ref="AC134:AD134"/>
    <mergeCell ref="AE134:AG134"/>
    <mergeCell ref="C135:D135"/>
    <mergeCell ref="F135:I135"/>
    <mergeCell ref="J135:M135"/>
    <mergeCell ref="N135:Y135"/>
    <mergeCell ref="Z135:AB135"/>
    <mergeCell ref="AC135:AD135"/>
    <mergeCell ref="AE135:AG135"/>
    <mergeCell ref="C132:D132"/>
    <mergeCell ref="F132:I132"/>
    <mergeCell ref="J132:M132"/>
    <mergeCell ref="N132:Y132"/>
    <mergeCell ref="Z132:AB132"/>
    <mergeCell ref="AC132:AD132"/>
    <mergeCell ref="AE132:AG132"/>
    <mergeCell ref="C133:D133"/>
    <mergeCell ref="F133:I133"/>
    <mergeCell ref="J133:M133"/>
    <mergeCell ref="N133:Y133"/>
    <mergeCell ref="Z133:AB133"/>
    <mergeCell ref="AC133:AD133"/>
    <mergeCell ref="AE133:AG133"/>
    <mergeCell ref="C138:D138"/>
    <mergeCell ref="F138:I138"/>
    <mergeCell ref="J138:M138"/>
    <mergeCell ref="N138:Y138"/>
    <mergeCell ref="Z138:AB138"/>
    <mergeCell ref="AC138:AD138"/>
    <mergeCell ref="AE138:AG138"/>
    <mergeCell ref="C139:D139"/>
    <mergeCell ref="F139:I139"/>
    <mergeCell ref="J139:M139"/>
    <mergeCell ref="N139:Y139"/>
    <mergeCell ref="Z139:AB139"/>
    <mergeCell ref="AC139:AD139"/>
    <mergeCell ref="AE139:AG139"/>
    <mergeCell ref="C136:D136"/>
    <mergeCell ref="F136:I136"/>
    <mergeCell ref="J136:M136"/>
    <mergeCell ref="N136:Y136"/>
    <mergeCell ref="Z136:AB136"/>
    <mergeCell ref="AC136:AD136"/>
    <mergeCell ref="AE136:AG136"/>
    <mergeCell ref="C137:D137"/>
    <mergeCell ref="F137:I137"/>
    <mergeCell ref="J137:M137"/>
    <mergeCell ref="N137:Y137"/>
    <mergeCell ref="Z137:AB137"/>
    <mergeCell ref="AC137:AD137"/>
    <mergeCell ref="AE137:AG137"/>
    <mergeCell ref="C142:D142"/>
    <mergeCell ref="F142:I142"/>
    <mergeCell ref="J142:M142"/>
    <mergeCell ref="N142:Y142"/>
    <mergeCell ref="Z142:AB142"/>
    <mergeCell ref="AC142:AD142"/>
    <mergeCell ref="AE142:AG142"/>
    <mergeCell ref="C143:D143"/>
    <mergeCell ref="F143:I143"/>
    <mergeCell ref="J143:M143"/>
    <mergeCell ref="N143:Y143"/>
    <mergeCell ref="Z143:AB143"/>
    <mergeCell ref="AC143:AD143"/>
    <mergeCell ref="AE143:AG143"/>
    <mergeCell ref="C140:D140"/>
    <mergeCell ref="F140:I140"/>
    <mergeCell ref="J140:M140"/>
    <mergeCell ref="N140:Y140"/>
    <mergeCell ref="Z140:AB140"/>
    <mergeCell ref="AC140:AD140"/>
    <mergeCell ref="AE140:AG140"/>
    <mergeCell ref="C141:D141"/>
    <mergeCell ref="F141:I141"/>
    <mergeCell ref="J141:M141"/>
    <mergeCell ref="N141:Y141"/>
    <mergeCell ref="Z141:AB141"/>
    <mergeCell ref="AC141:AD141"/>
    <mergeCell ref="AE141:AG141"/>
    <mergeCell ref="C146:D146"/>
    <mergeCell ref="F146:I146"/>
    <mergeCell ref="J146:M146"/>
    <mergeCell ref="N146:Y146"/>
    <mergeCell ref="Z146:AB146"/>
    <mergeCell ref="AC146:AD146"/>
    <mergeCell ref="AE146:AG146"/>
    <mergeCell ref="C147:D147"/>
    <mergeCell ref="F147:I147"/>
    <mergeCell ref="J147:M147"/>
    <mergeCell ref="N147:Y147"/>
    <mergeCell ref="Z147:AB147"/>
    <mergeCell ref="AC147:AD147"/>
    <mergeCell ref="AE147:AG147"/>
    <mergeCell ref="C144:D144"/>
    <mergeCell ref="F144:I144"/>
    <mergeCell ref="J144:M144"/>
    <mergeCell ref="N144:Y144"/>
    <mergeCell ref="Z144:AB144"/>
    <mergeCell ref="AC144:AD144"/>
    <mergeCell ref="AE144:AG144"/>
    <mergeCell ref="C145:D145"/>
    <mergeCell ref="F145:I145"/>
    <mergeCell ref="J145:M145"/>
    <mergeCell ref="N145:Y145"/>
    <mergeCell ref="Z145:AB145"/>
    <mergeCell ref="AC145:AD145"/>
    <mergeCell ref="AE145:AG145"/>
    <mergeCell ref="C150:D150"/>
    <mergeCell ref="F150:I150"/>
    <mergeCell ref="J150:M150"/>
    <mergeCell ref="N150:Y150"/>
    <mergeCell ref="Z150:AB150"/>
    <mergeCell ref="AC150:AD150"/>
    <mergeCell ref="AE150:AG150"/>
    <mergeCell ref="C151:D151"/>
    <mergeCell ref="F151:I151"/>
    <mergeCell ref="J151:M151"/>
    <mergeCell ref="N151:Y151"/>
    <mergeCell ref="Z151:AB151"/>
    <mergeCell ref="AC151:AD151"/>
    <mergeCell ref="AE151:AG151"/>
    <mergeCell ref="C148:D148"/>
    <mergeCell ref="F148:I148"/>
    <mergeCell ref="J148:M148"/>
    <mergeCell ref="N148:Y148"/>
    <mergeCell ref="Z148:AB148"/>
    <mergeCell ref="AC148:AD148"/>
    <mergeCell ref="AE148:AG148"/>
    <mergeCell ref="C149:D149"/>
    <mergeCell ref="F149:I149"/>
    <mergeCell ref="J149:M149"/>
    <mergeCell ref="N149:Y149"/>
    <mergeCell ref="Z149:AB149"/>
    <mergeCell ref="AC149:AD149"/>
    <mergeCell ref="AE149:AG149"/>
    <mergeCell ref="C154:D154"/>
    <mergeCell ref="F154:I154"/>
    <mergeCell ref="J154:M154"/>
    <mergeCell ref="N154:Y154"/>
    <mergeCell ref="Z154:AB154"/>
    <mergeCell ref="AC154:AD154"/>
    <mergeCell ref="AE154:AG154"/>
    <mergeCell ref="C155:D155"/>
    <mergeCell ref="F155:I155"/>
    <mergeCell ref="J155:M155"/>
    <mergeCell ref="N155:Y155"/>
    <mergeCell ref="Z155:AB155"/>
    <mergeCell ref="AC155:AD155"/>
    <mergeCell ref="AE155:AG155"/>
    <mergeCell ref="C152:D152"/>
    <mergeCell ref="F152:I152"/>
    <mergeCell ref="J152:M152"/>
    <mergeCell ref="N152:Y152"/>
    <mergeCell ref="Z152:AB152"/>
    <mergeCell ref="AC152:AD152"/>
    <mergeCell ref="AE152:AG152"/>
    <mergeCell ref="C153:D153"/>
    <mergeCell ref="F153:I153"/>
    <mergeCell ref="J153:M153"/>
    <mergeCell ref="N153:Y153"/>
    <mergeCell ref="Z153:AB153"/>
    <mergeCell ref="AC153:AD153"/>
    <mergeCell ref="AE153:AG153"/>
    <mergeCell ref="C158:D158"/>
    <mergeCell ref="F158:I158"/>
    <mergeCell ref="J158:M158"/>
    <mergeCell ref="N158:Y158"/>
    <mergeCell ref="Z158:AB158"/>
    <mergeCell ref="AC158:AD158"/>
    <mergeCell ref="AE158:AG158"/>
    <mergeCell ref="C159:D159"/>
    <mergeCell ref="F159:I159"/>
    <mergeCell ref="J159:M159"/>
    <mergeCell ref="N159:Y159"/>
    <mergeCell ref="Z159:AB159"/>
    <mergeCell ref="AC159:AD159"/>
    <mergeCell ref="AE159:AG159"/>
    <mergeCell ref="C156:D156"/>
    <mergeCell ref="F156:I156"/>
    <mergeCell ref="J156:M156"/>
    <mergeCell ref="N156:Y156"/>
    <mergeCell ref="Z156:AB156"/>
    <mergeCell ref="AC156:AD156"/>
    <mergeCell ref="AE156:AG156"/>
    <mergeCell ref="C157:D157"/>
    <mergeCell ref="F157:I157"/>
    <mergeCell ref="J157:M157"/>
    <mergeCell ref="N157:Y157"/>
    <mergeCell ref="Z157:AB157"/>
    <mergeCell ref="AC157:AD157"/>
    <mergeCell ref="AE157:AG157"/>
    <mergeCell ref="C162:D162"/>
    <mergeCell ref="F162:I162"/>
    <mergeCell ref="J162:M162"/>
    <mergeCell ref="N162:Y162"/>
    <mergeCell ref="Z162:AB162"/>
    <mergeCell ref="AC162:AD162"/>
    <mergeCell ref="AE162:AG162"/>
    <mergeCell ref="C163:D163"/>
    <mergeCell ref="F163:I163"/>
    <mergeCell ref="J163:M163"/>
    <mergeCell ref="N163:Y163"/>
    <mergeCell ref="Z163:AB163"/>
    <mergeCell ref="AC163:AD163"/>
    <mergeCell ref="AE163:AG163"/>
    <mergeCell ref="C160:D160"/>
    <mergeCell ref="F160:I160"/>
    <mergeCell ref="J160:M160"/>
    <mergeCell ref="N160:Y160"/>
    <mergeCell ref="Z160:AB160"/>
    <mergeCell ref="AC160:AD160"/>
    <mergeCell ref="AE160:AG160"/>
    <mergeCell ref="C161:D161"/>
    <mergeCell ref="F161:I161"/>
    <mergeCell ref="J161:M161"/>
    <mergeCell ref="N161:Y161"/>
    <mergeCell ref="Z161:AB161"/>
    <mergeCell ref="AC161:AD161"/>
    <mergeCell ref="AE161:AG161"/>
    <mergeCell ref="C166:D166"/>
    <mergeCell ref="F166:I166"/>
    <mergeCell ref="J166:M166"/>
    <mergeCell ref="N166:Y166"/>
    <mergeCell ref="Z166:AB166"/>
    <mergeCell ref="AC166:AD166"/>
    <mergeCell ref="AE166:AG166"/>
    <mergeCell ref="C167:D167"/>
    <mergeCell ref="F167:I167"/>
    <mergeCell ref="J167:M167"/>
    <mergeCell ref="N167:Y167"/>
    <mergeCell ref="Z167:AB167"/>
    <mergeCell ref="AC167:AD167"/>
    <mergeCell ref="AE167:AG167"/>
    <mergeCell ref="C164:D164"/>
    <mergeCell ref="F164:I164"/>
    <mergeCell ref="J164:M164"/>
    <mergeCell ref="N164:Y164"/>
    <mergeCell ref="Z164:AB164"/>
    <mergeCell ref="AC164:AD164"/>
    <mergeCell ref="AE164:AG164"/>
    <mergeCell ref="C165:D165"/>
    <mergeCell ref="F165:I165"/>
    <mergeCell ref="J165:M165"/>
    <mergeCell ref="N165:Y165"/>
    <mergeCell ref="Z165:AB165"/>
    <mergeCell ref="AC165:AD165"/>
    <mergeCell ref="AE165:AG165"/>
    <mergeCell ref="C170:D170"/>
    <mergeCell ref="F170:I170"/>
    <mergeCell ref="J170:M170"/>
    <mergeCell ref="N170:Y170"/>
    <mergeCell ref="Z170:AB170"/>
    <mergeCell ref="AC170:AD170"/>
    <mergeCell ref="AE170:AG170"/>
    <mergeCell ref="C171:D171"/>
    <mergeCell ref="F171:I171"/>
    <mergeCell ref="J171:M171"/>
    <mergeCell ref="N171:Y171"/>
    <mergeCell ref="Z171:AB171"/>
    <mergeCell ref="AC171:AD171"/>
    <mergeCell ref="AE171:AG171"/>
    <mergeCell ref="C168:D168"/>
    <mergeCell ref="F168:I168"/>
    <mergeCell ref="J168:M168"/>
    <mergeCell ref="N168:Y168"/>
    <mergeCell ref="Z168:AB168"/>
    <mergeCell ref="AC168:AD168"/>
    <mergeCell ref="AE168:AG168"/>
    <mergeCell ref="C169:D169"/>
    <mergeCell ref="F169:I169"/>
    <mergeCell ref="J169:M169"/>
    <mergeCell ref="N169:Y169"/>
    <mergeCell ref="Z169:AB169"/>
    <mergeCell ref="AC169:AD169"/>
    <mergeCell ref="AE169:AG169"/>
    <mergeCell ref="C174:D174"/>
    <mergeCell ref="F174:I174"/>
    <mergeCell ref="J174:M174"/>
    <mergeCell ref="N174:Y174"/>
    <mergeCell ref="Z174:AB174"/>
    <mergeCell ref="AC174:AD174"/>
    <mergeCell ref="AE174:AG174"/>
    <mergeCell ref="C175:D175"/>
    <mergeCell ref="F175:I175"/>
    <mergeCell ref="J175:M175"/>
    <mergeCell ref="N175:Y175"/>
    <mergeCell ref="Z175:AB175"/>
    <mergeCell ref="AC175:AD175"/>
    <mergeCell ref="AE175:AG175"/>
    <mergeCell ref="C172:D172"/>
    <mergeCell ref="F172:I172"/>
    <mergeCell ref="J172:M172"/>
    <mergeCell ref="N172:Y172"/>
    <mergeCell ref="Z172:AB172"/>
    <mergeCell ref="AC172:AD172"/>
    <mergeCell ref="AE172:AG172"/>
    <mergeCell ref="C173:D173"/>
    <mergeCell ref="F173:I173"/>
    <mergeCell ref="J173:M173"/>
    <mergeCell ref="N173:Y173"/>
    <mergeCell ref="Z173:AB173"/>
    <mergeCell ref="AC173:AD173"/>
    <mergeCell ref="AE173:AG173"/>
    <mergeCell ref="C178:D178"/>
    <mergeCell ref="F178:I178"/>
    <mergeCell ref="J178:M178"/>
    <mergeCell ref="N178:Y178"/>
    <mergeCell ref="Z178:AB178"/>
    <mergeCell ref="AC178:AD178"/>
    <mergeCell ref="AE178:AG178"/>
    <mergeCell ref="C179:D179"/>
    <mergeCell ref="F179:I179"/>
    <mergeCell ref="J179:M179"/>
    <mergeCell ref="N179:Y179"/>
    <mergeCell ref="Z179:AB179"/>
    <mergeCell ref="AC179:AD179"/>
    <mergeCell ref="AE179:AG179"/>
    <mergeCell ref="C176:D176"/>
    <mergeCell ref="F176:I176"/>
    <mergeCell ref="J176:M176"/>
    <mergeCell ref="N176:Y176"/>
    <mergeCell ref="Z176:AB176"/>
    <mergeCell ref="AC176:AD176"/>
    <mergeCell ref="AE176:AG176"/>
    <mergeCell ref="C177:D177"/>
    <mergeCell ref="F177:I177"/>
    <mergeCell ref="J177:M177"/>
    <mergeCell ref="N177:Y177"/>
    <mergeCell ref="Z177:AB177"/>
    <mergeCell ref="AC177:AD177"/>
    <mergeCell ref="AE177:AG177"/>
    <mergeCell ref="C182:D182"/>
    <mergeCell ref="F182:I182"/>
    <mergeCell ref="J182:M182"/>
    <mergeCell ref="N182:Y182"/>
    <mergeCell ref="Z182:AB182"/>
    <mergeCell ref="AC182:AD182"/>
    <mergeCell ref="AE182:AG182"/>
    <mergeCell ref="C183:D183"/>
    <mergeCell ref="F183:I183"/>
    <mergeCell ref="J183:M183"/>
    <mergeCell ref="N183:Y183"/>
    <mergeCell ref="Z183:AB183"/>
    <mergeCell ref="AC183:AD183"/>
    <mergeCell ref="AE183:AG183"/>
    <mergeCell ref="C180:D180"/>
    <mergeCell ref="F180:I180"/>
    <mergeCell ref="J180:M180"/>
    <mergeCell ref="N180:Y180"/>
    <mergeCell ref="Z180:AB180"/>
    <mergeCell ref="AC180:AD180"/>
    <mergeCell ref="AE180:AG180"/>
    <mergeCell ref="C181:D181"/>
    <mergeCell ref="F181:I181"/>
    <mergeCell ref="J181:M181"/>
    <mergeCell ref="N181:Y181"/>
    <mergeCell ref="Z181:AB181"/>
    <mergeCell ref="AC181:AD181"/>
    <mergeCell ref="AE181:AG181"/>
    <mergeCell ref="C186:D186"/>
    <mergeCell ref="F186:I186"/>
    <mergeCell ref="J186:M186"/>
    <mergeCell ref="N186:Y186"/>
    <mergeCell ref="Z186:AB186"/>
    <mergeCell ref="AC186:AD186"/>
    <mergeCell ref="AE186:AG186"/>
    <mergeCell ref="C187:D187"/>
    <mergeCell ref="F187:I187"/>
    <mergeCell ref="J187:M187"/>
    <mergeCell ref="N187:Y187"/>
    <mergeCell ref="Z187:AB187"/>
    <mergeCell ref="AC187:AD187"/>
    <mergeCell ref="AE187:AG187"/>
    <mergeCell ref="C184:D184"/>
    <mergeCell ref="F184:I184"/>
    <mergeCell ref="J184:M184"/>
    <mergeCell ref="N184:Y184"/>
    <mergeCell ref="Z184:AB184"/>
    <mergeCell ref="AC184:AD184"/>
    <mergeCell ref="AE184:AG184"/>
    <mergeCell ref="C185:D185"/>
    <mergeCell ref="F185:I185"/>
    <mergeCell ref="J185:M185"/>
    <mergeCell ref="N185:Y185"/>
    <mergeCell ref="Z185:AB185"/>
    <mergeCell ref="AC185:AD185"/>
    <mergeCell ref="AE185:AG185"/>
    <mergeCell ref="C190:D190"/>
    <mergeCell ref="F190:I190"/>
    <mergeCell ref="J190:M190"/>
    <mergeCell ref="N190:Y190"/>
    <mergeCell ref="Z190:AB190"/>
    <mergeCell ref="AC190:AD190"/>
    <mergeCell ref="AE190:AG190"/>
    <mergeCell ref="C191:D191"/>
    <mergeCell ref="F191:I191"/>
    <mergeCell ref="J191:M191"/>
    <mergeCell ref="N191:Y191"/>
    <mergeCell ref="Z191:AB191"/>
    <mergeCell ref="AC191:AD191"/>
    <mergeCell ref="AE191:AG191"/>
    <mergeCell ref="C188:D188"/>
    <mergeCell ref="F188:I188"/>
    <mergeCell ref="J188:M188"/>
    <mergeCell ref="N188:Y188"/>
    <mergeCell ref="Z188:AB188"/>
    <mergeCell ref="AC188:AD188"/>
    <mergeCell ref="AE188:AG188"/>
    <mergeCell ref="C189:D189"/>
    <mergeCell ref="F189:I189"/>
    <mergeCell ref="J189:M189"/>
    <mergeCell ref="N189:Y189"/>
    <mergeCell ref="Z189:AB189"/>
    <mergeCell ref="AC189:AD189"/>
    <mergeCell ref="AE189:AG189"/>
    <mergeCell ref="C194:D194"/>
    <mergeCell ref="F194:I194"/>
    <mergeCell ref="J194:M194"/>
    <mergeCell ref="N194:Y194"/>
    <mergeCell ref="Z194:AB194"/>
    <mergeCell ref="AC194:AD194"/>
    <mergeCell ref="AE194:AG194"/>
    <mergeCell ref="C195:D195"/>
    <mergeCell ref="F195:I195"/>
    <mergeCell ref="J195:M195"/>
    <mergeCell ref="N195:Y195"/>
    <mergeCell ref="Z195:AB195"/>
    <mergeCell ref="AC195:AD195"/>
    <mergeCell ref="AE195:AG195"/>
    <mergeCell ref="C192:D192"/>
    <mergeCell ref="F192:I192"/>
    <mergeCell ref="J192:M192"/>
    <mergeCell ref="N192:Y192"/>
    <mergeCell ref="Z192:AB192"/>
    <mergeCell ref="AC192:AD192"/>
    <mergeCell ref="AE192:AG192"/>
    <mergeCell ref="C193:D193"/>
    <mergeCell ref="F193:I193"/>
    <mergeCell ref="J193:M193"/>
    <mergeCell ref="N193:Y193"/>
    <mergeCell ref="Z193:AB193"/>
    <mergeCell ref="AC193:AD193"/>
    <mergeCell ref="AE193:AG193"/>
    <mergeCell ref="C198:D198"/>
    <mergeCell ref="F198:I198"/>
    <mergeCell ref="J198:M198"/>
    <mergeCell ref="N198:Y198"/>
    <mergeCell ref="Z198:AB198"/>
    <mergeCell ref="AC198:AD198"/>
    <mergeCell ref="AE198:AG198"/>
    <mergeCell ref="C199:D199"/>
    <mergeCell ref="F199:I199"/>
    <mergeCell ref="J199:M199"/>
    <mergeCell ref="N199:Y199"/>
    <mergeCell ref="Z199:AB199"/>
    <mergeCell ref="AC199:AD199"/>
    <mergeCell ref="AE199:AG199"/>
    <mergeCell ref="C196:D196"/>
    <mergeCell ref="F196:I196"/>
    <mergeCell ref="J196:M196"/>
    <mergeCell ref="N196:Y196"/>
    <mergeCell ref="Z196:AB196"/>
    <mergeCell ref="AC196:AD196"/>
    <mergeCell ref="AE196:AG196"/>
    <mergeCell ref="C197:D197"/>
    <mergeCell ref="F197:I197"/>
    <mergeCell ref="J197:M197"/>
    <mergeCell ref="N197:Y197"/>
    <mergeCell ref="Z197:AB197"/>
    <mergeCell ref="AC197:AD197"/>
    <mergeCell ref="AE197:AG197"/>
    <mergeCell ref="C202:D202"/>
    <mergeCell ref="F202:I202"/>
    <mergeCell ref="J202:M202"/>
    <mergeCell ref="N202:Y202"/>
    <mergeCell ref="Z202:AB202"/>
    <mergeCell ref="AC202:AD202"/>
    <mergeCell ref="AE202:AG202"/>
    <mergeCell ref="C203:D203"/>
    <mergeCell ref="F203:I203"/>
    <mergeCell ref="J203:M203"/>
    <mergeCell ref="N203:Y203"/>
    <mergeCell ref="Z203:AB203"/>
    <mergeCell ref="AC203:AD203"/>
    <mergeCell ref="AE203:AG203"/>
    <mergeCell ref="C200:D200"/>
    <mergeCell ref="F200:I200"/>
    <mergeCell ref="J200:M200"/>
    <mergeCell ref="N200:Y200"/>
    <mergeCell ref="Z200:AB200"/>
    <mergeCell ref="AC200:AD200"/>
    <mergeCell ref="AE200:AG200"/>
    <mergeCell ref="C201:D201"/>
    <mergeCell ref="F201:I201"/>
    <mergeCell ref="J201:M201"/>
    <mergeCell ref="N201:Y201"/>
    <mergeCell ref="Z201:AB201"/>
    <mergeCell ref="AC201:AD201"/>
    <mergeCell ref="AE201:AG201"/>
    <mergeCell ref="C206:D206"/>
    <mergeCell ref="F206:I206"/>
    <mergeCell ref="J206:M206"/>
    <mergeCell ref="N206:Y206"/>
    <mergeCell ref="Z206:AB206"/>
    <mergeCell ref="AC206:AD206"/>
    <mergeCell ref="AE206:AG206"/>
    <mergeCell ref="C207:D207"/>
    <mergeCell ref="F207:I207"/>
    <mergeCell ref="J207:M207"/>
    <mergeCell ref="N207:Y207"/>
    <mergeCell ref="Z207:AB207"/>
    <mergeCell ref="AC207:AD207"/>
    <mergeCell ref="AE207:AG207"/>
    <mergeCell ref="C204:D204"/>
    <mergeCell ref="F204:I204"/>
    <mergeCell ref="J204:M204"/>
    <mergeCell ref="N204:Y204"/>
    <mergeCell ref="Z204:AB204"/>
    <mergeCell ref="AC204:AD204"/>
    <mergeCell ref="AE204:AG204"/>
    <mergeCell ref="C205:D205"/>
    <mergeCell ref="F205:I205"/>
    <mergeCell ref="J205:M205"/>
    <mergeCell ref="N205:Y205"/>
    <mergeCell ref="Z205:AB205"/>
    <mergeCell ref="AC205:AD205"/>
    <mergeCell ref="AE205:AG205"/>
    <mergeCell ref="C210:D210"/>
    <mergeCell ref="F210:I210"/>
    <mergeCell ref="J210:M210"/>
    <mergeCell ref="N210:Y210"/>
    <mergeCell ref="Z210:AB210"/>
    <mergeCell ref="AC210:AD210"/>
    <mergeCell ref="AE210:AG210"/>
    <mergeCell ref="C211:D211"/>
    <mergeCell ref="F211:I211"/>
    <mergeCell ref="J211:M211"/>
    <mergeCell ref="N211:Y211"/>
    <mergeCell ref="Z211:AB211"/>
    <mergeCell ref="AC211:AD211"/>
    <mergeCell ref="AE211:AG211"/>
    <mergeCell ref="C208:D208"/>
    <mergeCell ref="F208:I208"/>
    <mergeCell ref="J208:M208"/>
    <mergeCell ref="N208:Y208"/>
    <mergeCell ref="Z208:AB208"/>
    <mergeCell ref="AC208:AD208"/>
    <mergeCell ref="AE208:AG208"/>
    <mergeCell ref="C209:D209"/>
    <mergeCell ref="F209:I209"/>
    <mergeCell ref="J209:M209"/>
    <mergeCell ref="N209:Y209"/>
    <mergeCell ref="Z209:AB209"/>
    <mergeCell ref="AC209:AD209"/>
    <mergeCell ref="AE209:AG209"/>
    <mergeCell ref="C214:D214"/>
    <mergeCell ref="F214:I214"/>
    <mergeCell ref="J214:M214"/>
    <mergeCell ref="N214:Y214"/>
    <mergeCell ref="Z214:AB214"/>
    <mergeCell ref="AC214:AD214"/>
    <mergeCell ref="AE214:AG214"/>
    <mergeCell ref="C215:D215"/>
    <mergeCell ref="F215:I215"/>
    <mergeCell ref="J215:M215"/>
    <mergeCell ref="N215:Y215"/>
    <mergeCell ref="Z215:AB215"/>
    <mergeCell ref="AC215:AD215"/>
    <mergeCell ref="AE215:AG215"/>
    <mergeCell ref="C212:D212"/>
    <mergeCell ref="F212:I212"/>
    <mergeCell ref="J212:M212"/>
    <mergeCell ref="N212:Y212"/>
    <mergeCell ref="Z212:AB212"/>
    <mergeCell ref="AC212:AD212"/>
    <mergeCell ref="AE212:AG212"/>
    <mergeCell ref="C213:D213"/>
    <mergeCell ref="F213:I213"/>
    <mergeCell ref="J213:M213"/>
    <mergeCell ref="N213:Y213"/>
    <mergeCell ref="Z213:AB213"/>
    <mergeCell ref="AC213:AD213"/>
    <mergeCell ref="AE213:AG213"/>
    <mergeCell ref="C218:D218"/>
    <mergeCell ref="F218:I218"/>
    <mergeCell ref="J218:M218"/>
    <mergeCell ref="N218:Y218"/>
    <mergeCell ref="Z218:AB218"/>
    <mergeCell ref="AC218:AD218"/>
    <mergeCell ref="AE218:AG218"/>
    <mergeCell ref="C219:D219"/>
    <mergeCell ref="F219:I219"/>
    <mergeCell ref="J219:M219"/>
    <mergeCell ref="N219:Y219"/>
    <mergeCell ref="Z219:AB219"/>
    <mergeCell ref="AC219:AD219"/>
    <mergeCell ref="AE219:AG219"/>
    <mergeCell ref="C216:D216"/>
    <mergeCell ref="F216:I216"/>
    <mergeCell ref="J216:M216"/>
    <mergeCell ref="N216:Y216"/>
    <mergeCell ref="Z216:AB216"/>
    <mergeCell ref="AC216:AD216"/>
    <mergeCell ref="AE216:AG216"/>
    <mergeCell ref="C217:D217"/>
    <mergeCell ref="F217:I217"/>
    <mergeCell ref="J217:M217"/>
    <mergeCell ref="N217:Y217"/>
    <mergeCell ref="Z217:AB217"/>
    <mergeCell ref="AC217:AD217"/>
    <mergeCell ref="AE217:AG217"/>
    <mergeCell ref="C222:D222"/>
    <mergeCell ref="F222:I222"/>
    <mergeCell ref="J222:M222"/>
    <mergeCell ref="N222:Y222"/>
    <mergeCell ref="Z222:AB222"/>
    <mergeCell ref="AC222:AD222"/>
    <mergeCell ref="AE222:AG222"/>
    <mergeCell ref="C223:D223"/>
    <mergeCell ref="F223:I223"/>
    <mergeCell ref="J223:M223"/>
    <mergeCell ref="N223:Y223"/>
    <mergeCell ref="Z223:AB223"/>
    <mergeCell ref="AC223:AD223"/>
    <mergeCell ref="AE223:AG223"/>
    <mergeCell ref="C220:D220"/>
    <mergeCell ref="F220:I220"/>
    <mergeCell ref="J220:M220"/>
    <mergeCell ref="N220:Y220"/>
    <mergeCell ref="Z220:AB220"/>
    <mergeCell ref="AC220:AD220"/>
    <mergeCell ref="AE220:AG220"/>
    <mergeCell ref="C221:D221"/>
    <mergeCell ref="F221:I221"/>
    <mergeCell ref="J221:M221"/>
    <mergeCell ref="N221:Y221"/>
    <mergeCell ref="Z221:AB221"/>
    <mergeCell ref="AC221:AD221"/>
    <mergeCell ref="AE221:AG221"/>
    <mergeCell ref="C226:D226"/>
    <mergeCell ref="F226:I226"/>
    <mergeCell ref="J226:M226"/>
    <mergeCell ref="N226:Y226"/>
    <mergeCell ref="Z226:AB226"/>
    <mergeCell ref="AC226:AD226"/>
    <mergeCell ref="AE226:AG226"/>
    <mergeCell ref="C227:D227"/>
    <mergeCell ref="F227:I227"/>
    <mergeCell ref="J227:M227"/>
    <mergeCell ref="N227:Y227"/>
    <mergeCell ref="Z227:AB227"/>
    <mergeCell ref="AC227:AD227"/>
    <mergeCell ref="AE227:AG227"/>
    <mergeCell ref="C224:D224"/>
    <mergeCell ref="F224:I224"/>
    <mergeCell ref="J224:M224"/>
    <mergeCell ref="N224:Y224"/>
    <mergeCell ref="Z224:AB224"/>
    <mergeCell ref="AC224:AD224"/>
    <mergeCell ref="AE224:AG224"/>
    <mergeCell ref="C225:D225"/>
    <mergeCell ref="F225:I225"/>
    <mergeCell ref="J225:M225"/>
    <mergeCell ref="N225:Y225"/>
    <mergeCell ref="Z225:AB225"/>
    <mergeCell ref="AC225:AD225"/>
    <mergeCell ref="AE225:AG225"/>
    <mergeCell ref="C230:D230"/>
    <mergeCell ref="F230:I230"/>
    <mergeCell ref="J230:M230"/>
    <mergeCell ref="N230:Y230"/>
    <mergeCell ref="Z230:AB230"/>
    <mergeCell ref="AC230:AD230"/>
    <mergeCell ref="AE230:AG230"/>
    <mergeCell ref="C231:D231"/>
    <mergeCell ref="F231:I231"/>
    <mergeCell ref="J231:M231"/>
    <mergeCell ref="N231:Y231"/>
    <mergeCell ref="Z231:AB231"/>
    <mergeCell ref="AC231:AD231"/>
    <mergeCell ref="AE231:AG231"/>
    <mergeCell ref="C228:D228"/>
    <mergeCell ref="F228:I228"/>
    <mergeCell ref="J228:M228"/>
    <mergeCell ref="N228:Y228"/>
    <mergeCell ref="Z228:AB228"/>
    <mergeCell ref="AC228:AD228"/>
    <mergeCell ref="AE228:AG228"/>
    <mergeCell ref="C229:D229"/>
    <mergeCell ref="F229:I229"/>
    <mergeCell ref="J229:M229"/>
    <mergeCell ref="N229:Y229"/>
    <mergeCell ref="Z229:AB229"/>
    <mergeCell ref="AC229:AD229"/>
    <mergeCell ref="AE229:AG229"/>
    <mergeCell ref="C234:D234"/>
    <mergeCell ref="F234:I234"/>
    <mergeCell ref="J234:M234"/>
    <mergeCell ref="N234:Y234"/>
    <mergeCell ref="Z234:AB234"/>
    <mergeCell ref="AC234:AD234"/>
    <mergeCell ref="AE234:AG234"/>
    <mergeCell ref="C235:D235"/>
    <mergeCell ref="F235:I235"/>
    <mergeCell ref="J235:M235"/>
    <mergeCell ref="N235:Y235"/>
    <mergeCell ref="Z235:AB235"/>
    <mergeCell ref="AC235:AD235"/>
    <mergeCell ref="AE235:AG235"/>
    <mergeCell ref="C232:D232"/>
    <mergeCell ref="F232:I232"/>
    <mergeCell ref="J232:M232"/>
    <mergeCell ref="N232:Y232"/>
    <mergeCell ref="Z232:AB232"/>
    <mergeCell ref="AC232:AD232"/>
    <mergeCell ref="AE232:AG232"/>
    <mergeCell ref="C233:D233"/>
    <mergeCell ref="F233:I233"/>
    <mergeCell ref="J233:M233"/>
    <mergeCell ref="N233:Y233"/>
    <mergeCell ref="Z233:AB233"/>
    <mergeCell ref="AC233:AD233"/>
    <mergeCell ref="AE233:AG233"/>
    <mergeCell ref="C238:D238"/>
    <mergeCell ref="F238:I238"/>
    <mergeCell ref="J238:M238"/>
    <mergeCell ref="N238:Y238"/>
    <mergeCell ref="Z238:AB238"/>
    <mergeCell ref="AC238:AD238"/>
    <mergeCell ref="AE238:AG238"/>
    <mergeCell ref="C239:D239"/>
    <mergeCell ref="F239:I239"/>
    <mergeCell ref="J239:M239"/>
    <mergeCell ref="N239:Y239"/>
    <mergeCell ref="Z239:AB239"/>
    <mergeCell ref="AC239:AD239"/>
    <mergeCell ref="AE239:AG239"/>
    <mergeCell ref="C236:D236"/>
    <mergeCell ref="F236:I236"/>
    <mergeCell ref="J236:M236"/>
    <mergeCell ref="N236:Y236"/>
    <mergeCell ref="Z236:AB236"/>
    <mergeCell ref="AC236:AD236"/>
    <mergeCell ref="AE236:AG236"/>
    <mergeCell ref="C237:D237"/>
    <mergeCell ref="F237:I237"/>
    <mergeCell ref="J237:M237"/>
    <mergeCell ref="N237:Y237"/>
    <mergeCell ref="Z237:AB237"/>
    <mergeCell ref="AC237:AD237"/>
    <mergeCell ref="AE237:AG237"/>
    <mergeCell ref="C242:D242"/>
    <mergeCell ref="F242:I242"/>
    <mergeCell ref="J242:M242"/>
    <mergeCell ref="N242:Y242"/>
    <mergeCell ref="Z242:AB242"/>
    <mergeCell ref="AC242:AD242"/>
    <mergeCell ref="AE242:AG242"/>
    <mergeCell ref="C240:D240"/>
    <mergeCell ref="F240:I240"/>
    <mergeCell ref="J240:M240"/>
    <mergeCell ref="N240:Y240"/>
    <mergeCell ref="Z240:AB240"/>
    <mergeCell ref="AC240:AD240"/>
    <mergeCell ref="AE240:AG240"/>
    <mergeCell ref="C241:D241"/>
    <mergeCell ref="F241:I241"/>
    <mergeCell ref="J241:M241"/>
    <mergeCell ref="N241:Y241"/>
    <mergeCell ref="Z241:AB241"/>
    <mergeCell ref="AC241:AD241"/>
    <mergeCell ref="AE241:AG241"/>
  </mergeCells>
  <phoneticPr fontId="2"/>
  <conditionalFormatting sqref="O6">
    <cfRule type="cellIs" dxfId="0" priority="2" operator="greaterThan">
      <formula>$R$6</formula>
    </cfRule>
  </conditionalFormatting>
  <dataValidations count="1">
    <dataValidation type="list" allowBlank="1" showInputMessage="1" showErrorMessage="1" sqref="J13:M242" xr:uid="{00000000-0002-0000-0C00-000000000000}">
      <formula1>$B$248:$B$256</formula1>
    </dataValidation>
  </dataValidations>
  <printOptions horizontalCentered="1"/>
  <pageMargins left="0.39370078740157483" right="0.39370078740157483" top="0.59055118110236227" bottom="0.39370078740157483" header="0.51181102362204722" footer="0.51181102362204722"/>
  <pageSetup paperSize="9" scale="93" fitToHeight="0" orientation="landscape"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①入力用シート!$E$2:$E$52</xm:f>
          </x14:formula1>
          <xm:sqref>F13:I242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①入力用シート</vt:lpstr>
      <vt:lpstr>②【運営】交付申請書</vt:lpstr>
      <vt:lpstr>④事業計画書</vt:lpstr>
      <vt:lpstr>⑥収支予算書（全体）</vt:lpstr>
      <vt:lpstr>⑦収支予算書</vt:lpstr>
      <vt:lpstr>⑨実績報告書</vt:lpstr>
      <vt:lpstr>⑩事業報告書</vt:lpstr>
      <vt:lpstr>⑫収支報告書（全体）</vt:lpstr>
      <vt:lpstr>⑬収支報告書</vt:lpstr>
      <vt:lpstr>⑬-1整理用紙</vt:lpstr>
      <vt:lpstr>⑭備品購入内訳</vt:lpstr>
      <vt:lpstr>⑮会計監査報告書</vt:lpstr>
      <vt:lpstr>⑱精算書</vt:lpstr>
      <vt:lpstr>①入力用シート!Print_Area</vt:lpstr>
      <vt:lpstr>②【運営】交付申請書!Print_Area</vt:lpstr>
      <vt:lpstr>④事業計画書!Print_Area</vt:lpstr>
      <vt:lpstr>⑦収支予算書!Print_Area</vt:lpstr>
      <vt:lpstr>⑨実績報告書!Print_Area</vt:lpstr>
      <vt:lpstr>⑩事業報告書!Print_Area</vt:lpstr>
      <vt:lpstr>'⑫収支報告書（全体）'!Print_Area</vt:lpstr>
      <vt:lpstr>'⑬-1整理用紙'!Print_Area</vt:lpstr>
      <vt:lpstr>⑬収支報告書!Print_Area</vt:lpstr>
      <vt:lpstr>⑭備品購入内訳!Print_Area</vt:lpstr>
      <vt:lpstr>⑮会計監査報告書!Print_Area</vt:lpstr>
      <vt:lpstr>⑱精算書!Print_Area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2025-12-17T05:15:56Z</cp:lastPrinted>
  <dcterms:created xsi:type="dcterms:W3CDTF">2024-06-05T04:42:02Z</dcterms:created>
  <dcterms:modified xsi:type="dcterms:W3CDTF">2025-12-17T05:39:54Z</dcterms:modified>
</cp:coreProperties>
</file>