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24sv01\消防本部\救急課\＜新＞本救マイドキュメント\001 予算関係\令和8年度　予算（R7.10.19現在）\Ｒ８年度（予算執行）\00　ＳＰＤ　入札\１．入札起案\"/>
    </mc:Choice>
  </mc:AlternateContent>
  <xr:revisionPtr revIDLastSave="0" documentId="13_ncr:1_{8A28D4F9-FB55-4549-8E7B-455ADE0B7E8B}" xr6:coauthVersionLast="47" xr6:coauthVersionMax="47" xr10:uidLastSave="{00000000-0000-0000-0000-000000000000}"/>
  <bookViews>
    <workbookView xWindow="-110" yWindow="-110" windowWidth="19420" windowHeight="11500" xr2:uid="{2DD577DB-BC32-42EE-92C6-7FC490EAE3FE}"/>
  </bookViews>
  <sheets>
    <sheet name="１年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1" i="3" l="1"/>
  <c r="I22" i="3"/>
  <c r="I23" i="3"/>
  <c r="I24" i="3"/>
  <c r="I25" i="3"/>
  <c r="I27" i="3"/>
  <c r="I75" i="3"/>
  <c r="I73" i="3"/>
  <c r="I74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6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76" i="3" l="1"/>
  <c r="I80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H3" authorId="0" shapeId="0" xr:uid="{AA86C3E0-06EB-4528-8846-B3DB501C72F7}">
      <text>
        <r>
          <rPr>
            <b/>
            <sz val="9"/>
            <color indexed="81"/>
            <rFont val="MS P ゴシック"/>
            <family val="3"/>
            <charset val="128"/>
          </rPr>
          <t>ピンクのセルへ単価を入力してください。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3" authorId="0" shapeId="0" xr:uid="{3D8ED60B-422E-455D-AF94-9E9FA0CC6B1F}">
      <text>
        <r>
          <rPr>
            <b/>
            <sz val="9"/>
            <color indexed="81"/>
            <rFont val="MS P ゴシック"/>
            <family val="3"/>
            <charset val="128"/>
          </rPr>
          <t>水色のセルは自動入力されますが、入力内容が正しいか必ず確認してください。</t>
        </r>
      </text>
    </comment>
  </commentList>
</comments>
</file>

<file path=xl/sharedStrings.xml><?xml version="1.0" encoding="utf-8"?>
<sst xmlns="http://schemas.openxmlformats.org/spreadsheetml/2006/main" count="258" uniqueCount="159">
  <si>
    <t>サージカルマスク</t>
  </si>
  <si>
    <t>潤滑ゼリー</t>
  </si>
  <si>
    <t>輸液セット</t>
  </si>
  <si>
    <t>ティッシュペーパー</t>
  </si>
  <si>
    <t>滅菌ケーパインガーゼ    Ｍ    7.5㎝×7.5㎝</t>
  </si>
  <si>
    <t>100枚入り/箱</t>
  </si>
  <si>
    <t>箱</t>
  </si>
  <si>
    <t>400枚</t>
  </si>
  <si>
    <t>滅菌ガーゼ    30㎝×30㎝</t>
  </si>
  <si>
    <t>20袋（30枚入）/箱</t>
  </si>
  <si>
    <t>ネット包帯    ５センチ</t>
  </si>
  <si>
    <t>６号</t>
  </si>
  <si>
    <t>4巻</t>
  </si>
  <si>
    <t>三角巾</t>
  </si>
  <si>
    <t>枚</t>
  </si>
  <si>
    <t>30枚</t>
  </si>
  <si>
    <t>保温シート</t>
  </si>
  <si>
    <t>20枚</t>
  </si>
  <si>
    <t>サージカルテープ    12.5㎜</t>
  </si>
  <si>
    <t>8本</t>
  </si>
  <si>
    <t>サージカルテープ    25㎜</t>
  </si>
  <si>
    <t>ネックカラー    成人用</t>
  </si>
  <si>
    <t>個</t>
  </si>
  <si>
    <t>4個</t>
  </si>
  <si>
    <t>ネックカラー    小児用</t>
  </si>
  <si>
    <t>2個</t>
  </si>
  <si>
    <t>ゴム手袋（ニトリル製）</t>
  </si>
  <si>
    <t>50枚入り</t>
  </si>
  <si>
    <t>10箱</t>
  </si>
  <si>
    <t>シューズカバー</t>
  </si>
  <si>
    <t>リザーバー付酸素マスク（成人）</t>
  </si>
  <si>
    <t>40個</t>
  </si>
  <si>
    <t>酸素マスク（成人）</t>
  </si>
  <si>
    <t>20個</t>
  </si>
  <si>
    <t>鼻カニューレ（成人）</t>
  </si>
  <si>
    <t>リザーバー付酸素マスク（小児）</t>
  </si>
  <si>
    <t>16個</t>
  </si>
  <si>
    <t>酸素マスク（小児）</t>
  </si>
  <si>
    <t>サクションカテーテル10Fr</t>
  </si>
  <si>
    <t>サクションカテーテル12Fr</t>
  </si>
  <si>
    <t>経鼻エアウェイ</t>
  </si>
  <si>
    <t>本</t>
  </si>
  <si>
    <t>4本</t>
  </si>
  <si>
    <t>経口エアウェイ</t>
  </si>
  <si>
    <t>挿管チューブ7.0㎜    ※スタイレットイン</t>
  </si>
  <si>
    <t>32本</t>
  </si>
  <si>
    <t>挿管チューブ7.5㎜    ※スタイレットイン</t>
  </si>
  <si>
    <t>挿管チューブ8.0㎜    ※スタイレットイン</t>
  </si>
  <si>
    <t>ﾗﾘﾝｹﾞﾙﾁｭｰﾌﾞ1号</t>
  </si>
  <si>
    <t>ﾗﾘﾝｹﾞﾙﾁｭｰﾌﾞ2号</t>
  </si>
  <si>
    <t>ﾗﾘﾝｹﾞﾙﾁｭｰﾌﾞ3号</t>
  </si>
  <si>
    <t>ﾗﾘﾝｹﾞﾙﾁｭｰﾌﾞ4号</t>
  </si>
  <si>
    <t>ﾗﾘﾝｹﾞﾙﾁｭｰﾌﾞ5号</t>
  </si>
  <si>
    <t>トーマスチューブホルダー（成人）</t>
  </si>
  <si>
    <t>トーマスチューブホルダー（小児）</t>
  </si>
  <si>
    <t>気管挿管用１０ｍｌシリンジ</t>
  </si>
  <si>
    <t>100本/箱</t>
  </si>
  <si>
    <t>ラリンゲルチューブ用シリンジ</t>
  </si>
  <si>
    <t>10本/箱</t>
  </si>
  <si>
    <t>8個</t>
  </si>
  <si>
    <t>イントロックTL</t>
  </si>
  <si>
    <t>カテーテルマウント</t>
  </si>
  <si>
    <t>10個</t>
  </si>
  <si>
    <t>人工鼻フィルター</t>
  </si>
  <si>
    <t>スーパーキャス    20G</t>
  </si>
  <si>
    <t>40本</t>
  </si>
  <si>
    <t>スーパーキャス    22G</t>
  </si>
  <si>
    <t>カテリープ</t>
  </si>
  <si>
    <t>40枚</t>
  </si>
  <si>
    <t>30本/箱</t>
  </si>
  <si>
    <t>80個</t>
  </si>
  <si>
    <t>アルコール綿（個包装）</t>
  </si>
  <si>
    <t>50枚</t>
  </si>
  <si>
    <t>乳酸リンゲル液500ｍｌソフトパック</t>
  </si>
  <si>
    <t>アドレナリン注0.1％シリンジ</t>
  </si>
  <si>
    <t>20本</t>
  </si>
  <si>
    <t>ブドウ糖注50％シリンジ20ｍｌ</t>
  </si>
  <si>
    <t>10本</t>
  </si>
  <si>
    <t>ＺＯＬＬ除細動パッド（成人）</t>
  </si>
  <si>
    <t>ＺＯＬＬ除細動パッド（小児）</t>
  </si>
  <si>
    <t>8枚</t>
  </si>
  <si>
    <t>10枚</t>
  </si>
  <si>
    <t>ＺＯＬＬ    Ｘシリーズ記録紙</t>
  </si>
  <si>
    <t>6個/箱</t>
  </si>
  <si>
    <t>日本光電    記録紙</t>
  </si>
  <si>
    <t>心電図電極</t>
  </si>
  <si>
    <t>1500枚</t>
  </si>
  <si>
    <t>セット</t>
  </si>
  <si>
    <t>80箱</t>
  </si>
  <si>
    <t>ゴミ袋    黒    45ℓ</t>
  </si>
  <si>
    <t>ゴミ袋    黒    10ℓ</t>
  </si>
  <si>
    <t>リネンセット    分娩</t>
  </si>
  <si>
    <t>4セット</t>
  </si>
  <si>
    <t>臍帯クリップ</t>
  </si>
  <si>
    <t>ストレッチャーシート</t>
  </si>
  <si>
    <t>吸水シート</t>
  </si>
  <si>
    <t>品名・規格・ｻｲｽﾞ</t>
  </si>
  <si>
    <t>形式・単位当たり入数</t>
  </si>
  <si>
    <t>単位</t>
  </si>
  <si>
    <t>収納棚1式当たりの数量</t>
  </si>
  <si>
    <t>消毒用エタノール</t>
  </si>
  <si>
    <t>5ℓ/本</t>
  </si>
  <si>
    <t>次亜塩素酸ナトリウム</t>
  </si>
  <si>
    <t>１ℓ/本</t>
  </si>
  <si>
    <t>2ℓ/本</t>
  </si>
  <si>
    <t>その他</t>
  </si>
  <si>
    <t>列1</t>
    <phoneticPr fontId="2"/>
  </si>
  <si>
    <t>外傷関係</t>
  </si>
  <si>
    <t>感染防止関係</t>
  </si>
  <si>
    <t>酸素投与　関係</t>
  </si>
  <si>
    <t>静脈路 確保　 関係</t>
  </si>
  <si>
    <t>除細動　関係</t>
  </si>
  <si>
    <t>消毒用 資機材</t>
  </si>
  <si>
    <t>血液溶解洗浄液</t>
  </si>
  <si>
    <t>特定行為
・気道確保関係</t>
  </si>
  <si>
    <t>血糖測定穿刺針</t>
  </si>
  <si>
    <t>血糖値測定センサーチップ</t>
  </si>
  <si>
    <t xml:space="preserve">
年間予定数量（a）</t>
    <phoneticPr fontId="2"/>
  </si>
  <si>
    <t xml:space="preserve">
単価（税抜）
（b）</t>
    <phoneticPr fontId="2"/>
  </si>
  <si>
    <t>物品単価内訳明細書</t>
    <rPh sb="2" eb="4">
      <t>タンカ</t>
    </rPh>
    <phoneticPr fontId="2"/>
  </si>
  <si>
    <t>　　推定救急資器材年額（税抜）　(ｃ)　</t>
    <rPh sb="9" eb="11">
      <t>ネンガク</t>
    </rPh>
    <phoneticPr fontId="2"/>
  </si>
  <si>
    <t>推定金額（税抜）
（a）×（b）</t>
    <phoneticPr fontId="2"/>
  </si>
  <si>
    <t>日本光電除細動パッド（成人、未就学児）</t>
    <phoneticPr fontId="2"/>
  </si>
  <si>
    <t>　　管理委託年額（税抜）　(ｄ)</t>
    <rPh sb="2" eb="4">
      <t>カンリ</t>
    </rPh>
    <rPh sb="6" eb="7">
      <t>ネン</t>
    </rPh>
    <phoneticPr fontId="2"/>
  </si>
  <si>
    <t xml:space="preserve">     推定救急資器材と管理委託の年額(税抜)
      （あ）＝(ｃ)+（ｄ）</t>
    <rPh sb="18" eb="19">
      <t>ネン</t>
    </rPh>
    <phoneticPr fontId="2"/>
  </si>
  <si>
    <t>感染防止着上衣　M</t>
    <rPh sb="0" eb="5">
      <t>カンセンボウシギ</t>
    </rPh>
    <rPh sb="5" eb="6">
      <t>ウエ</t>
    </rPh>
    <rPh sb="6" eb="7">
      <t>ギヌ</t>
    </rPh>
    <phoneticPr fontId="24"/>
  </si>
  <si>
    <t>感染防止着上衣　L</t>
    <rPh sb="0" eb="5">
      <t>カンセンボウシギ</t>
    </rPh>
    <rPh sb="5" eb="6">
      <t>ウエ</t>
    </rPh>
    <rPh sb="6" eb="7">
      <t>ギヌ</t>
    </rPh>
    <phoneticPr fontId="24"/>
  </si>
  <si>
    <t>感染防止着上衣　LL</t>
    <rPh sb="0" eb="5">
      <t>カンセンボウシギ</t>
    </rPh>
    <rPh sb="5" eb="6">
      <t>ウエ</t>
    </rPh>
    <rPh sb="6" eb="7">
      <t>ギヌ</t>
    </rPh>
    <phoneticPr fontId="24"/>
  </si>
  <si>
    <t>感染防止着下衣　M</t>
    <rPh sb="0" eb="5">
      <t>カンセンボウシギ</t>
    </rPh>
    <rPh sb="5" eb="6">
      <t>シタ</t>
    </rPh>
    <rPh sb="6" eb="7">
      <t>ギヌ</t>
    </rPh>
    <phoneticPr fontId="24"/>
  </si>
  <si>
    <t>感染防止着下衣　L</t>
    <rPh sb="0" eb="5">
      <t>カンセンボウシギ</t>
    </rPh>
    <rPh sb="5" eb="6">
      <t>シタ</t>
    </rPh>
    <rPh sb="6" eb="7">
      <t>ギヌ</t>
    </rPh>
    <phoneticPr fontId="24"/>
  </si>
  <si>
    <t>感染防止着下衣　LL</t>
    <rPh sb="0" eb="5">
      <t>カンセンボウシギ</t>
    </rPh>
    <rPh sb="5" eb="6">
      <t>シタ</t>
    </rPh>
    <rPh sb="6" eb="7">
      <t>ギヌ</t>
    </rPh>
    <phoneticPr fontId="24"/>
  </si>
  <si>
    <t>イントロックSL</t>
    <phoneticPr fontId="24"/>
  </si>
  <si>
    <t>枚</t>
    <rPh sb="0" eb="1">
      <t>マイ</t>
    </rPh>
    <phoneticPr fontId="2"/>
  </si>
  <si>
    <t>２０枚</t>
    <rPh sb="2" eb="3">
      <t>マイ</t>
    </rPh>
    <phoneticPr fontId="2"/>
  </si>
  <si>
    <t xml:space="preserve">Ｓ </t>
  </si>
  <si>
    <t xml:space="preserve">Ｍ   </t>
  </si>
  <si>
    <t xml:space="preserve">Ｌ   </t>
  </si>
  <si>
    <t>メドナーステラゼリー5ℊ /個</t>
    <rPh sb="14" eb="15">
      <t>コ</t>
    </rPh>
    <phoneticPr fontId="10"/>
  </si>
  <si>
    <t>式</t>
    <rPh sb="0" eb="1">
      <t>シキ</t>
    </rPh>
    <phoneticPr fontId="6"/>
  </si>
  <si>
    <t>巻</t>
    <rPh sb="0" eb="1">
      <t>マ</t>
    </rPh>
    <phoneticPr fontId="6"/>
  </si>
  <si>
    <t>巻</t>
    <rPh sb="0" eb="1">
      <t>カン</t>
    </rPh>
    <phoneticPr fontId="6"/>
  </si>
  <si>
    <t>枚</t>
    <rPh sb="0" eb="1">
      <t>マイ</t>
    </rPh>
    <phoneticPr fontId="6"/>
  </si>
  <si>
    <t>枚</t>
    <rPh sb="0" eb="1">
      <t>マイ</t>
    </rPh>
    <phoneticPr fontId="10"/>
  </si>
  <si>
    <t>足</t>
    <rPh sb="0" eb="1">
      <t>アシ</t>
    </rPh>
    <phoneticPr fontId="10"/>
  </si>
  <si>
    <t>包</t>
    <rPh sb="0" eb="1">
      <t>ホウ</t>
    </rPh>
    <phoneticPr fontId="10"/>
  </si>
  <si>
    <t>袋</t>
    <rPh sb="0" eb="1">
      <t>フクロ</t>
    </rPh>
    <phoneticPr fontId="10"/>
  </si>
  <si>
    <t>８本</t>
    <rPh sb="1" eb="2">
      <t>ホン</t>
    </rPh>
    <phoneticPr fontId="10"/>
  </si>
  <si>
    <t>100枚</t>
  </si>
  <si>
    <t>800枚</t>
    <rPh sb="3" eb="4">
      <t>マイ</t>
    </rPh>
    <phoneticPr fontId="10"/>
  </si>
  <si>
    <t>5000枚</t>
    <rPh sb="4" eb="5">
      <t>マイ</t>
    </rPh>
    <phoneticPr fontId="10"/>
  </si>
  <si>
    <t>3600足</t>
    <rPh sb="4" eb="5">
      <t>アシ</t>
    </rPh>
    <phoneticPr fontId="10"/>
  </si>
  <si>
    <t>1箱</t>
    <rPh sb="1" eb="2">
      <t>ハコ</t>
    </rPh>
    <phoneticPr fontId="10"/>
  </si>
  <si>
    <t>24本</t>
    <rPh sb="2" eb="3">
      <t>ホン</t>
    </rPh>
    <phoneticPr fontId="10"/>
  </si>
  <si>
    <t>8個</t>
    <rPh sb="1" eb="2">
      <t>コ</t>
    </rPh>
    <phoneticPr fontId="10"/>
  </si>
  <si>
    <t>50包</t>
    <rPh sb="2" eb="3">
      <t>ホウ</t>
    </rPh>
    <phoneticPr fontId="10"/>
  </si>
  <si>
    <t>20袋</t>
    <rPh sb="2" eb="3">
      <t>フクロ</t>
    </rPh>
    <phoneticPr fontId="10"/>
  </si>
  <si>
    <t>20個</t>
    <rPh sb="2" eb="3">
      <t>コ</t>
    </rPh>
    <phoneticPr fontId="10"/>
  </si>
  <si>
    <t>250枚</t>
    <rPh sb="3" eb="4">
      <t>マイ</t>
    </rPh>
    <phoneticPr fontId="10"/>
  </si>
  <si>
    <t>100枚</t>
    <rPh sb="3" eb="4">
      <t>マイ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</si>
</sst>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b/>
      <sz val="20"/>
      <name val="ＭＳ 明朝"/>
      <family val="1"/>
      <charset val="128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2"/>
      <name val="游ゴシック Light"/>
      <family val="3"/>
      <charset val="128"/>
      <scheme val="major"/>
    </font>
    <font>
      <b/>
      <sz val="10"/>
      <color theme="1"/>
      <name val="游ゴシック Light"/>
      <family val="3"/>
      <charset val="128"/>
      <scheme val="major"/>
    </font>
    <font>
      <b/>
      <sz val="10"/>
      <name val="游ゴシック Light"/>
      <family val="3"/>
      <charset val="128"/>
      <scheme val="major"/>
    </font>
    <font>
      <sz val="10"/>
      <name val="游ゴシック Light"/>
      <family val="3"/>
      <charset val="128"/>
      <scheme val="major"/>
    </font>
    <font>
      <b/>
      <sz val="12"/>
      <name val="ＭＳ 明朝"/>
      <family val="1"/>
      <charset val="128"/>
    </font>
    <font>
      <b/>
      <sz val="11"/>
      <color theme="1"/>
      <name val="游ゴシック Light"/>
      <family val="3"/>
      <charset val="128"/>
      <scheme val="major"/>
    </font>
    <font>
      <b/>
      <sz val="8"/>
      <name val="游ゴシック Light"/>
      <family val="3"/>
      <charset val="128"/>
      <scheme val="major"/>
    </font>
    <font>
      <b/>
      <sz val="11"/>
      <color theme="0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rgb="FFFF0000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游ゴシック Light"/>
      <family val="3"/>
      <charset val="128"/>
      <scheme val="major"/>
    </font>
    <font>
      <b/>
      <sz val="11"/>
      <name val="游ゴシック Light"/>
      <family val="3"/>
      <charset val="128"/>
      <scheme val="major"/>
    </font>
    <font>
      <b/>
      <sz val="14"/>
      <name val="游ゴシック Light"/>
      <family val="3"/>
      <charset val="128"/>
      <scheme val="major"/>
    </font>
    <font>
      <sz val="6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/>
        <bgColor theme="8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theme="8" tint="0.3999755851924192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auto="1"/>
      </left>
      <right style="thick">
        <color rgb="FF002060"/>
      </right>
      <top style="thick">
        <color rgb="FF002060"/>
      </top>
      <bottom style="thick">
        <color rgb="FF002060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63">
    <xf numFmtId="0" fontId="0" fillId="0" borderId="0" xfId="0">
      <alignment vertical="center"/>
    </xf>
    <xf numFmtId="0" fontId="4" fillId="0" borderId="0" xfId="0" applyFont="1" applyAlignment="1"/>
    <xf numFmtId="0" fontId="4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Alignment="1"/>
    <xf numFmtId="3" fontId="4" fillId="0" borderId="0" xfId="0" applyNumberFormat="1" applyFont="1" applyAlignment="1">
      <alignment horizontal="left" vertical="center"/>
    </xf>
    <xf numFmtId="3" fontId="5" fillId="3" borderId="2" xfId="1" applyNumberFormat="1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3" fontId="5" fillId="2" borderId="11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Border="1" applyAlignment="1"/>
    <xf numFmtId="3" fontId="4" fillId="0" borderId="0" xfId="0" applyNumberFormat="1" applyFont="1" applyBorder="1" applyAlignment="1">
      <alignment horizontal="right"/>
    </xf>
    <xf numFmtId="0" fontId="16" fillId="4" borderId="2" xfId="0" applyFont="1" applyFill="1" applyBorder="1">
      <alignment vertical="center"/>
    </xf>
    <xf numFmtId="0" fontId="11" fillId="4" borderId="9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3" fontId="5" fillId="5" borderId="2" xfId="1" applyNumberFormat="1" applyFont="1" applyFill="1" applyBorder="1" applyAlignment="1">
      <alignment horizontal="right" vertical="center"/>
    </xf>
    <xf numFmtId="3" fontId="11" fillId="4" borderId="2" xfId="1" applyNumberFormat="1" applyFont="1" applyFill="1" applyBorder="1" applyAlignment="1">
      <alignment horizontal="center" vertical="center" wrapText="1" shrinkToFit="1"/>
    </xf>
    <xf numFmtId="3" fontId="5" fillId="2" borderId="5" xfId="1" applyNumberFormat="1" applyFont="1" applyFill="1" applyBorder="1" applyAlignment="1" applyProtection="1">
      <alignment horizontal="right" vertical="center"/>
      <protection locked="0"/>
    </xf>
    <xf numFmtId="3" fontId="5" fillId="2" borderId="6" xfId="1" applyNumberFormat="1" applyFont="1" applyFill="1" applyBorder="1" applyAlignment="1" applyProtection="1">
      <alignment horizontal="right" vertical="center"/>
      <protection locked="0"/>
    </xf>
    <xf numFmtId="0" fontId="8" fillId="0" borderId="9" xfId="0" applyFont="1" applyFill="1" applyBorder="1" applyAlignment="1">
      <alignment horizontal="left" vertical="center" wrapText="1"/>
    </xf>
    <xf numFmtId="0" fontId="13" fillId="4" borderId="17" xfId="0" applyFont="1" applyFill="1" applyBorder="1" applyAlignment="1">
      <alignment horizontal="center" vertical="center"/>
    </xf>
    <xf numFmtId="3" fontId="11" fillId="4" borderId="18" xfId="1" applyNumberFormat="1" applyFont="1" applyFill="1" applyBorder="1" applyAlignment="1">
      <alignment horizontal="center" vertical="center" wrapText="1" shrinkToFit="1"/>
    </xf>
    <xf numFmtId="0" fontId="12" fillId="0" borderId="3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3" fontId="5" fillId="2" borderId="2" xfId="1" applyNumberFormat="1" applyFont="1" applyFill="1" applyBorder="1" applyAlignment="1" applyProtection="1">
      <alignment horizontal="right" vertical="center"/>
      <protection locked="0"/>
    </xf>
    <xf numFmtId="0" fontId="19" fillId="0" borderId="0" xfId="0" applyFont="1" applyFill="1" applyAlignment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3" fontId="1" fillId="0" borderId="15" xfId="1" applyNumberFormat="1" applyFont="1" applyFill="1" applyBorder="1" applyAlignment="1">
      <alignment horizontal="right" vertical="center"/>
    </xf>
    <xf numFmtId="0" fontId="20" fillId="0" borderId="0" xfId="0" applyFont="1" applyAlignment="1">
      <alignment vertical="center" wrapText="1"/>
    </xf>
    <xf numFmtId="3" fontId="6" fillId="5" borderId="23" xfId="1" applyNumberFormat="1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 wrapText="1"/>
    </xf>
    <xf numFmtId="3" fontId="5" fillId="0" borderId="6" xfId="1" applyNumberFormat="1" applyFont="1" applyFill="1" applyBorder="1" applyAlignment="1">
      <alignment horizontal="right" vertical="center"/>
    </xf>
    <xf numFmtId="0" fontId="23" fillId="0" borderId="4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22" fillId="0" borderId="4" xfId="0" applyFont="1" applyBorder="1" applyAlignment="1">
      <alignment horizontal="left"/>
    </xf>
    <xf numFmtId="0" fontId="21" fillId="0" borderId="5" xfId="0" applyFont="1" applyBorder="1" applyAlignment="1">
      <alignment horizontal="left"/>
    </xf>
    <xf numFmtId="0" fontId="21" fillId="0" borderId="19" xfId="0" applyFont="1" applyBorder="1" applyAlignment="1">
      <alignment horizontal="left"/>
    </xf>
    <xf numFmtId="0" fontId="9" fillId="0" borderId="0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E37633FC-0C5A-4B75-8407-AD305913F0E2}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游ゴシック"/>
        <family val="3"/>
        <charset val="12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游ゴシック"/>
        <family val="3"/>
        <charset val="12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family val="3"/>
        <charset val="128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游ゴシック"/>
        <family val="3"/>
        <charset val="12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游ゴシック"/>
        <family val="3"/>
        <charset val="12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游ゴシック Light"/>
        <family val="3"/>
        <charset val="128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left style="thin">
          <color auto="1"/>
        </left>
        <right style="medium">
          <color rgb="FF000000"/>
        </right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游ゴシック Light"/>
        <family val="3"/>
        <charset val="128"/>
        <scheme val="major"/>
      </font>
      <fill>
        <patternFill patternType="solid">
          <fgColor theme="8"/>
          <bgColor theme="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6F26F60-D919-495A-936C-1E0F354EBCEE}" name="テーブル42" displayName="テーブル42" ref="B3:G75" totalsRowShown="0" headerRowDxfId="8" dataDxfId="7" tableBorderDxfId="6">
  <autoFilter ref="B3:G75" xr:uid="{9272874F-DFAC-4C20-B3EF-FCFF66C314FF}"/>
  <tableColumns count="6">
    <tableColumn id="1" xr3:uid="{5500B6F4-65B2-4EDF-ADD5-926939FE3753}" name="列1" dataDxfId="5"/>
    <tableColumn id="2" xr3:uid="{8D90C1C7-F8B4-4F82-A62D-84A542922FD0}" name="品名・規格・ｻｲｽﾞ" dataDxfId="4"/>
    <tableColumn id="3" xr3:uid="{1D913E5B-25DE-4CF6-9E72-573EF303B8F4}" name="形式・単位当たり入数" dataDxfId="3"/>
    <tableColumn id="4" xr3:uid="{2EA8A4F7-C592-46F3-ACD4-B72DF6AA9CEF}" name="単位" dataDxfId="2"/>
    <tableColumn id="5" xr3:uid="{8D333BF8-16EF-4D6B-BD23-20D2A544B331}" name="収納棚1式当たりの数量" dataDxfId="1"/>
    <tableColumn id="6" xr3:uid="{65D6AB1C-BD1E-472F-AE2F-12E465289F69}" name="_x000a_年間予定数量（a）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43830-751D-478A-BB6D-8370F1066C0D}">
  <sheetPr>
    <pageSetUpPr fitToPage="1"/>
  </sheetPr>
  <dimension ref="A2:I82"/>
  <sheetViews>
    <sheetView tabSelected="1" topLeftCell="A61" workbookViewId="0">
      <selection activeCell="C68" sqref="C68"/>
    </sheetView>
  </sheetViews>
  <sheetFormatPr defaultRowHeight="18"/>
  <cols>
    <col min="1" max="1" width="7.75" customWidth="1"/>
    <col min="2" max="2" width="6" style="1" customWidth="1"/>
    <col min="3" max="3" width="40.58203125" style="1" customWidth="1"/>
    <col min="4" max="4" width="31.08203125" style="1" customWidth="1"/>
    <col min="5" max="5" width="8.58203125" style="2" customWidth="1"/>
    <col min="6" max="6" width="21.25" style="1" customWidth="1"/>
    <col min="7" max="7" width="12.33203125" style="1" customWidth="1"/>
    <col min="8" max="8" width="15.58203125" style="1" customWidth="1"/>
    <col min="9" max="9" width="20.58203125" style="1" customWidth="1"/>
  </cols>
  <sheetData>
    <row r="2" spans="1:9" ht="30" customHeight="1" thickBot="1">
      <c r="B2" s="55" t="s">
        <v>119</v>
      </c>
      <c r="C2" s="55"/>
      <c r="D2" s="55"/>
      <c r="E2" s="55"/>
      <c r="F2" s="55"/>
      <c r="G2" s="55"/>
      <c r="H2" s="55"/>
    </row>
    <row r="3" spans="1:9" ht="45" customHeight="1">
      <c r="A3" s="14"/>
      <c r="B3" s="23" t="s">
        <v>106</v>
      </c>
      <c r="C3" s="15" t="s">
        <v>96</v>
      </c>
      <c r="D3" s="15" t="s">
        <v>97</v>
      </c>
      <c r="E3" s="15" t="s">
        <v>98</v>
      </c>
      <c r="F3" s="15" t="s">
        <v>99</v>
      </c>
      <c r="G3" s="16" t="s">
        <v>117</v>
      </c>
      <c r="H3" s="24" t="s">
        <v>118</v>
      </c>
      <c r="I3" s="19" t="s">
        <v>121</v>
      </c>
    </row>
    <row r="4" spans="1:9" ht="20.25" customHeight="1">
      <c r="A4" s="56" t="s">
        <v>112</v>
      </c>
      <c r="B4" s="25">
        <v>1</v>
      </c>
      <c r="C4" s="7" t="s">
        <v>100</v>
      </c>
      <c r="D4" s="7" t="s">
        <v>101</v>
      </c>
      <c r="E4" s="7" t="s">
        <v>41</v>
      </c>
      <c r="F4" s="9" t="s">
        <v>146</v>
      </c>
      <c r="G4" s="10">
        <v>66</v>
      </c>
      <c r="H4" s="20"/>
      <c r="I4" s="6">
        <f>G4*H4</f>
        <v>0</v>
      </c>
    </row>
    <row r="5" spans="1:9" ht="20.25" customHeight="1">
      <c r="A5" s="57"/>
      <c r="B5" s="25">
        <v>2</v>
      </c>
      <c r="C5" s="7" t="s">
        <v>102</v>
      </c>
      <c r="D5" s="7" t="s">
        <v>103</v>
      </c>
      <c r="E5" s="7" t="s">
        <v>41</v>
      </c>
      <c r="F5" s="9" t="s">
        <v>19</v>
      </c>
      <c r="G5" s="10">
        <v>16</v>
      </c>
      <c r="H5" s="20"/>
      <c r="I5" s="6">
        <f t="shared" ref="I5:I75" si="0">G5*H5</f>
        <v>0</v>
      </c>
    </row>
    <row r="6" spans="1:9" ht="20.25" customHeight="1">
      <c r="A6" s="57"/>
      <c r="B6" s="25">
        <v>3</v>
      </c>
      <c r="C6" s="7" t="s">
        <v>113</v>
      </c>
      <c r="D6" s="7" t="s">
        <v>104</v>
      </c>
      <c r="E6" s="7" t="s">
        <v>41</v>
      </c>
      <c r="F6" s="9" t="s">
        <v>19</v>
      </c>
      <c r="G6" s="10">
        <v>8</v>
      </c>
      <c r="H6" s="20"/>
      <c r="I6" s="6">
        <f t="shared" si="0"/>
        <v>0</v>
      </c>
    </row>
    <row r="7" spans="1:9" ht="20.25" customHeight="1">
      <c r="A7" s="58" t="s">
        <v>107</v>
      </c>
      <c r="B7" s="25">
        <v>4</v>
      </c>
      <c r="C7" s="7" t="s">
        <v>4</v>
      </c>
      <c r="D7" s="7" t="s">
        <v>5</v>
      </c>
      <c r="E7" s="7" t="s">
        <v>6</v>
      </c>
      <c r="F7" s="9" t="s">
        <v>7</v>
      </c>
      <c r="G7" s="10">
        <v>59</v>
      </c>
      <c r="H7" s="20"/>
      <c r="I7" s="6">
        <f t="shared" si="0"/>
        <v>0</v>
      </c>
    </row>
    <row r="8" spans="1:9" ht="20.25" customHeight="1">
      <c r="A8" s="59"/>
      <c r="B8" s="25">
        <v>5</v>
      </c>
      <c r="C8" s="7" t="s">
        <v>8</v>
      </c>
      <c r="D8" s="7" t="s">
        <v>9</v>
      </c>
      <c r="E8" s="7" t="s">
        <v>138</v>
      </c>
      <c r="F8" s="9" t="s">
        <v>147</v>
      </c>
      <c r="G8" s="10">
        <v>30</v>
      </c>
      <c r="H8" s="20"/>
      <c r="I8" s="6">
        <f t="shared" si="0"/>
        <v>0</v>
      </c>
    </row>
    <row r="9" spans="1:9" ht="20.25" customHeight="1">
      <c r="A9" s="59"/>
      <c r="B9" s="25">
        <v>6</v>
      </c>
      <c r="C9" s="7" t="s">
        <v>10</v>
      </c>
      <c r="D9" s="7" t="s">
        <v>11</v>
      </c>
      <c r="E9" s="7" t="s">
        <v>22</v>
      </c>
      <c r="F9" s="9" t="s">
        <v>12</v>
      </c>
      <c r="G9" s="10">
        <v>13</v>
      </c>
      <c r="H9" s="20"/>
      <c r="I9" s="6">
        <f t="shared" si="0"/>
        <v>0</v>
      </c>
    </row>
    <row r="10" spans="1:9" ht="20.25" customHeight="1">
      <c r="A10" s="59"/>
      <c r="B10" s="25">
        <v>7</v>
      </c>
      <c r="C10" s="7" t="s">
        <v>13</v>
      </c>
      <c r="D10" s="8"/>
      <c r="E10" s="7" t="s">
        <v>14</v>
      </c>
      <c r="F10" s="9" t="s">
        <v>15</v>
      </c>
      <c r="G10" s="10">
        <v>150</v>
      </c>
      <c r="H10" s="20"/>
      <c r="I10" s="6">
        <f t="shared" si="0"/>
        <v>0</v>
      </c>
    </row>
    <row r="11" spans="1:9" ht="20.25" customHeight="1">
      <c r="A11" s="59"/>
      <c r="B11" s="25">
        <v>8</v>
      </c>
      <c r="C11" s="7" t="s">
        <v>16</v>
      </c>
      <c r="D11" s="8"/>
      <c r="E11" s="7" t="s">
        <v>22</v>
      </c>
      <c r="F11" s="9" t="s">
        <v>17</v>
      </c>
      <c r="G11" s="10">
        <v>24</v>
      </c>
      <c r="H11" s="20"/>
      <c r="I11" s="6">
        <f t="shared" si="0"/>
        <v>0</v>
      </c>
    </row>
    <row r="12" spans="1:9" ht="20.25" customHeight="1">
      <c r="A12" s="59"/>
      <c r="B12" s="25">
        <v>9</v>
      </c>
      <c r="C12" s="7" t="s">
        <v>18</v>
      </c>
      <c r="D12" s="7"/>
      <c r="E12" s="7" t="s">
        <v>139</v>
      </c>
      <c r="F12" s="9" t="s">
        <v>19</v>
      </c>
      <c r="G12" s="10">
        <v>72</v>
      </c>
      <c r="H12" s="20"/>
      <c r="I12" s="6">
        <f t="shared" si="0"/>
        <v>0</v>
      </c>
    </row>
    <row r="13" spans="1:9" ht="20.25" customHeight="1">
      <c r="A13" s="59"/>
      <c r="B13" s="25">
        <v>10</v>
      </c>
      <c r="C13" s="7" t="s">
        <v>20</v>
      </c>
      <c r="D13" s="7"/>
      <c r="E13" s="7" t="s">
        <v>140</v>
      </c>
      <c r="F13" s="9" t="s">
        <v>19</v>
      </c>
      <c r="G13" s="10">
        <v>72</v>
      </c>
      <c r="H13" s="20"/>
      <c r="I13" s="6">
        <f t="shared" si="0"/>
        <v>0</v>
      </c>
    </row>
    <row r="14" spans="1:9" ht="20.25" customHeight="1">
      <c r="A14" s="59"/>
      <c r="B14" s="25">
        <v>11</v>
      </c>
      <c r="C14" s="7" t="s">
        <v>21</v>
      </c>
      <c r="D14" s="8"/>
      <c r="E14" s="7" t="s">
        <v>141</v>
      </c>
      <c r="F14" s="9" t="s">
        <v>23</v>
      </c>
      <c r="G14" s="10">
        <v>16</v>
      </c>
      <c r="H14" s="20"/>
      <c r="I14" s="6">
        <f t="shared" si="0"/>
        <v>0</v>
      </c>
    </row>
    <row r="15" spans="1:9" ht="20.25" customHeight="1">
      <c r="A15" s="60"/>
      <c r="B15" s="25">
        <v>12</v>
      </c>
      <c r="C15" s="7" t="s">
        <v>24</v>
      </c>
      <c r="D15" s="8"/>
      <c r="E15" s="7" t="s">
        <v>141</v>
      </c>
      <c r="F15" s="9" t="s">
        <v>25</v>
      </c>
      <c r="G15" s="10">
        <v>6</v>
      </c>
      <c r="H15" s="20"/>
      <c r="I15" s="6">
        <f t="shared" si="0"/>
        <v>0</v>
      </c>
    </row>
    <row r="16" spans="1:9" ht="20.25" customHeight="1">
      <c r="A16" s="61" t="s">
        <v>108</v>
      </c>
      <c r="B16" s="25">
        <v>13</v>
      </c>
      <c r="C16" s="7" t="s">
        <v>26</v>
      </c>
      <c r="D16" s="7" t="s">
        <v>134</v>
      </c>
      <c r="E16" s="7" t="s">
        <v>142</v>
      </c>
      <c r="F16" s="9" t="s">
        <v>148</v>
      </c>
      <c r="G16" s="10">
        <v>1800</v>
      </c>
      <c r="H16" s="20"/>
      <c r="I16" s="6">
        <f t="shared" si="0"/>
        <v>0</v>
      </c>
    </row>
    <row r="17" spans="1:9" ht="20.25" customHeight="1">
      <c r="A17" s="43"/>
      <c r="B17" s="25">
        <v>14</v>
      </c>
      <c r="C17" s="7" t="s">
        <v>26</v>
      </c>
      <c r="D17" s="7" t="s">
        <v>135</v>
      </c>
      <c r="E17" s="7" t="s">
        <v>142</v>
      </c>
      <c r="F17" s="9" t="s">
        <v>149</v>
      </c>
      <c r="G17" s="10">
        <v>59900</v>
      </c>
      <c r="H17" s="20"/>
      <c r="I17" s="6">
        <f t="shared" si="0"/>
        <v>0</v>
      </c>
    </row>
    <row r="18" spans="1:9" ht="20.25" customHeight="1">
      <c r="A18" s="43"/>
      <c r="B18" s="25">
        <v>15</v>
      </c>
      <c r="C18" s="7" t="s">
        <v>26</v>
      </c>
      <c r="D18" s="7" t="s">
        <v>136</v>
      </c>
      <c r="E18" s="7" t="s">
        <v>142</v>
      </c>
      <c r="F18" s="9" t="s">
        <v>149</v>
      </c>
      <c r="G18" s="10">
        <v>45000</v>
      </c>
      <c r="H18" s="20"/>
      <c r="I18" s="6">
        <f t="shared" si="0"/>
        <v>0</v>
      </c>
    </row>
    <row r="19" spans="1:9" ht="20.25" customHeight="1">
      <c r="A19" s="43"/>
      <c r="B19" s="25">
        <v>16</v>
      </c>
      <c r="C19" s="7" t="s">
        <v>0</v>
      </c>
      <c r="D19" s="7" t="s">
        <v>27</v>
      </c>
      <c r="E19" s="7" t="s">
        <v>6</v>
      </c>
      <c r="F19" s="9" t="s">
        <v>28</v>
      </c>
      <c r="G19" s="10">
        <v>225</v>
      </c>
      <c r="H19" s="20"/>
      <c r="I19" s="6">
        <f t="shared" si="0"/>
        <v>0</v>
      </c>
    </row>
    <row r="20" spans="1:9" ht="20.25" customHeight="1">
      <c r="A20" s="43"/>
      <c r="B20" s="25">
        <v>17</v>
      </c>
      <c r="C20" s="7" t="s">
        <v>29</v>
      </c>
      <c r="D20" s="7"/>
      <c r="E20" s="7" t="s">
        <v>143</v>
      </c>
      <c r="F20" s="9" t="s">
        <v>150</v>
      </c>
      <c r="G20" s="10">
        <v>17286</v>
      </c>
      <c r="H20" s="20"/>
      <c r="I20" s="6">
        <f t="shared" si="0"/>
        <v>0</v>
      </c>
    </row>
    <row r="21" spans="1:9" ht="20.25" customHeight="1">
      <c r="A21" s="43"/>
      <c r="B21" s="25">
        <v>18</v>
      </c>
      <c r="C21" s="7" t="s">
        <v>125</v>
      </c>
      <c r="D21" s="7" t="s">
        <v>72</v>
      </c>
      <c r="E21" s="7" t="s">
        <v>6</v>
      </c>
      <c r="F21" s="9" t="s">
        <v>151</v>
      </c>
      <c r="G21" s="10">
        <v>1</v>
      </c>
      <c r="H21" s="20"/>
      <c r="I21" s="6">
        <f t="shared" si="0"/>
        <v>0</v>
      </c>
    </row>
    <row r="22" spans="1:9" ht="20.25" customHeight="1">
      <c r="A22" s="43"/>
      <c r="B22" s="25">
        <v>19</v>
      </c>
      <c r="C22" s="7" t="s">
        <v>126</v>
      </c>
      <c r="D22" s="7" t="s">
        <v>72</v>
      </c>
      <c r="E22" s="7" t="s">
        <v>6</v>
      </c>
      <c r="F22" s="9" t="s">
        <v>151</v>
      </c>
      <c r="G22" s="10">
        <v>1</v>
      </c>
      <c r="H22" s="20"/>
      <c r="I22" s="6">
        <f t="shared" si="0"/>
        <v>0</v>
      </c>
    </row>
    <row r="23" spans="1:9" ht="20.25" customHeight="1">
      <c r="A23" s="43"/>
      <c r="B23" s="25">
        <v>20</v>
      </c>
      <c r="C23" s="7" t="s">
        <v>127</v>
      </c>
      <c r="D23" s="7" t="s">
        <v>72</v>
      </c>
      <c r="E23" s="7" t="s">
        <v>6</v>
      </c>
      <c r="F23" s="9" t="s">
        <v>151</v>
      </c>
      <c r="G23" s="10">
        <v>1</v>
      </c>
      <c r="H23" s="20"/>
      <c r="I23" s="6">
        <f t="shared" si="0"/>
        <v>0</v>
      </c>
    </row>
    <row r="24" spans="1:9" ht="20.25" customHeight="1">
      <c r="A24" s="43"/>
      <c r="B24" s="25">
        <v>21</v>
      </c>
      <c r="C24" s="7" t="s">
        <v>128</v>
      </c>
      <c r="D24" s="7" t="s">
        <v>72</v>
      </c>
      <c r="E24" s="7" t="s">
        <v>6</v>
      </c>
      <c r="F24" s="9" t="s">
        <v>151</v>
      </c>
      <c r="G24" s="10">
        <v>1</v>
      </c>
      <c r="H24" s="20"/>
      <c r="I24" s="6">
        <f t="shared" si="0"/>
        <v>0</v>
      </c>
    </row>
    <row r="25" spans="1:9" ht="20.25" customHeight="1">
      <c r="A25" s="43"/>
      <c r="B25" s="25">
        <v>22</v>
      </c>
      <c r="C25" s="7" t="s">
        <v>129</v>
      </c>
      <c r="D25" s="7" t="s">
        <v>72</v>
      </c>
      <c r="E25" s="7" t="s">
        <v>6</v>
      </c>
      <c r="F25" s="9" t="s">
        <v>151</v>
      </c>
      <c r="G25" s="10">
        <v>1</v>
      </c>
      <c r="H25" s="20"/>
      <c r="I25" s="6">
        <f t="shared" si="0"/>
        <v>0</v>
      </c>
    </row>
    <row r="26" spans="1:9" ht="20.25" customHeight="1">
      <c r="A26" s="44"/>
      <c r="B26" s="25">
        <v>23</v>
      </c>
      <c r="C26" s="7" t="s">
        <v>130</v>
      </c>
      <c r="D26" s="7" t="s">
        <v>72</v>
      </c>
      <c r="E26" s="7" t="s">
        <v>6</v>
      </c>
      <c r="F26" s="9" t="s">
        <v>151</v>
      </c>
      <c r="G26" s="10">
        <v>1</v>
      </c>
      <c r="H26" s="20"/>
      <c r="I26" s="6">
        <f t="shared" si="0"/>
        <v>0</v>
      </c>
    </row>
    <row r="27" spans="1:9" ht="20.25" customHeight="1">
      <c r="A27" s="42" t="s">
        <v>109</v>
      </c>
      <c r="B27" s="25">
        <v>24</v>
      </c>
      <c r="C27" s="7" t="s">
        <v>30</v>
      </c>
      <c r="D27" s="8"/>
      <c r="E27" s="7" t="s">
        <v>22</v>
      </c>
      <c r="F27" s="9" t="s">
        <v>31</v>
      </c>
      <c r="G27" s="10">
        <v>150</v>
      </c>
      <c r="H27" s="20"/>
      <c r="I27" s="6">
        <f t="shared" si="0"/>
        <v>0</v>
      </c>
    </row>
    <row r="28" spans="1:9" ht="20.25" customHeight="1">
      <c r="A28" s="43"/>
      <c r="B28" s="25">
        <v>25</v>
      </c>
      <c r="C28" s="7" t="s">
        <v>32</v>
      </c>
      <c r="D28" s="8"/>
      <c r="E28" s="7" t="s">
        <v>22</v>
      </c>
      <c r="F28" s="9" t="s">
        <v>33</v>
      </c>
      <c r="G28" s="10">
        <v>150</v>
      </c>
      <c r="H28" s="20"/>
      <c r="I28" s="6">
        <f t="shared" si="0"/>
        <v>0</v>
      </c>
    </row>
    <row r="29" spans="1:9" ht="20.25" customHeight="1">
      <c r="A29" s="43"/>
      <c r="B29" s="25">
        <v>26</v>
      </c>
      <c r="C29" s="7" t="s">
        <v>34</v>
      </c>
      <c r="D29" s="8"/>
      <c r="E29" s="7" t="s">
        <v>22</v>
      </c>
      <c r="F29" s="9" t="s">
        <v>33</v>
      </c>
      <c r="G29" s="10">
        <v>225</v>
      </c>
      <c r="H29" s="20"/>
      <c r="I29" s="6">
        <f t="shared" si="0"/>
        <v>0</v>
      </c>
    </row>
    <row r="30" spans="1:9" ht="20.25" customHeight="1">
      <c r="A30" s="43"/>
      <c r="B30" s="25">
        <v>27</v>
      </c>
      <c r="C30" s="7" t="s">
        <v>35</v>
      </c>
      <c r="D30" s="8"/>
      <c r="E30" s="7" t="s">
        <v>22</v>
      </c>
      <c r="F30" s="9" t="s">
        <v>36</v>
      </c>
      <c r="G30" s="10">
        <v>76</v>
      </c>
      <c r="H30" s="20"/>
      <c r="I30" s="6">
        <f t="shared" si="0"/>
        <v>0</v>
      </c>
    </row>
    <row r="31" spans="1:9" ht="20.25" customHeight="1">
      <c r="A31" s="43"/>
      <c r="B31" s="25">
        <v>28</v>
      </c>
      <c r="C31" s="7" t="s">
        <v>37</v>
      </c>
      <c r="D31" s="8"/>
      <c r="E31" s="7" t="s">
        <v>22</v>
      </c>
      <c r="F31" s="9" t="s">
        <v>36</v>
      </c>
      <c r="G31" s="10">
        <v>76</v>
      </c>
      <c r="H31" s="20"/>
      <c r="I31" s="6">
        <f t="shared" si="0"/>
        <v>0</v>
      </c>
    </row>
    <row r="32" spans="1:9" ht="20.25" customHeight="1">
      <c r="A32" s="44"/>
      <c r="B32" s="25">
        <v>29</v>
      </c>
      <c r="C32" s="7" t="s">
        <v>38</v>
      </c>
      <c r="D32" s="7"/>
      <c r="E32" s="7" t="s">
        <v>41</v>
      </c>
      <c r="F32" s="9" t="s">
        <v>152</v>
      </c>
      <c r="G32" s="10">
        <v>1490</v>
      </c>
      <c r="H32" s="20"/>
      <c r="I32" s="6">
        <f t="shared" si="0"/>
        <v>0</v>
      </c>
    </row>
    <row r="33" spans="1:9" ht="20.25" customHeight="1">
      <c r="A33" s="42" t="s">
        <v>114</v>
      </c>
      <c r="B33" s="25">
        <v>30</v>
      </c>
      <c r="C33" s="7" t="s">
        <v>39</v>
      </c>
      <c r="D33" s="7"/>
      <c r="E33" s="7" t="s">
        <v>41</v>
      </c>
      <c r="F33" s="9" t="s">
        <v>152</v>
      </c>
      <c r="G33" s="10">
        <v>1490</v>
      </c>
      <c r="H33" s="20"/>
      <c r="I33" s="6">
        <f t="shared" si="0"/>
        <v>0</v>
      </c>
    </row>
    <row r="34" spans="1:9" ht="20.25" customHeight="1">
      <c r="A34" s="43"/>
      <c r="B34" s="25">
        <v>31</v>
      </c>
      <c r="C34" s="7" t="s">
        <v>1</v>
      </c>
      <c r="D34" s="22" t="s">
        <v>137</v>
      </c>
      <c r="E34" s="7" t="s">
        <v>22</v>
      </c>
      <c r="F34" s="9" t="s">
        <v>153</v>
      </c>
      <c r="G34" s="10">
        <v>190</v>
      </c>
      <c r="H34" s="20"/>
      <c r="I34" s="6">
        <f t="shared" si="0"/>
        <v>0</v>
      </c>
    </row>
    <row r="35" spans="1:9" ht="20.25" customHeight="1">
      <c r="A35" s="43"/>
      <c r="B35" s="25">
        <v>32</v>
      </c>
      <c r="C35" s="7" t="s">
        <v>40</v>
      </c>
      <c r="D35" s="8"/>
      <c r="E35" s="7" t="s">
        <v>41</v>
      </c>
      <c r="F35" s="9" t="s">
        <v>42</v>
      </c>
      <c r="G35" s="10">
        <v>13</v>
      </c>
      <c r="H35" s="20"/>
      <c r="I35" s="6">
        <f t="shared" si="0"/>
        <v>0</v>
      </c>
    </row>
    <row r="36" spans="1:9" ht="20.25" customHeight="1">
      <c r="A36" s="43"/>
      <c r="B36" s="25">
        <v>33</v>
      </c>
      <c r="C36" s="7" t="s">
        <v>43</v>
      </c>
      <c r="D36" s="8"/>
      <c r="E36" s="7" t="s">
        <v>22</v>
      </c>
      <c r="F36" s="9" t="s">
        <v>42</v>
      </c>
      <c r="G36" s="10">
        <v>15</v>
      </c>
      <c r="H36" s="20"/>
      <c r="I36" s="6">
        <f t="shared" si="0"/>
        <v>0</v>
      </c>
    </row>
    <row r="37" spans="1:9" ht="20.25" customHeight="1">
      <c r="A37" s="43"/>
      <c r="B37" s="25">
        <v>34</v>
      </c>
      <c r="C37" s="7" t="s">
        <v>44</v>
      </c>
      <c r="D37" s="8"/>
      <c r="E37" s="7" t="s">
        <v>41</v>
      </c>
      <c r="F37" s="9" t="s">
        <v>45</v>
      </c>
      <c r="G37" s="10">
        <v>41</v>
      </c>
      <c r="H37" s="20"/>
      <c r="I37" s="6">
        <f t="shared" si="0"/>
        <v>0</v>
      </c>
    </row>
    <row r="38" spans="1:9" ht="20.25" customHeight="1">
      <c r="A38" s="43"/>
      <c r="B38" s="25">
        <v>35</v>
      </c>
      <c r="C38" s="7" t="s">
        <v>46</v>
      </c>
      <c r="D38" s="8"/>
      <c r="E38" s="7" t="s">
        <v>41</v>
      </c>
      <c r="F38" s="9" t="s">
        <v>45</v>
      </c>
      <c r="G38" s="10">
        <v>41</v>
      </c>
      <c r="H38" s="20"/>
      <c r="I38" s="6">
        <f t="shared" si="0"/>
        <v>0</v>
      </c>
    </row>
    <row r="39" spans="1:9" ht="20.25" customHeight="1">
      <c r="A39" s="43"/>
      <c r="B39" s="25">
        <v>36</v>
      </c>
      <c r="C39" s="7" t="s">
        <v>47</v>
      </c>
      <c r="D39" s="8"/>
      <c r="E39" s="7" t="s">
        <v>41</v>
      </c>
      <c r="F39" s="9" t="s">
        <v>45</v>
      </c>
      <c r="G39" s="10">
        <v>41</v>
      </c>
      <c r="H39" s="20"/>
      <c r="I39" s="6">
        <f t="shared" si="0"/>
        <v>0</v>
      </c>
    </row>
    <row r="40" spans="1:9" ht="20.25" customHeight="1">
      <c r="A40" s="43"/>
      <c r="B40" s="25">
        <v>37</v>
      </c>
      <c r="C40" s="7" t="s">
        <v>48</v>
      </c>
      <c r="D40" s="8"/>
      <c r="E40" s="7" t="s">
        <v>41</v>
      </c>
      <c r="F40" s="9" t="s">
        <v>42</v>
      </c>
      <c r="G40" s="10">
        <v>7</v>
      </c>
      <c r="H40" s="20"/>
      <c r="I40" s="6">
        <f t="shared" si="0"/>
        <v>0</v>
      </c>
    </row>
    <row r="41" spans="1:9" ht="20.25" customHeight="1">
      <c r="A41" s="43"/>
      <c r="B41" s="25">
        <v>38</v>
      </c>
      <c r="C41" s="7" t="s">
        <v>49</v>
      </c>
      <c r="D41" s="8"/>
      <c r="E41" s="7" t="s">
        <v>41</v>
      </c>
      <c r="F41" s="9" t="s">
        <v>42</v>
      </c>
      <c r="G41" s="10">
        <v>8</v>
      </c>
      <c r="H41" s="20"/>
      <c r="I41" s="6">
        <f t="shared" si="0"/>
        <v>0</v>
      </c>
    </row>
    <row r="42" spans="1:9" ht="20.25" customHeight="1">
      <c r="A42" s="43"/>
      <c r="B42" s="25">
        <v>39</v>
      </c>
      <c r="C42" s="7" t="s">
        <v>50</v>
      </c>
      <c r="D42" s="8"/>
      <c r="E42" s="7" t="s">
        <v>41</v>
      </c>
      <c r="F42" s="9" t="s">
        <v>42</v>
      </c>
      <c r="G42" s="10">
        <v>8</v>
      </c>
      <c r="H42" s="20"/>
      <c r="I42" s="6">
        <f t="shared" si="0"/>
        <v>0</v>
      </c>
    </row>
    <row r="43" spans="1:9" ht="20.25" customHeight="1">
      <c r="A43" s="43"/>
      <c r="B43" s="25">
        <v>40</v>
      </c>
      <c r="C43" s="7" t="s">
        <v>51</v>
      </c>
      <c r="D43" s="8"/>
      <c r="E43" s="7" t="s">
        <v>41</v>
      </c>
      <c r="F43" s="9" t="s">
        <v>42</v>
      </c>
      <c r="G43" s="10">
        <v>16</v>
      </c>
      <c r="H43" s="20"/>
      <c r="I43" s="6">
        <f t="shared" si="0"/>
        <v>0</v>
      </c>
    </row>
    <row r="44" spans="1:9" ht="20.25" customHeight="1">
      <c r="A44" s="43"/>
      <c r="B44" s="25">
        <v>41</v>
      </c>
      <c r="C44" s="7" t="s">
        <v>52</v>
      </c>
      <c r="D44" s="8"/>
      <c r="E44" s="7" t="s">
        <v>41</v>
      </c>
      <c r="F44" s="9" t="s">
        <v>42</v>
      </c>
      <c r="G44" s="10">
        <v>8</v>
      </c>
      <c r="H44" s="20"/>
      <c r="I44" s="6">
        <f t="shared" si="0"/>
        <v>0</v>
      </c>
    </row>
    <row r="45" spans="1:9" ht="20.25" customHeight="1">
      <c r="A45" s="43"/>
      <c r="B45" s="25">
        <v>42</v>
      </c>
      <c r="C45" s="7" t="s">
        <v>53</v>
      </c>
      <c r="D45" s="8"/>
      <c r="E45" s="7" t="s">
        <v>22</v>
      </c>
      <c r="F45" s="9" t="s">
        <v>33</v>
      </c>
      <c r="G45" s="10">
        <v>90</v>
      </c>
      <c r="H45" s="20"/>
      <c r="I45" s="6">
        <f t="shared" si="0"/>
        <v>0</v>
      </c>
    </row>
    <row r="46" spans="1:9" ht="20.25" customHeight="1">
      <c r="A46" s="43"/>
      <c r="B46" s="25">
        <v>43</v>
      </c>
      <c r="C46" s="7" t="s">
        <v>54</v>
      </c>
      <c r="D46" s="8"/>
      <c r="E46" s="7" t="s">
        <v>22</v>
      </c>
      <c r="F46" s="9" t="s">
        <v>23</v>
      </c>
      <c r="G46" s="10">
        <v>7</v>
      </c>
      <c r="H46" s="20"/>
      <c r="I46" s="6">
        <f t="shared" si="0"/>
        <v>0</v>
      </c>
    </row>
    <row r="47" spans="1:9" ht="20.25" customHeight="1">
      <c r="A47" s="43"/>
      <c r="B47" s="25">
        <v>44</v>
      </c>
      <c r="C47" s="7" t="s">
        <v>55</v>
      </c>
      <c r="D47" s="7" t="s">
        <v>56</v>
      </c>
      <c r="E47" s="7" t="s">
        <v>6</v>
      </c>
      <c r="F47" s="9" t="s">
        <v>23</v>
      </c>
      <c r="G47" s="10">
        <v>1</v>
      </c>
      <c r="H47" s="20"/>
      <c r="I47" s="6">
        <f t="shared" si="0"/>
        <v>0</v>
      </c>
    </row>
    <row r="48" spans="1:9" ht="20.25" customHeight="1">
      <c r="A48" s="43"/>
      <c r="B48" s="25">
        <v>45</v>
      </c>
      <c r="C48" s="7" t="s">
        <v>57</v>
      </c>
      <c r="D48" s="7" t="s">
        <v>58</v>
      </c>
      <c r="E48" s="7" t="s">
        <v>6</v>
      </c>
      <c r="F48" s="9" t="s">
        <v>23</v>
      </c>
      <c r="G48" s="10">
        <v>1</v>
      </c>
      <c r="H48" s="20"/>
      <c r="I48" s="6">
        <f t="shared" si="0"/>
        <v>0</v>
      </c>
    </row>
    <row r="49" spans="1:9" ht="20.25" customHeight="1">
      <c r="A49" s="43"/>
      <c r="B49" s="25">
        <v>46</v>
      </c>
      <c r="C49" s="7" t="s">
        <v>131</v>
      </c>
      <c r="D49" s="7"/>
      <c r="E49" s="7" t="s">
        <v>22</v>
      </c>
      <c r="F49" s="9" t="s">
        <v>59</v>
      </c>
      <c r="G49" s="10">
        <v>30</v>
      </c>
      <c r="H49" s="20"/>
      <c r="I49" s="6">
        <f t="shared" si="0"/>
        <v>0</v>
      </c>
    </row>
    <row r="50" spans="1:9" ht="20.25" customHeight="1">
      <c r="A50" s="43"/>
      <c r="B50" s="25">
        <v>47</v>
      </c>
      <c r="C50" s="7" t="s">
        <v>60</v>
      </c>
      <c r="D50" s="7"/>
      <c r="E50" s="7" t="s">
        <v>22</v>
      </c>
      <c r="F50" s="9" t="s">
        <v>59</v>
      </c>
      <c r="G50" s="10">
        <v>30</v>
      </c>
      <c r="H50" s="20"/>
      <c r="I50" s="6">
        <f t="shared" si="0"/>
        <v>0</v>
      </c>
    </row>
    <row r="51" spans="1:9" ht="20.25" customHeight="1">
      <c r="A51" s="43"/>
      <c r="B51" s="25">
        <v>48</v>
      </c>
      <c r="C51" s="7" t="s">
        <v>61</v>
      </c>
      <c r="D51" s="7"/>
      <c r="E51" s="7" t="s">
        <v>22</v>
      </c>
      <c r="F51" s="9" t="s">
        <v>62</v>
      </c>
      <c r="G51" s="10">
        <v>34</v>
      </c>
      <c r="H51" s="20"/>
      <c r="I51" s="6">
        <f t="shared" si="0"/>
        <v>0</v>
      </c>
    </row>
    <row r="52" spans="1:9" ht="20.25" customHeight="1">
      <c r="A52" s="43"/>
      <c r="B52" s="25">
        <v>49</v>
      </c>
      <c r="C52" s="7" t="s">
        <v>63</v>
      </c>
      <c r="D52" s="7"/>
      <c r="E52" s="7" t="s">
        <v>22</v>
      </c>
      <c r="F52" s="9" t="s">
        <v>62</v>
      </c>
      <c r="G52" s="10">
        <v>92</v>
      </c>
      <c r="H52" s="20"/>
      <c r="I52" s="6">
        <f t="shared" si="0"/>
        <v>0</v>
      </c>
    </row>
    <row r="53" spans="1:9" ht="20.25" customHeight="1">
      <c r="A53" s="44"/>
      <c r="B53" s="25">
        <v>50</v>
      </c>
      <c r="C53" s="7" t="s">
        <v>64</v>
      </c>
      <c r="D53" s="7"/>
      <c r="E53" s="7" t="s">
        <v>22</v>
      </c>
      <c r="F53" s="9" t="s">
        <v>65</v>
      </c>
      <c r="G53" s="10">
        <v>133</v>
      </c>
      <c r="H53" s="20"/>
      <c r="I53" s="6">
        <f t="shared" si="0"/>
        <v>0</v>
      </c>
    </row>
    <row r="54" spans="1:9" ht="20.25" customHeight="1">
      <c r="A54" s="42" t="s">
        <v>110</v>
      </c>
      <c r="B54" s="25">
        <v>51</v>
      </c>
      <c r="C54" s="7" t="s">
        <v>66</v>
      </c>
      <c r="D54" s="7"/>
      <c r="E54" s="7" t="s">
        <v>22</v>
      </c>
      <c r="F54" s="9" t="s">
        <v>65</v>
      </c>
      <c r="G54" s="10">
        <v>133</v>
      </c>
      <c r="H54" s="20"/>
      <c r="I54" s="6">
        <f t="shared" si="0"/>
        <v>0</v>
      </c>
    </row>
    <row r="55" spans="1:9" ht="20.25" customHeight="1">
      <c r="A55" s="43"/>
      <c r="B55" s="25">
        <v>52</v>
      </c>
      <c r="C55" s="7" t="s">
        <v>67</v>
      </c>
      <c r="D55" s="7"/>
      <c r="E55" s="7" t="s">
        <v>142</v>
      </c>
      <c r="F55" s="9" t="s">
        <v>68</v>
      </c>
      <c r="G55" s="10">
        <v>132</v>
      </c>
      <c r="H55" s="20"/>
      <c r="I55" s="6">
        <f t="shared" si="0"/>
        <v>0</v>
      </c>
    </row>
    <row r="56" spans="1:9" ht="20.25" customHeight="1">
      <c r="A56" s="43"/>
      <c r="B56" s="25">
        <v>53</v>
      </c>
      <c r="C56" s="7" t="s">
        <v>2</v>
      </c>
      <c r="D56" s="7"/>
      <c r="E56" s="7" t="s">
        <v>22</v>
      </c>
      <c r="F56" s="9" t="s">
        <v>31</v>
      </c>
      <c r="G56" s="10">
        <v>129</v>
      </c>
      <c r="H56" s="20"/>
      <c r="I56" s="6">
        <f t="shared" si="0"/>
        <v>0</v>
      </c>
    </row>
    <row r="57" spans="1:9" ht="20.25" customHeight="1">
      <c r="A57" s="43"/>
      <c r="B57" s="25">
        <v>54</v>
      </c>
      <c r="C57" s="7" t="s">
        <v>115</v>
      </c>
      <c r="D57" s="7" t="s">
        <v>69</v>
      </c>
      <c r="E57" s="7" t="s">
        <v>6</v>
      </c>
      <c r="F57" s="9" t="s">
        <v>70</v>
      </c>
      <c r="G57" s="10">
        <v>7</v>
      </c>
      <c r="H57" s="20"/>
      <c r="I57" s="6">
        <f t="shared" si="0"/>
        <v>0</v>
      </c>
    </row>
    <row r="58" spans="1:9" ht="20.25" customHeight="1">
      <c r="A58" s="43"/>
      <c r="B58" s="25">
        <v>55</v>
      </c>
      <c r="C58" s="7" t="s">
        <v>116</v>
      </c>
      <c r="D58" s="7"/>
      <c r="E58" s="7" t="s">
        <v>22</v>
      </c>
      <c r="F58" s="9" t="s">
        <v>70</v>
      </c>
      <c r="G58" s="10">
        <v>180</v>
      </c>
      <c r="H58" s="20"/>
      <c r="I58" s="6">
        <f t="shared" si="0"/>
        <v>0</v>
      </c>
    </row>
    <row r="59" spans="1:9" ht="20.25" customHeight="1">
      <c r="A59" s="43"/>
      <c r="B59" s="25">
        <v>56</v>
      </c>
      <c r="C59" s="7" t="s">
        <v>71</v>
      </c>
      <c r="D59" s="7"/>
      <c r="E59" s="7" t="s">
        <v>144</v>
      </c>
      <c r="F59" s="9" t="s">
        <v>154</v>
      </c>
      <c r="G59" s="10">
        <v>745</v>
      </c>
      <c r="H59" s="20"/>
      <c r="I59" s="6">
        <f t="shared" si="0"/>
        <v>0</v>
      </c>
    </row>
    <row r="60" spans="1:9" ht="20.25" customHeight="1">
      <c r="A60" s="43"/>
      <c r="B60" s="25">
        <v>57</v>
      </c>
      <c r="C60" s="7" t="s">
        <v>73</v>
      </c>
      <c r="D60" s="7"/>
      <c r="E60" s="7" t="s">
        <v>145</v>
      </c>
      <c r="F60" s="9" t="s">
        <v>155</v>
      </c>
      <c r="G60" s="10">
        <v>120</v>
      </c>
      <c r="H60" s="20"/>
      <c r="I60" s="6">
        <f t="shared" si="0"/>
        <v>0</v>
      </c>
    </row>
    <row r="61" spans="1:9" ht="20.25" customHeight="1">
      <c r="A61" s="43"/>
      <c r="B61" s="25">
        <v>58</v>
      </c>
      <c r="C61" s="7" t="s">
        <v>74</v>
      </c>
      <c r="D61" s="7" t="s">
        <v>58</v>
      </c>
      <c r="E61" s="7" t="s">
        <v>41</v>
      </c>
      <c r="F61" s="9" t="s">
        <v>75</v>
      </c>
      <c r="G61" s="10">
        <v>90</v>
      </c>
      <c r="H61" s="20"/>
      <c r="I61" s="6">
        <f t="shared" si="0"/>
        <v>0</v>
      </c>
    </row>
    <row r="62" spans="1:9" ht="20.25" customHeight="1">
      <c r="A62" s="43"/>
      <c r="B62" s="25">
        <v>59</v>
      </c>
      <c r="C62" s="7" t="s">
        <v>76</v>
      </c>
      <c r="D62" s="7"/>
      <c r="E62" s="7" t="s">
        <v>22</v>
      </c>
      <c r="F62" s="9" t="s">
        <v>77</v>
      </c>
      <c r="G62" s="10">
        <v>25</v>
      </c>
      <c r="H62" s="20"/>
      <c r="I62" s="6">
        <f t="shared" si="0"/>
        <v>0</v>
      </c>
    </row>
    <row r="63" spans="1:9" ht="20.25" customHeight="1">
      <c r="A63" s="44"/>
      <c r="B63" s="25">
        <v>60</v>
      </c>
      <c r="C63" s="7" t="s">
        <v>78</v>
      </c>
      <c r="D63" s="8"/>
      <c r="E63" s="7" t="s">
        <v>22</v>
      </c>
      <c r="F63" s="9" t="s">
        <v>17</v>
      </c>
      <c r="G63" s="10">
        <v>60</v>
      </c>
      <c r="H63" s="20"/>
      <c r="I63" s="6">
        <f t="shared" si="0"/>
        <v>0</v>
      </c>
    </row>
    <row r="64" spans="1:9" ht="20.25" customHeight="1">
      <c r="A64" s="45" t="s">
        <v>111</v>
      </c>
      <c r="B64" s="25">
        <v>61</v>
      </c>
      <c r="C64" s="7" t="s">
        <v>79</v>
      </c>
      <c r="D64" s="8"/>
      <c r="E64" s="7" t="s">
        <v>22</v>
      </c>
      <c r="F64" s="9" t="s">
        <v>80</v>
      </c>
      <c r="G64" s="10">
        <v>10</v>
      </c>
      <c r="H64" s="20"/>
      <c r="I64" s="6">
        <f t="shared" si="0"/>
        <v>0</v>
      </c>
    </row>
    <row r="65" spans="1:9" ht="20.25" customHeight="1">
      <c r="A65" s="46"/>
      <c r="B65" s="25">
        <v>62</v>
      </c>
      <c r="C65" s="7" t="s">
        <v>122</v>
      </c>
      <c r="D65" s="8"/>
      <c r="E65" s="7" t="s">
        <v>22</v>
      </c>
      <c r="F65" s="9" t="s">
        <v>81</v>
      </c>
      <c r="G65" s="10">
        <v>25</v>
      </c>
      <c r="H65" s="20"/>
      <c r="I65" s="6">
        <f t="shared" si="0"/>
        <v>0</v>
      </c>
    </row>
    <row r="66" spans="1:9" ht="20.25" customHeight="1">
      <c r="A66" s="46"/>
      <c r="B66" s="25">
        <v>63</v>
      </c>
      <c r="C66" s="7" t="s">
        <v>82</v>
      </c>
      <c r="D66" s="7" t="s">
        <v>83</v>
      </c>
      <c r="E66" s="7" t="s">
        <v>22</v>
      </c>
      <c r="F66" s="9" t="s">
        <v>156</v>
      </c>
      <c r="G66" s="10">
        <v>6</v>
      </c>
      <c r="H66" s="21"/>
      <c r="I66" s="6">
        <f t="shared" si="0"/>
        <v>0</v>
      </c>
    </row>
    <row r="67" spans="1:9" ht="20.25" customHeight="1">
      <c r="A67" s="46"/>
      <c r="B67" s="25">
        <v>64</v>
      </c>
      <c r="C67" s="7" t="s">
        <v>84</v>
      </c>
      <c r="D67" s="8"/>
      <c r="E67" s="7" t="s">
        <v>22</v>
      </c>
      <c r="F67" s="9" t="s">
        <v>23</v>
      </c>
      <c r="G67" s="10">
        <v>31</v>
      </c>
      <c r="H67" s="21"/>
      <c r="I67" s="6">
        <f t="shared" si="0"/>
        <v>0</v>
      </c>
    </row>
    <row r="68" spans="1:9" ht="20.25" customHeight="1">
      <c r="A68" s="47"/>
      <c r="B68" s="25">
        <v>65</v>
      </c>
      <c r="C68" s="7" t="s">
        <v>85</v>
      </c>
      <c r="D68" s="7"/>
      <c r="E68" s="7" t="s">
        <v>22</v>
      </c>
      <c r="F68" s="9" t="s">
        <v>86</v>
      </c>
      <c r="G68" s="10">
        <v>13749</v>
      </c>
      <c r="H68" s="20"/>
      <c r="I68" s="6">
        <f t="shared" si="0"/>
        <v>0</v>
      </c>
    </row>
    <row r="69" spans="1:9" ht="20.25" customHeight="1">
      <c r="A69" s="45" t="s">
        <v>105</v>
      </c>
      <c r="B69" s="25">
        <v>66</v>
      </c>
      <c r="C69" s="7" t="s">
        <v>3</v>
      </c>
      <c r="D69" s="7"/>
      <c r="E69" s="7" t="s">
        <v>22</v>
      </c>
      <c r="F69" s="9" t="s">
        <v>88</v>
      </c>
      <c r="G69" s="10">
        <v>760</v>
      </c>
      <c r="H69" s="20"/>
      <c r="I69" s="6">
        <f t="shared" si="0"/>
        <v>0</v>
      </c>
    </row>
    <row r="70" spans="1:9" ht="20.25" customHeight="1">
      <c r="A70" s="46"/>
      <c r="B70" s="25">
        <v>67</v>
      </c>
      <c r="C70" s="7" t="s">
        <v>89</v>
      </c>
      <c r="D70" s="7"/>
      <c r="E70" s="7" t="s">
        <v>142</v>
      </c>
      <c r="F70" s="9" t="s">
        <v>157</v>
      </c>
      <c r="G70" s="10">
        <v>2371</v>
      </c>
      <c r="H70" s="20"/>
      <c r="I70" s="6">
        <f t="shared" si="0"/>
        <v>0</v>
      </c>
    </row>
    <row r="71" spans="1:9" ht="20.25" customHeight="1">
      <c r="A71" s="46"/>
      <c r="B71" s="25">
        <v>68</v>
      </c>
      <c r="C71" s="7" t="s">
        <v>90</v>
      </c>
      <c r="D71" s="7"/>
      <c r="E71" s="7" t="s">
        <v>142</v>
      </c>
      <c r="F71" s="9" t="s">
        <v>158</v>
      </c>
      <c r="G71" s="10">
        <v>2327</v>
      </c>
      <c r="H71" s="20"/>
      <c r="I71" s="6">
        <f t="shared" si="0"/>
        <v>0</v>
      </c>
    </row>
    <row r="72" spans="1:9" ht="20.25" customHeight="1">
      <c r="A72" s="46"/>
      <c r="B72" s="25">
        <v>69</v>
      </c>
      <c r="C72" s="7" t="s">
        <v>91</v>
      </c>
      <c r="D72" s="8"/>
      <c r="E72" s="7" t="s">
        <v>87</v>
      </c>
      <c r="F72" s="9" t="s">
        <v>92</v>
      </c>
      <c r="G72" s="10">
        <v>8</v>
      </c>
      <c r="H72" s="20"/>
      <c r="I72" s="6">
        <f t="shared" si="0"/>
        <v>0</v>
      </c>
    </row>
    <row r="73" spans="1:9" ht="20.25" customHeight="1">
      <c r="A73" s="46"/>
      <c r="B73" s="25">
        <v>70</v>
      </c>
      <c r="C73" s="7" t="s">
        <v>93</v>
      </c>
      <c r="D73" s="7"/>
      <c r="E73" s="7" t="s">
        <v>22</v>
      </c>
      <c r="F73" s="9" t="s">
        <v>59</v>
      </c>
      <c r="G73" s="10">
        <v>20</v>
      </c>
      <c r="H73" s="20"/>
      <c r="I73" s="6">
        <f>G73*H73</f>
        <v>0</v>
      </c>
    </row>
    <row r="74" spans="1:9" ht="20.25" customHeight="1">
      <c r="A74" s="46"/>
      <c r="B74" s="25">
        <v>71</v>
      </c>
      <c r="C74" s="26" t="s">
        <v>94</v>
      </c>
      <c r="D74" s="26"/>
      <c r="E74" s="26" t="s">
        <v>142</v>
      </c>
      <c r="F74" s="27" t="s">
        <v>158</v>
      </c>
      <c r="G74" s="28">
        <v>1900</v>
      </c>
      <c r="H74" s="21"/>
      <c r="I74" s="6">
        <f t="shared" si="0"/>
        <v>0</v>
      </c>
    </row>
    <row r="75" spans="1:9" ht="20.25" customHeight="1">
      <c r="A75" s="62"/>
      <c r="B75" s="25">
        <v>72</v>
      </c>
      <c r="C75" s="29" t="s">
        <v>95</v>
      </c>
      <c r="D75" s="29"/>
      <c r="E75" s="37" t="s">
        <v>132</v>
      </c>
      <c r="F75" s="29" t="s">
        <v>133</v>
      </c>
      <c r="G75" s="29">
        <v>76</v>
      </c>
      <c r="H75" s="30"/>
      <c r="I75" s="6">
        <f t="shared" si="0"/>
        <v>0</v>
      </c>
    </row>
    <row r="76" spans="1:9">
      <c r="A76" s="17"/>
      <c r="B76"/>
      <c r="C76"/>
      <c r="D76"/>
      <c r="E76"/>
      <c r="F76" s="48" t="s">
        <v>120</v>
      </c>
      <c r="G76" s="49"/>
      <c r="H76" s="50"/>
      <c r="I76" s="18">
        <f>SUM(I4:I75)</f>
        <v>0</v>
      </c>
    </row>
    <row r="77" spans="1:9" ht="18.5" thickBot="1">
      <c r="A77" s="17"/>
      <c r="B77"/>
      <c r="C77"/>
      <c r="D77"/>
      <c r="E77"/>
      <c r="F77" s="51"/>
      <c r="G77" s="51"/>
      <c r="H77" s="51"/>
      <c r="I77" s="38"/>
    </row>
    <row r="78" spans="1:9" ht="18.5" thickBot="1">
      <c r="A78" s="17"/>
      <c r="F78" s="52" t="s">
        <v>123</v>
      </c>
      <c r="G78" s="53"/>
      <c r="H78" s="54"/>
      <c r="I78" s="11"/>
    </row>
    <row r="79" spans="1:9" ht="26.25" customHeight="1" thickBot="1">
      <c r="B79" s="32"/>
      <c r="C79" s="32"/>
      <c r="D79" s="33"/>
      <c r="E79" s="32"/>
      <c r="F79" s="12"/>
      <c r="I79" s="34"/>
    </row>
    <row r="80" spans="1:9" ht="47.25" customHeight="1" thickTop="1" thickBot="1">
      <c r="B80" s="3"/>
      <c r="E80" s="35"/>
      <c r="F80" s="39" t="s">
        <v>124</v>
      </c>
      <c r="G80" s="40"/>
      <c r="H80" s="40"/>
      <c r="I80" s="36">
        <f>I77+I78</f>
        <v>0</v>
      </c>
    </row>
    <row r="81" spans="2:9" ht="18.5" thickTop="1">
      <c r="B81" s="4"/>
      <c r="F81" s="12"/>
      <c r="G81" s="12"/>
      <c r="H81" s="13"/>
      <c r="I81" s="5"/>
    </row>
    <row r="82" spans="2:9">
      <c r="F82" s="41"/>
      <c r="G82" s="41"/>
      <c r="H82" s="41"/>
      <c r="I82" s="31"/>
    </row>
  </sheetData>
  <mergeCells count="14">
    <mergeCell ref="A33:A53"/>
    <mergeCell ref="B2:H2"/>
    <mergeCell ref="A4:A6"/>
    <mergeCell ref="A7:A15"/>
    <mergeCell ref="A16:A26"/>
    <mergeCell ref="A27:A32"/>
    <mergeCell ref="F80:H80"/>
    <mergeCell ref="F82:H82"/>
    <mergeCell ref="A54:A63"/>
    <mergeCell ref="F76:H76"/>
    <mergeCell ref="F77:H77"/>
    <mergeCell ref="F78:H78"/>
    <mergeCell ref="A64:A68"/>
    <mergeCell ref="A69:A75"/>
  </mergeCells>
  <phoneticPr fontId="24"/>
  <pageMargins left="0.9055118110236221" right="0.70866141732283472" top="0.74803149606299213" bottom="0.74803149606299213" header="0.31496062992125984" footer="0.31496062992125984"/>
  <pageSetup paperSize="8" scale="61" fitToWidth="0" orientation="portrait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１年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救急課</cp:lastModifiedBy>
  <cp:lastPrinted>2026-04-20T00:08:23Z</cp:lastPrinted>
  <dcterms:created xsi:type="dcterms:W3CDTF">2026-03-12T02:59:58Z</dcterms:created>
  <dcterms:modified xsi:type="dcterms:W3CDTF">2026-04-20T00:58:33Z</dcterms:modified>
</cp:coreProperties>
</file>