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4sv01\総務部\総務課\05 統計係\統計係\☆人口データ（月次・半期・年次）\新ホームページ資料\①人口データ\03　毎月更新用\住民基本台帳人口\"/>
    </mc:Choice>
  </mc:AlternateContent>
  <xr:revisionPtr revIDLastSave="0" documentId="13_ncr:1_{C4027212-E818-481B-BEAD-C891095886EB}" xr6:coauthVersionLast="47" xr6:coauthVersionMax="47" xr10:uidLastSave="{00000000-0000-0000-0000-000000000000}"/>
  <bookViews>
    <workbookView xWindow="-24120" yWindow="-5205" windowWidth="24240" windowHeight="13020" activeTab="5" xr2:uid="{72C9BA2B-4F07-4E33-9653-372C01B77948}"/>
  </bookViews>
  <sheets>
    <sheet name="R8.4" sheetId="1" r:id="rId1"/>
    <sheet name="R8.5" sheetId="2" r:id="rId2"/>
    <sheet name="R8.6" sheetId="3" r:id="rId3"/>
    <sheet name="R8.7" sheetId="4" r:id="rId4"/>
    <sheet name="R8.8" sheetId="5" r:id="rId5"/>
    <sheet name="R8.9" sheetId="6" r:id="rId6"/>
  </sheets>
  <definedNames>
    <definedName name="_xlnm.Print_Area" localSheetId="0">'R8.4'!$A$1:$J$14</definedName>
    <definedName name="_xlnm.Print_Area" localSheetId="1">'R8.5'!$A$1:$J$14</definedName>
    <definedName name="_xlnm.Print_Area" localSheetId="2">'R8.6'!$A$1:$J$14</definedName>
    <definedName name="_xlnm.Print_Area" localSheetId="3">'R8.7'!$A$1:$J$14</definedName>
    <definedName name="_xlnm.Print_Area" localSheetId="4">'R8.8'!$A$1:$J$14</definedName>
    <definedName name="_xlnm.Print_Area" localSheetId="5">'R8.9'!$A$1:$J$14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6" l="1"/>
  <c r="I5" i="6"/>
  <c r="I6" i="6"/>
  <c r="I7" i="6"/>
  <c r="I8" i="6"/>
  <c r="I9" i="6"/>
  <c r="I10" i="6"/>
  <c r="I11" i="6"/>
  <c r="I12" i="6"/>
  <c r="I13" i="6"/>
  <c r="I14" i="6"/>
  <c r="I3" i="6"/>
  <c r="G4" i="6"/>
  <c r="G5" i="6"/>
  <c r="G6" i="6"/>
  <c r="G7" i="6"/>
  <c r="G8" i="6"/>
  <c r="G9" i="6"/>
  <c r="G10" i="6"/>
  <c r="G11" i="6"/>
  <c r="G12" i="6"/>
  <c r="G13" i="6"/>
  <c r="G14" i="6"/>
  <c r="G3" i="6"/>
  <c r="E4" i="6"/>
  <c r="E5" i="6"/>
  <c r="E6" i="6"/>
  <c r="E7" i="6"/>
  <c r="E8" i="6"/>
  <c r="E9" i="6"/>
  <c r="E10" i="6"/>
  <c r="E11" i="6"/>
  <c r="E12" i="6"/>
  <c r="E13" i="6"/>
  <c r="E14" i="6"/>
  <c r="E3" i="6"/>
  <c r="C4" i="6"/>
  <c r="C5" i="6"/>
  <c r="C6" i="6"/>
  <c r="C7" i="6"/>
  <c r="C8" i="6"/>
  <c r="C9" i="6"/>
  <c r="C10" i="6"/>
  <c r="C11" i="6"/>
  <c r="C12" i="6"/>
  <c r="C13" i="6"/>
  <c r="C14" i="6"/>
  <c r="C3" i="6"/>
  <c r="I14" i="5" l="1"/>
  <c r="I4" i="5"/>
  <c r="I5" i="5"/>
  <c r="I6" i="5"/>
  <c r="I7" i="5"/>
  <c r="I8" i="5"/>
  <c r="I9" i="5"/>
  <c r="I10" i="5"/>
  <c r="I11" i="5"/>
  <c r="I12" i="5"/>
  <c r="I13" i="5"/>
  <c r="I3" i="5"/>
  <c r="G4" i="5"/>
  <c r="G5" i="5"/>
  <c r="G6" i="5"/>
  <c r="G7" i="5"/>
  <c r="G8" i="5"/>
  <c r="G9" i="5"/>
  <c r="G10" i="5"/>
  <c r="G11" i="5"/>
  <c r="G12" i="5"/>
  <c r="G13" i="5"/>
  <c r="G14" i="5"/>
  <c r="G3" i="5"/>
  <c r="E4" i="5"/>
  <c r="E5" i="5"/>
  <c r="E6" i="5"/>
  <c r="E7" i="5"/>
  <c r="E8" i="5"/>
  <c r="E9" i="5"/>
  <c r="E10" i="5"/>
  <c r="E11" i="5"/>
  <c r="E12" i="5"/>
  <c r="E13" i="5"/>
  <c r="E14" i="5"/>
  <c r="E3" i="5"/>
  <c r="C14" i="5"/>
  <c r="C4" i="5"/>
  <c r="C5" i="5"/>
  <c r="C6" i="5"/>
  <c r="C7" i="5"/>
  <c r="C8" i="5"/>
  <c r="C9" i="5"/>
  <c r="C10" i="5"/>
  <c r="C11" i="5"/>
  <c r="C12" i="5"/>
  <c r="C13" i="5"/>
  <c r="C3" i="5"/>
  <c r="I14" i="4" l="1"/>
  <c r="I4" i="4"/>
  <c r="I5" i="4"/>
  <c r="I6" i="4"/>
  <c r="I7" i="4"/>
  <c r="I8" i="4"/>
  <c r="I9" i="4"/>
  <c r="I10" i="4"/>
  <c r="I11" i="4"/>
  <c r="I12" i="4"/>
  <c r="I13" i="4"/>
  <c r="I3" i="4"/>
  <c r="G4" i="4"/>
  <c r="G5" i="4"/>
  <c r="G6" i="4"/>
  <c r="G7" i="4"/>
  <c r="G8" i="4"/>
  <c r="G9" i="4"/>
  <c r="G10" i="4"/>
  <c r="G11" i="4"/>
  <c r="G12" i="4"/>
  <c r="G13" i="4"/>
  <c r="G14" i="4"/>
  <c r="G3" i="4"/>
  <c r="E14" i="4"/>
  <c r="E4" i="4"/>
  <c r="E5" i="4"/>
  <c r="E6" i="4"/>
  <c r="E7" i="4"/>
  <c r="E8" i="4"/>
  <c r="E9" i="4"/>
  <c r="E10" i="4"/>
  <c r="E11" i="4"/>
  <c r="E12" i="4"/>
  <c r="E13" i="4"/>
  <c r="E3" i="4"/>
  <c r="B14" i="4"/>
  <c r="C14" i="4" s="1"/>
  <c r="C4" i="4"/>
  <c r="C5" i="4"/>
  <c r="C6" i="4"/>
  <c r="C7" i="4"/>
  <c r="C8" i="4"/>
  <c r="C9" i="4"/>
  <c r="C10" i="4"/>
  <c r="C11" i="4"/>
  <c r="C12" i="4"/>
  <c r="C13" i="4"/>
  <c r="C3" i="4"/>
  <c r="I14" i="3" l="1"/>
  <c r="I13" i="3"/>
  <c r="I12" i="3"/>
  <c r="I11" i="3"/>
  <c r="I10" i="3"/>
  <c r="I9" i="3"/>
  <c r="I8" i="3"/>
  <c r="I7" i="3"/>
  <c r="I6" i="3"/>
  <c r="I5" i="3"/>
  <c r="I4" i="3"/>
  <c r="I3" i="3"/>
  <c r="G14" i="3"/>
  <c r="G13" i="3"/>
  <c r="G12" i="3"/>
  <c r="G11" i="3"/>
  <c r="G10" i="3"/>
  <c r="G9" i="3"/>
  <c r="G8" i="3"/>
  <c r="G7" i="3"/>
  <c r="G6" i="3"/>
  <c r="G5" i="3"/>
  <c r="G4" i="3"/>
  <c r="G3" i="3"/>
  <c r="E14" i="3"/>
  <c r="E13" i="3"/>
  <c r="E12" i="3"/>
  <c r="E11" i="3"/>
  <c r="E10" i="3"/>
  <c r="E9" i="3"/>
  <c r="E8" i="3"/>
  <c r="E7" i="3"/>
  <c r="E6" i="3"/>
  <c r="E5" i="3"/>
  <c r="E4" i="3"/>
  <c r="E3" i="3"/>
  <c r="C3" i="3"/>
  <c r="C14" i="3"/>
  <c r="C13" i="3"/>
  <c r="C12" i="3"/>
  <c r="C11" i="3"/>
  <c r="C10" i="3"/>
  <c r="C9" i="3"/>
  <c r="C8" i="3"/>
  <c r="C7" i="3"/>
  <c r="C6" i="3"/>
  <c r="C5" i="3"/>
  <c r="C4" i="3"/>
</calcChain>
</file>

<file path=xl/sharedStrings.xml><?xml version="1.0" encoding="utf-8"?>
<sst xmlns="http://schemas.openxmlformats.org/spreadsheetml/2006/main" count="138" uniqueCount="25">
  <si>
    <t>住民基本台帳人口 令和8年4月末日現在</t>
    <rPh sb="9" eb="11">
      <t>レイワ</t>
    </rPh>
    <phoneticPr fontId="1"/>
  </si>
  <si>
    <t>行政区</t>
  </si>
  <si>
    <t>世帯数</t>
  </si>
  <si>
    <t>前月差</t>
  </si>
  <si>
    <t>男</t>
  </si>
  <si>
    <t>女</t>
  </si>
  <si>
    <t>計</t>
  </si>
  <si>
    <r>
      <t>面積 </t>
    </r>
    <r>
      <rPr>
        <b/>
        <sz val="8"/>
        <color indexed="63"/>
        <rFont val="ＭＳ Ｐゴシック"/>
        <family val="3"/>
        <charset val="128"/>
      </rPr>
      <t>平方キロメートル</t>
    </r>
  </si>
  <si>
    <t>本庁</t>
  </si>
  <si>
    <t>山本</t>
  </si>
  <si>
    <t>西郡</t>
  </si>
  <si>
    <t>龍華</t>
  </si>
  <si>
    <t>竹渕</t>
  </si>
  <si>
    <t>南高安</t>
  </si>
  <si>
    <t>高安</t>
  </si>
  <si>
    <t>曙川</t>
  </si>
  <si>
    <t>志紀</t>
  </si>
  <si>
    <t>久宝寺</t>
  </si>
  <si>
    <t>大正</t>
  </si>
  <si>
    <t>合計</t>
  </si>
  <si>
    <t>住民基本台帳人口 令和8年5月末日現在</t>
    <rPh sb="9" eb="11">
      <t>レイワ</t>
    </rPh>
    <phoneticPr fontId="1"/>
  </si>
  <si>
    <t>住民基本台帳人口 令和8年6月末日現在</t>
    <rPh sb="9" eb="11">
      <t>レイワ</t>
    </rPh>
    <phoneticPr fontId="1"/>
  </si>
  <si>
    <t>住民基本台帳人口 令和8年7月末日現在</t>
    <rPh sb="9" eb="11">
      <t>レイワ</t>
    </rPh>
    <phoneticPr fontId="1"/>
  </si>
  <si>
    <t>住民基本台帳人口 令和8年8月末日現在</t>
    <rPh sb="9" eb="11">
      <t>レイワ</t>
    </rPh>
    <phoneticPr fontId="1"/>
  </si>
  <si>
    <t>住民基本台帳人口 令和８年９月末日現在</t>
    <rPh sb="9" eb="11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</si>
</sst>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.5"/>
      <color indexed="63"/>
      <name val="ＭＳ Ｐゴシック"/>
      <family val="3"/>
      <charset val="128"/>
    </font>
    <font>
      <b/>
      <sz val="9.35"/>
      <color indexed="63"/>
      <name val="ＭＳ Ｐゴシック"/>
      <family val="3"/>
      <charset val="128"/>
    </font>
    <font>
      <b/>
      <sz val="8"/>
      <color indexed="63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sz val="10"/>
      <color indexed="6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6">
    <border>
      <left/>
      <right/>
      <top/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55"/>
      </right>
      <top style="medium">
        <color indexed="55"/>
      </top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right" wrapText="1"/>
    </xf>
    <xf numFmtId="176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6" fillId="0" borderId="0" xfId="0" applyFont="1" applyAlignment="1">
      <alignment horizontal="left" inden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HONBUN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E0931824-0019-4596-91F0-6303BE60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F6D2EED-8151-41EF-831C-0C62D37F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B192D91F-F2B8-4819-810C-4352E587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F1979C3C-B347-4C7A-8D70-5CB9771A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2F8F250A-FB3B-45EA-8231-0DB4352B9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99AD51-A1B6-4E73-B861-BD1DC4E8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38EC8DA8-C91C-4852-9D87-68CECBCF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162C7DCA-2B49-49B0-839F-81EBFB87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45052AAE-AFA5-4764-B3E3-F4EE3E5B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F3DCA63-690B-4FF5-AFEC-30353C77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50BC8428-0F45-4E6B-94DD-C006A8A56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0025D160-A7DF-4BEB-86E8-365020B4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B6AA04B3-E1D3-4CD6-86DA-02D213E9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C23825-28B3-44BB-9043-5DC48BE3F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4A84E27C-84E1-47A6-8DDB-E2981A7E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7" name="Picture 8" descr="メニューの終端です。">
          <a:extLst>
            <a:ext uri="{FF2B5EF4-FFF2-40B4-BE49-F238E27FC236}">
              <a16:creationId xmlns:a16="http://schemas.microsoft.com/office/drawing/2014/main" id="{1336D989-7C63-46FB-A892-26EAA39DE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7B9392BB-22ED-4E57-92CF-56B2238D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5BCA8B6-EC3E-4B63-A950-D913B944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4D6CBA5A-ED39-4F72-B3A0-A59BD126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222C7EF4-BCB9-4237-9E7C-440379A2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90BBD180-0769-4A37-BE67-0F261957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A2BCD06-8DE3-4E2B-9C03-A0ACCEA8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5499FBD9-2CD1-4FB9-923B-9D445E34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D6059B6F-62E6-4C92-8E10-DC702016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2C444AB2-93E7-43D4-BE40-CD65D9FA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52B5198-EB09-40AC-8022-C2B96D08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748902A4-FCF2-40CA-857F-057313520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46C80E84-2D1D-4695-BD3C-30F5D05B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B924C579-2420-406A-B5CA-E5616FD1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DE89741-F19B-4554-887B-27B8B8AB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48088159-5B67-45A3-84A9-D7CC0974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7" name="Picture 8" descr="メニューの終端です。">
          <a:extLst>
            <a:ext uri="{FF2B5EF4-FFF2-40B4-BE49-F238E27FC236}">
              <a16:creationId xmlns:a16="http://schemas.microsoft.com/office/drawing/2014/main" id="{DD08FF06-701B-4199-AD40-CDE31AD24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A60BBDF1-0D86-4F93-B6AC-30D568C4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07C6C97-D071-4996-959A-5FD977081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B3ECBFA7-FE94-47D1-9C4A-AB320031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6A606A13-6F25-409B-B56E-FFE76DD3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9BDDFF27-EFA0-4278-8707-C79D620D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EB6CC8-7FAC-4C7B-9027-514F73E1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7608485B-EAC0-4514-9A45-2330BA71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79AA0262-5E47-420C-BB06-F3DD0D193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FC28936D-09CF-465B-8C44-6098F146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254DA6-182F-48B0-A8E8-A7A8623B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B48F7FE5-DDD2-455D-97B3-1EFAB72E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A78B5333-2AA4-4434-8C82-4749AAF7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097FE93B-5DD5-4E50-96FB-56F4E9C2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32C424F-44FE-4C24-94F3-922E58232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99BA97E3-0467-41C7-A13C-A352EBDBC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FF08DFCC-DCF4-423D-9E1F-8141490F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2062FB-90FA-4BDC-9123-D0D074070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29C2D547-701E-453F-9A09-AF54B8E84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94522C9C-9F1E-46D6-A0C7-D2C56230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13B86204-91B5-4344-AFD1-D02DB439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2C03DCE-0014-4958-8E7C-402A0E1CD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6EC79BCA-26D5-42F6-8D38-8B6FF2A26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6AE350D2-C590-4545-9F47-40BF3EED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1ACB39B7-8E86-4F1B-8428-5013F5DD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A90327-BD44-49EF-8008-691AB61A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0A55C0F8-89F4-4E2B-894D-DC081BECB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F68F3E72-CB97-40CA-88A1-EBCFA599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CB6C0048-E7F4-4781-B3DB-985CE56E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E057E6F-41E6-4BA5-AEDD-4C9BDCD0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70AC3A63-CEF1-4511-8922-C7EF1C03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20A74EB2-3CA4-4E8F-AB82-4B6CC53C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4BDF51-15E5-4632-97BB-AEC7C867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C1A3FC1B-7B56-4BC6-B325-50F16EFD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2A739C86-0A44-486D-A4BA-6DFADE8B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9C81A0C0-B2CB-4B75-BF8D-1C01064D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D51BD0-14D2-4A29-A9D2-0FBD80E2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DB9A0B39-638C-4C94-965F-111ACFA2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9409B98C-5B0B-457E-BA8F-1BA32CCB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7C4A26CC-AC56-4D0B-8E0F-D554D573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2C8F58-7618-42BC-887A-8984F80A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736845AA-CB9F-4D7C-BC29-41C05986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F5B4AD40-7B7A-430E-B21F-970E897E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91AF638F-2186-47E1-8A9D-592F8B4E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EDF15E-726A-4562-A0A2-44BD3E51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100EECBC-2BC8-408D-AC2B-D561F08E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2" name="Picture 1" descr="ページの先頭です">
          <a:extLst>
            <a:ext uri="{FF2B5EF4-FFF2-40B4-BE49-F238E27FC236}">
              <a16:creationId xmlns:a16="http://schemas.microsoft.com/office/drawing/2014/main" id="{36B1FBBE-B79A-4B00-B5D6-05176144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3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BD0C08-D9BD-404F-BEC9-EB979DAB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4" name="Picture 3" descr="access_log">
          <a:extLst>
            <a:ext uri="{FF2B5EF4-FFF2-40B4-BE49-F238E27FC236}">
              <a16:creationId xmlns:a16="http://schemas.microsoft.com/office/drawing/2014/main" id="{994190F1-8919-4119-8714-CCB69FF2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5" name="Picture 4" descr="メニューの終端です。">
          <a:extLst>
            <a:ext uri="{FF2B5EF4-FFF2-40B4-BE49-F238E27FC236}">
              <a16:creationId xmlns:a16="http://schemas.microsoft.com/office/drawing/2014/main" id="{14C315EA-4DA9-43D6-AAAF-5C78DF73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6" name="Picture 5" descr="ページの先頭です">
          <a:extLst>
            <a:ext uri="{FF2B5EF4-FFF2-40B4-BE49-F238E27FC236}">
              <a16:creationId xmlns:a16="http://schemas.microsoft.com/office/drawing/2014/main" id="{01F3E91F-3764-4663-AB68-86B34B46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7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967FA21-7C8F-46FA-840E-37987674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8" name="Picture 7" descr="access_log">
          <a:extLst>
            <a:ext uri="{FF2B5EF4-FFF2-40B4-BE49-F238E27FC236}">
              <a16:creationId xmlns:a16="http://schemas.microsoft.com/office/drawing/2014/main" id="{245D7E39-3E46-41B5-894A-59CC89E8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9" name="Picture 8" descr="メニューの終端です。">
          <a:extLst>
            <a:ext uri="{FF2B5EF4-FFF2-40B4-BE49-F238E27FC236}">
              <a16:creationId xmlns:a16="http://schemas.microsoft.com/office/drawing/2014/main" id="{4670B81F-FF7C-46C2-B799-13B74723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0" name="Picture 1" descr="ページの先頭です">
          <a:extLst>
            <a:ext uri="{FF2B5EF4-FFF2-40B4-BE49-F238E27FC236}">
              <a16:creationId xmlns:a16="http://schemas.microsoft.com/office/drawing/2014/main" id="{3410E899-079B-45CE-894F-1EDAE5183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1" name="Picture 2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FD288CB-0353-41C1-8637-CCD95F778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2" name="Picture 3" descr="access_log">
          <a:extLst>
            <a:ext uri="{FF2B5EF4-FFF2-40B4-BE49-F238E27FC236}">
              <a16:creationId xmlns:a16="http://schemas.microsoft.com/office/drawing/2014/main" id="{5D63AE14-4BC5-4FB2-8228-C3C85FB5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3" name="Picture 4" descr="メニューの終端です。">
          <a:extLst>
            <a:ext uri="{FF2B5EF4-FFF2-40B4-BE49-F238E27FC236}">
              <a16:creationId xmlns:a16="http://schemas.microsoft.com/office/drawing/2014/main" id="{8E142315-23F0-4220-96D7-2A42ADA6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4" name="Picture 5" descr="ページの先頭です">
          <a:extLst>
            <a:ext uri="{FF2B5EF4-FFF2-40B4-BE49-F238E27FC236}">
              <a16:creationId xmlns:a16="http://schemas.microsoft.com/office/drawing/2014/main" id="{E7808303-5FAA-4993-9860-43A252CE1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5" name="Picture 6" descr="共通メニュー等をスキップして本文へ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90981-C5CF-44F4-9CF5-53D287941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9525</xdr:colOff>
      <xdr:row>1</xdr:row>
      <xdr:rowOff>9525</xdr:rowOff>
    </xdr:to>
    <xdr:pic>
      <xdr:nvPicPr>
        <xdr:cNvPr id="16" name="Picture 7" descr="access_log">
          <a:extLst>
            <a:ext uri="{FF2B5EF4-FFF2-40B4-BE49-F238E27FC236}">
              <a16:creationId xmlns:a16="http://schemas.microsoft.com/office/drawing/2014/main" id="{B2E838C0-6281-4B0F-9DF1-5DB7F93FB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0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7519-C27B-47E1-8061-DAC15CE3B675}">
  <dimension ref="A1:J17"/>
  <sheetViews>
    <sheetView zoomScaleNormal="100" workbookViewId="0">
      <selection activeCell="H5" sqref="H5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30534</v>
      </c>
      <c r="C3" s="4">
        <v>111</v>
      </c>
      <c r="D3" s="3">
        <v>27579</v>
      </c>
      <c r="E3" s="3">
        <v>7</v>
      </c>
      <c r="F3" s="3">
        <v>31141</v>
      </c>
      <c r="G3" s="3">
        <v>6</v>
      </c>
      <c r="H3" s="3">
        <v>58720</v>
      </c>
      <c r="I3" s="3">
        <v>13</v>
      </c>
      <c r="J3" s="5">
        <v>5.38</v>
      </c>
    </row>
    <row r="4" spans="1:10" ht="25.5" customHeight="1" thickBot="1" x14ac:dyDescent="0.2">
      <c r="A4" s="1" t="s">
        <v>9</v>
      </c>
      <c r="B4" s="3">
        <v>26769</v>
      </c>
      <c r="C4" s="5">
        <v>54</v>
      </c>
      <c r="D4" s="3">
        <v>25064</v>
      </c>
      <c r="E4" s="5">
        <v>5</v>
      </c>
      <c r="F4" s="3">
        <v>28261</v>
      </c>
      <c r="G4" s="5">
        <v>25</v>
      </c>
      <c r="H4" s="3">
        <v>53325</v>
      </c>
      <c r="I4" s="3">
        <v>30</v>
      </c>
      <c r="J4" s="5">
        <v>5.59</v>
      </c>
    </row>
    <row r="5" spans="1:10" ht="25.5" customHeight="1" thickBot="1" x14ac:dyDescent="0.2">
      <c r="A5" s="1" t="s">
        <v>10</v>
      </c>
      <c r="B5" s="3">
        <v>3223</v>
      </c>
      <c r="C5" s="5">
        <v>6</v>
      </c>
      <c r="D5" s="3">
        <v>2431</v>
      </c>
      <c r="E5" s="5">
        <v>-1</v>
      </c>
      <c r="F5" s="3">
        <v>2686</v>
      </c>
      <c r="G5" s="5">
        <v>3</v>
      </c>
      <c r="H5" s="3">
        <v>5117</v>
      </c>
      <c r="I5" s="3">
        <v>2</v>
      </c>
      <c r="J5" s="5">
        <v>1.43</v>
      </c>
    </row>
    <row r="6" spans="1:10" ht="25.5" customHeight="1" thickBot="1" x14ac:dyDescent="0.2">
      <c r="A6" s="1" t="s">
        <v>11</v>
      </c>
      <c r="B6" s="3">
        <v>18030</v>
      </c>
      <c r="C6" s="5">
        <v>29</v>
      </c>
      <c r="D6" s="3">
        <v>17376</v>
      </c>
      <c r="E6" s="5">
        <v>-1</v>
      </c>
      <c r="F6" s="3">
        <v>19080</v>
      </c>
      <c r="G6" s="5">
        <v>1</v>
      </c>
      <c r="H6" s="3">
        <v>36456</v>
      </c>
      <c r="I6" s="3">
        <v>0</v>
      </c>
      <c r="J6" s="5">
        <v>3.22</v>
      </c>
    </row>
    <row r="7" spans="1:10" ht="25.5" customHeight="1" thickBot="1" x14ac:dyDescent="0.2">
      <c r="A7" s="1" t="s">
        <v>12</v>
      </c>
      <c r="B7" s="3">
        <v>3221</v>
      </c>
      <c r="C7" s="5">
        <v>5</v>
      </c>
      <c r="D7" s="3">
        <v>3032</v>
      </c>
      <c r="E7" s="5">
        <v>10</v>
      </c>
      <c r="F7" s="3">
        <v>3157</v>
      </c>
      <c r="G7" s="5">
        <v>0</v>
      </c>
      <c r="H7" s="3">
        <v>6189</v>
      </c>
      <c r="I7" s="3">
        <v>10</v>
      </c>
      <c r="J7" s="5">
        <v>1.17</v>
      </c>
    </row>
    <row r="8" spans="1:10" ht="25.5" customHeight="1" thickBot="1" x14ac:dyDescent="0.2">
      <c r="A8" s="1" t="s">
        <v>13</v>
      </c>
      <c r="B8" s="3">
        <v>7724</v>
      </c>
      <c r="C8" s="3">
        <v>1</v>
      </c>
      <c r="D8" s="3">
        <v>7758</v>
      </c>
      <c r="E8" s="5">
        <v>-13</v>
      </c>
      <c r="F8" s="3">
        <v>8482</v>
      </c>
      <c r="G8" s="5">
        <v>-5</v>
      </c>
      <c r="H8" s="3">
        <v>16240</v>
      </c>
      <c r="I8" s="3">
        <v>-18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3610</v>
      </c>
      <c r="C9" s="5">
        <v>3</v>
      </c>
      <c r="D9" s="3">
        <v>3266</v>
      </c>
      <c r="E9" s="5">
        <v>-8</v>
      </c>
      <c r="F9" s="3">
        <v>3495</v>
      </c>
      <c r="G9" s="5">
        <v>1</v>
      </c>
      <c r="H9" s="3">
        <v>6761</v>
      </c>
      <c r="I9" s="3">
        <v>-7</v>
      </c>
      <c r="J9" s="5">
        <v>8.08</v>
      </c>
    </row>
    <row r="10" spans="1:10" ht="25.5" customHeight="1" thickBot="1" x14ac:dyDescent="0.2">
      <c r="A10" s="1" t="s">
        <v>15</v>
      </c>
      <c r="B10" s="3">
        <v>11460</v>
      </c>
      <c r="C10" s="5">
        <v>12</v>
      </c>
      <c r="D10" s="3">
        <v>11547</v>
      </c>
      <c r="E10" s="5">
        <v>13</v>
      </c>
      <c r="F10" s="3">
        <v>12764</v>
      </c>
      <c r="G10" s="5">
        <v>-8</v>
      </c>
      <c r="H10" s="3">
        <v>24311</v>
      </c>
      <c r="I10" s="3">
        <v>5</v>
      </c>
      <c r="J10" s="5">
        <v>2.68</v>
      </c>
    </row>
    <row r="11" spans="1:10" ht="25.5" customHeight="1" thickBot="1" x14ac:dyDescent="0.2">
      <c r="A11" s="1" t="s">
        <v>16</v>
      </c>
      <c r="B11" s="3">
        <v>9322</v>
      </c>
      <c r="C11" s="5">
        <v>-3</v>
      </c>
      <c r="D11" s="3">
        <v>8793</v>
      </c>
      <c r="E11" s="5">
        <v>-34</v>
      </c>
      <c r="F11" s="3">
        <v>9283</v>
      </c>
      <c r="G11" s="5">
        <v>-33</v>
      </c>
      <c r="H11" s="3">
        <v>18076</v>
      </c>
      <c r="I11" s="3">
        <v>-67</v>
      </c>
      <c r="J11" s="5">
        <v>3.24</v>
      </c>
    </row>
    <row r="12" spans="1:10" ht="25.5" customHeight="1" thickBot="1" x14ac:dyDescent="0.2">
      <c r="A12" s="1" t="s">
        <v>17</v>
      </c>
      <c r="B12" s="3">
        <v>5901</v>
      </c>
      <c r="C12" s="5">
        <v>-2</v>
      </c>
      <c r="D12" s="3">
        <v>5790</v>
      </c>
      <c r="E12" s="5">
        <v>-10</v>
      </c>
      <c r="F12" s="3">
        <v>6230</v>
      </c>
      <c r="G12" s="5">
        <v>-4</v>
      </c>
      <c r="H12" s="3">
        <v>12020</v>
      </c>
      <c r="I12" s="3">
        <v>-14</v>
      </c>
      <c r="J12" s="5">
        <v>1.75</v>
      </c>
    </row>
    <row r="13" spans="1:10" ht="25.5" customHeight="1" thickBot="1" x14ac:dyDescent="0.2">
      <c r="A13" s="1" t="s">
        <v>18</v>
      </c>
      <c r="B13" s="3">
        <v>9858</v>
      </c>
      <c r="C13" s="5">
        <v>19</v>
      </c>
      <c r="D13" s="3">
        <v>9917</v>
      </c>
      <c r="E13" s="5">
        <v>11</v>
      </c>
      <c r="F13" s="3">
        <v>10333</v>
      </c>
      <c r="G13" s="5">
        <v>-20</v>
      </c>
      <c r="H13" s="3">
        <v>20250</v>
      </c>
      <c r="I13" s="3">
        <v>-9</v>
      </c>
      <c r="J13" s="5">
        <v>4.12</v>
      </c>
    </row>
    <row r="14" spans="1:10" ht="25.5" customHeight="1" thickBot="1" x14ac:dyDescent="0.2">
      <c r="A14" s="1" t="s">
        <v>19</v>
      </c>
      <c r="B14" s="3">
        <v>129652</v>
      </c>
      <c r="C14" s="3">
        <v>235</v>
      </c>
      <c r="D14" s="3">
        <v>122553</v>
      </c>
      <c r="E14" s="3">
        <v>-21</v>
      </c>
      <c r="F14" s="3">
        <v>134912</v>
      </c>
      <c r="G14" s="3">
        <v>-34</v>
      </c>
      <c r="H14" s="3">
        <v>257465</v>
      </c>
      <c r="I14" s="3">
        <v>-55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9E31-437E-45BB-955E-E3140E95E268}">
  <dimension ref="A1:J17"/>
  <sheetViews>
    <sheetView zoomScaleNormal="100" workbookViewId="0">
      <selection activeCell="C3" sqref="C3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20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30536</v>
      </c>
      <c r="C3" s="4">
        <v>2</v>
      </c>
      <c r="D3" s="3">
        <v>27585</v>
      </c>
      <c r="E3" s="3">
        <v>6</v>
      </c>
      <c r="F3" s="3">
        <v>31113</v>
      </c>
      <c r="G3" s="3">
        <v>-28</v>
      </c>
      <c r="H3" s="3">
        <v>58698</v>
      </c>
      <c r="I3" s="3">
        <v>-22</v>
      </c>
      <c r="J3" s="5">
        <v>5.38</v>
      </c>
    </row>
    <row r="4" spans="1:10" ht="25.5" customHeight="1" thickBot="1" x14ac:dyDescent="0.2">
      <c r="A4" s="1" t="s">
        <v>9</v>
      </c>
      <c r="B4" s="3">
        <v>26793</v>
      </c>
      <c r="C4" s="5">
        <v>24</v>
      </c>
      <c r="D4" s="3">
        <v>25057</v>
      </c>
      <c r="E4" s="5">
        <v>-7</v>
      </c>
      <c r="F4" s="3">
        <v>28294</v>
      </c>
      <c r="G4" s="5">
        <v>33</v>
      </c>
      <c r="H4" s="3">
        <v>53351</v>
      </c>
      <c r="I4" s="3">
        <v>26</v>
      </c>
      <c r="J4" s="5">
        <v>5.59</v>
      </c>
    </row>
    <row r="5" spans="1:10" ht="25.5" customHeight="1" thickBot="1" x14ac:dyDescent="0.2">
      <c r="A5" s="1" t="s">
        <v>10</v>
      </c>
      <c r="B5" s="3">
        <v>3215</v>
      </c>
      <c r="C5" s="5">
        <v>-8</v>
      </c>
      <c r="D5" s="3">
        <v>2423</v>
      </c>
      <c r="E5" s="5">
        <v>-8</v>
      </c>
      <c r="F5" s="3">
        <v>2682</v>
      </c>
      <c r="G5" s="5">
        <v>-4</v>
      </c>
      <c r="H5" s="3">
        <v>5105</v>
      </c>
      <c r="I5" s="3">
        <v>-12</v>
      </c>
      <c r="J5" s="5">
        <v>1.43</v>
      </c>
    </row>
    <row r="6" spans="1:10" ht="25.5" customHeight="1" thickBot="1" x14ac:dyDescent="0.2">
      <c r="A6" s="1" t="s">
        <v>11</v>
      </c>
      <c r="B6" s="3">
        <v>18050</v>
      </c>
      <c r="C6" s="5">
        <v>20</v>
      </c>
      <c r="D6" s="3">
        <v>17390</v>
      </c>
      <c r="E6" s="5">
        <v>14</v>
      </c>
      <c r="F6" s="3">
        <v>19075</v>
      </c>
      <c r="G6" s="5">
        <v>-5</v>
      </c>
      <c r="H6" s="3">
        <v>36465</v>
      </c>
      <c r="I6" s="3">
        <v>9</v>
      </c>
      <c r="J6" s="5">
        <v>3.22</v>
      </c>
    </row>
    <row r="7" spans="1:10" ht="25.5" customHeight="1" thickBot="1" x14ac:dyDescent="0.2">
      <c r="A7" s="1" t="s">
        <v>12</v>
      </c>
      <c r="B7" s="3">
        <v>3224</v>
      </c>
      <c r="C7" s="5">
        <v>3</v>
      </c>
      <c r="D7" s="3">
        <v>3032</v>
      </c>
      <c r="E7" s="5">
        <v>0</v>
      </c>
      <c r="F7" s="3">
        <v>3155</v>
      </c>
      <c r="G7" s="5">
        <v>-2</v>
      </c>
      <c r="H7" s="3">
        <v>6187</v>
      </c>
      <c r="I7" s="3">
        <v>-2</v>
      </c>
      <c r="J7" s="5">
        <v>1.17</v>
      </c>
    </row>
    <row r="8" spans="1:10" ht="25.5" customHeight="1" thickBot="1" x14ac:dyDescent="0.2">
      <c r="A8" s="1" t="s">
        <v>13</v>
      </c>
      <c r="B8" s="3">
        <v>7727</v>
      </c>
      <c r="C8" s="3">
        <v>3</v>
      </c>
      <c r="D8" s="3">
        <v>7754</v>
      </c>
      <c r="E8" s="5">
        <v>-4</v>
      </c>
      <c r="F8" s="3">
        <v>8476</v>
      </c>
      <c r="G8" s="5">
        <v>-6</v>
      </c>
      <c r="H8" s="3">
        <v>16230</v>
      </c>
      <c r="I8" s="3">
        <v>-10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3610</v>
      </c>
      <c r="C9" s="5">
        <v>0</v>
      </c>
      <c r="D9" s="3">
        <v>3260</v>
      </c>
      <c r="E9" s="5">
        <v>-6</v>
      </c>
      <c r="F9" s="3">
        <v>3484</v>
      </c>
      <c r="G9" s="5">
        <v>-11</v>
      </c>
      <c r="H9" s="3">
        <v>6744</v>
      </c>
      <c r="I9" s="3">
        <v>-17</v>
      </c>
      <c r="J9" s="5">
        <v>8.08</v>
      </c>
    </row>
    <row r="10" spans="1:10" ht="25.5" customHeight="1" thickBot="1" x14ac:dyDescent="0.2">
      <c r="A10" s="1" t="s">
        <v>15</v>
      </c>
      <c r="B10" s="3">
        <v>11459</v>
      </c>
      <c r="C10" s="5">
        <v>-1</v>
      </c>
      <c r="D10" s="3">
        <v>11533</v>
      </c>
      <c r="E10" s="5">
        <v>-14</v>
      </c>
      <c r="F10" s="3">
        <v>12758</v>
      </c>
      <c r="G10" s="5">
        <v>-6</v>
      </c>
      <c r="H10" s="3">
        <v>24291</v>
      </c>
      <c r="I10" s="3">
        <v>-20</v>
      </c>
      <c r="J10" s="5">
        <v>2.68</v>
      </c>
    </row>
    <row r="11" spans="1:10" ht="25.5" customHeight="1" thickBot="1" x14ac:dyDescent="0.2">
      <c r="A11" s="1" t="s">
        <v>16</v>
      </c>
      <c r="B11" s="3">
        <v>9317</v>
      </c>
      <c r="C11" s="5">
        <v>-5</v>
      </c>
      <c r="D11" s="3">
        <v>8781</v>
      </c>
      <c r="E11" s="5">
        <v>-12</v>
      </c>
      <c r="F11" s="3">
        <v>9265</v>
      </c>
      <c r="G11" s="5">
        <v>-18</v>
      </c>
      <c r="H11" s="3">
        <v>18046</v>
      </c>
      <c r="I11" s="3">
        <v>-30</v>
      </c>
      <c r="J11" s="5">
        <v>3.24</v>
      </c>
    </row>
    <row r="12" spans="1:10" ht="25.5" customHeight="1" thickBot="1" x14ac:dyDescent="0.2">
      <c r="A12" s="1" t="s">
        <v>17</v>
      </c>
      <c r="B12" s="3">
        <v>5900</v>
      </c>
      <c r="C12" s="5">
        <v>-1</v>
      </c>
      <c r="D12" s="3">
        <v>5792</v>
      </c>
      <c r="E12" s="5">
        <v>2</v>
      </c>
      <c r="F12" s="3">
        <v>6230</v>
      </c>
      <c r="G12" s="5">
        <v>0</v>
      </c>
      <c r="H12" s="3">
        <v>12022</v>
      </c>
      <c r="I12" s="3">
        <v>2</v>
      </c>
      <c r="J12" s="5">
        <v>1.75</v>
      </c>
    </row>
    <row r="13" spans="1:10" ht="25.5" customHeight="1" thickBot="1" x14ac:dyDescent="0.2">
      <c r="A13" s="1" t="s">
        <v>18</v>
      </c>
      <c r="B13" s="3">
        <v>9846</v>
      </c>
      <c r="C13" s="5">
        <v>-12</v>
      </c>
      <c r="D13" s="3">
        <v>9903</v>
      </c>
      <c r="E13" s="5">
        <v>-14</v>
      </c>
      <c r="F13" s="3">
        <v>10319</v>
      </c>
      <c r="G13" s="5">
        <v>-14</v>
      </c>
      <c r="H13" s="3">
        <v>20222</v>
      </c>
      <c r="I13" s="3">
        <v>-28</v>
      </c>
      <c r="J13" s="5">
        <v>4.12</v>
      </c>
    </row>
    <row r="14" spans="1:10" ht="25.5" customHeight="1" thickBot="1" x14ac:dyDescent="0.2">
      <c r="A14" s="1" t="s">
        <v>19</v>
      </c>
      <c r="B14" s="3">
        <v>129677</v>
      </c>
      <c r="C14" s="3">
        <v>25</v>
      </c>
      <c r="D14" s="3">
        <v>122510</v>
      </c>
      <c r="E14" s="3">
        <v>-43</v>
      </c>
      <c r="F14" s="3">
        <v>134851</v>
      </c>
      <c r="G14" s="3">
        <v>-61</v>
      </c>
      <c r="H14" s="3">
        <v>257361</v>
      </c>
      <c r="I14" s="3">
        <v>-104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7DFA-6FB9-4600-8853-82CD373455B3}">
  <dimension ref="A1:J17"/>
  <sheetViews>
    <sheetView zoomScaleNormal="100" workbookViewId="0">
      <selection activeCell="B14" sqref="B14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21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30553</v>
      </c>
      <c r="C3" s="4">
        <f>B3-'R8.5'!B3</f>
        <v>17</v>
      </c>
      <c r="D3" s="3">
        <v>27595</v>
      </c>
      <c r="E3" s="3">
        <f>D3-'R8.5'!D3</f>
        <v>10</v>
      </c>
      <c r="F3" s="3">
        <v>31103</v>
      </c>
      <c r="G3" s="3">
        <f>F3-'R8.5'!F3</f>
        <v>-10</v>
      </c>
      <c r="H3" s="3">
        <v>58698</v>
      </c>
      <c r="I3" s="3">
        <f>H3-'R8.5'!H3</f>
        <v>0</v>
      </c>
      <c r="J3" s="5">
        <v>5.38</v>
      </c>
    </row>
    <row r="4" spans="1:10" ht="25.5" customHeight="1" thickBot="1" x14ac:dyDescent="0.2">
      <c r="A4" s="1" t="s">
        <v>9</v>
      </c>
      <c r="B4" s="3">
        <v>26805</v>
      </c>
      <c r="C4" s="5">
        <f>B4-'R8.5'!B4</f>
        <v>12</v>
      </c>
      <c r="D4" s="3">
        <v>25048</v>
      </c>
      <c r="E4" s="5">
        <f>D4-'R8.5'!D4</f>
        <v>-9</v>
      </c>
      <c r="F4" s="3">
        <v>28292</v>
      </c>
      <c r="G4" s="5">
        <f>F4-'R8.5'!F4</f>
        <v>-2</v>
      </c>
      <c r="H4" s="3">
        <v>53340</v>
      </c>
      <c r="I4" s="3">
        <f>H4-'R8.5'!H4</f>
        <v>-11</v>
      </c>
      <c r="J4" s="5">
        <v>5.59</v>
      </c>
    </row>
    <row r="5" spans="1:10" ht="25.5" customHeight="1" thickBot="1" x14ac:dyDescent="0.2">
      <c r="A5" s="1" t="s">
        <v>10</v>
      </c>
      <c r="B5" s="3">
        <v>3216</v>
      </c>
      <c r="C5" s="5">
        <f>B5-'R8.5'!B5</f>
        <v>1</v>
      </c>
      <c r="D5" s="3">
        <v>2422</v>
      </c>
      <c r="E5" s="5">
        <f>D5-'R8.5'!D5</f>
        <v>-1</v>
      </c>
      <c r="F5" s="3">
        <v>2677</v>
      </c>
      <c r="G5" s="5">
        <f>F5-'R8.5'!F5</f>
        <v>-5</v>
      </c>
      <c r="H5" s="3">
        <v>5099</v>
      </c>
      <c r="I5" s="3">
        <f>H5-'R8.5'!H5</f>
        <v>-6</v>
      </c>
      <c r="J5" s="5">
        <v>1.43</v>
      </c>
    </row>
    <row r="6" spans="1:10" ht="25.5" customHeight="1" thickBot="1" x14ac:dyDescent="0.2">
      <c r="A6" s="1" t="s">
        <v>11</v>
      </c>
      <c r="B6" s="3">
        <v>18021</v>
      </c>
      <c r="C6" s="5">
        <f>B6-'R8.5'!B6</f>
        <v>-29</v>
      </c>
      <c r="D6" s="3">
        <v>17363</v>
      </c>
      <c r="E6" s="5">
        <f>D6-'R8.5'!D6</f>
        <v>-27</v>
      </c>
      <c r="F6" s="3">
        <v>19067</v>
      </c>
      <c r="G6" s="5">
        <f>F6-'R8.5'!F6</f>
        <v>-8</v>
      </c>
      <c r="H6" s="3">
        <v>36430</v>
      </c>
      <c r="I6" s="3">
        <f>H6-'R8.5'!H6</f>
        <v>-35</v>
      </c>
      <c r="J6" s="5">
        <v>3.22</v>
      </c>
    </row>
    <row r="7" spans="1:10" ht="25.5" customHeight="1" thickBot="1" x14ac:dyDescent="0.2">
      <c r="A7" s="1" t="s">
        <v>12</v>
      </c>
      <c r="B7" s="3">
        <v>3242</v>
      </c>
      <c r="C7" s="5">
        <f>B7-'R8.5'!B7</f>
        <v>18</v>
      </c>
      <c r="D7" s="3">
        <v>3037</v>
      </c>
      <c r="E7" s="5">
        <f>D7-'R8.5'!D7</f>
        <v>5</v>
      </c>
      <c r="F7" s="3">
        <v>3164</v>
      </c>
      <c r="G7" s="5">
        <f>F7-'R8.5'!F7</f>
        <v>9</v>
      </c>
      <c r="H7" s="3">
        <v>6201</v>
      </c>
      <c r="I7" s="3">
        <f>H7-'R8.5'!H7</f>
        <v>14</v>
      </c>
      <c r="J7" s="5">
        <v>1.17</v>
      </c>
    </row>
    <row r="8" spans="1:10" ht="25.5" customHeight="1" thickBot="1" x14ac:dyDescent="0.2">
      <c r="A8" s="1" t="s">
        <v>13</v>
      </c>
      <c r="B8" s="3">
        <v>7735</v>
      </c>
      <c r="C8" s="3">
        <f>B8-'R8.5'!B8</f>
        <v>8</v>
      </c>
      <c r="D8" s="3">
        <v>7749</v>
      </c>
      <c r="E8" s="5">
        <f>D8-'R8.5'!D8</f>
        <v>-5</v>
      </c>
      <c r="F8" s="3">
        <v>8453</v>
      </c>
      <c r="G8" s="5">
        <f>F8-'R8.5'!F8</f>
        <v>-23</v>
      </c>
      <c r="H8" s="3">
        <v>16202</v>
      </c>
      <c r="I8" s="3">
        <f>H8-'R8.5'!H8</f>
        <v>-28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3607</v>
      </c>
      <c r="C9" s="5">
        <f>B9-'R8.5'!B9</f>
        <v>-3</v>
      </c>
      <c r="D9" s="3">
        <v>3249</v>
      </c>
      <c r="E9" s="5">
        <f>D9-'R8.5'!D9</f>
        <v>-11</v>
      </c>
      <c r="F9" s="3">
        <v>3479</v>
      </c>
      <c r="G9" s="5">
        <f>F9-'R8.5'!F9</f>
        <v>-5</v>
      </c>
      <c r="H9" s="3">
        <v>6728</v>
      </c>
      <c r="I9" s="3">
        <f>H9-'R8.5'!H9</f>
        <v>-16</v>
      </c>
      <c r="J9" s="5">
        <v>8.08</v>
      </c>
    </row>
    <row r="10" spans="1:10" ht="25.5" customHeight="1" thickBot="1" x14ac:dyDescent="0.2">
      <c r="A10" s="1" t="s">
        <v>15</v>
      </c>
      <c r="B10" s="3">
        <v>11464</v>
      </c>
      <c r="C10" s="5">
        <f>B10-'R8.5'!B10</f>
        <v>5</v>
      </c>
      <c r="D10" s="3">
        <v>11530</v>
      </c>
      <c r="E10" s="5">
        <f>D10-'R8.5'!D10</f>
        <v>-3</v>
      </c>
      <c r="F10" s="3">
        <v>12752</v>
      </c>
      <c r="G10" s="5">
        <f>F10-'R8.5'!F10</f>
        <v>-6</v>
      </c>
      <c r="H10" s="3">
        <v>24282</v>
      </c>
      <c r="I10" s="3">
        <f>H10-'R8.5'!H10</f>
        <v>-9</v>
      </c>
      <c r="J10" s="5">
        <v>2.68</v>
      </c>
    </row>
    <row r="11" spans="1:10" ht="25.5" customHeight="1" thickBot="1" x14ac:dyDescent="0.2">
      <c r="A11" s="1" t="s">
        <v>16</v>
      </c>
      <c r="B11" s="3">
        <v>9337</v>
      </c>
      <c r="C11" s="5">
        <f>B11-'R8.5'!B11</f>
        <v>20</v>
      </c>
      <c r="D11" s="3">
        <v>8779</v>
      </c>
      <c r="E11" s="5">
        <f>D11-'R8.5'!D11</f>
        <v>-2</v>
      </c>
      <c r="F11" s="3">
        <v>9277</v>
      </c>
      <c r="G11" s="5">
        <f>F11-'R8.5'!F11</f>
        <v>12</v>
      </c>
      <c r="H11" s="3">
        <v>18056</v>
      </c>
      <c r="I11" s="3">
        <f>H11-'R8.5'!H11</f>
        <v>10</v>
      </c>
      <c r="J11" s="5">
        <v>3.24</v>
      </c>
    </row>
    <row r="12" spans="1:10" ht="25.5" customHeight="1" thickBot="1" x14ac:dyDescent="0.2">
      <c r="A12" s="1" t="s">
        <v>17</v>
      </c>
      <c r="B12" s="3">
        <v>5930</v>
      </c>
      <c r="C12" s="5">
        <f>B12-'R8.5'!B12</f>
        <v>30</v>
      </c>
      <c r="D12" s="3">
        <v>5821</v>
      </c>
      <c r="E12" s="5">
        <f>D12-'R8.5'!D12</f>
        <v>29</v>
      </c>
      <c r="F12" s="3">
        <v>6245</v>
      </c>
      <c r="G12" s="5">
        <f>F12-'R8.5'!F12</f>
        <v>15</v>
      </c>
      <c r="H12" s="3">
        <v>12066</v>
      </c>
      <c r="I12" s="3">
        <f>H12-'R8.5'!H12</f>
        <v>44</v>
      </c>
      <c r="J12" s="5">
        <v>1.75</v>
      </c>
    </row>
    <row r="13" spans="1:10" ht="25.5" customHeight="1" thickBot="1" x14ac:dyDescent="0.2">
      <c r="A13" s="1" t="s">
        <v>18</v>
      </c>
      <c r="B13" s="3">
        <v>9847</v>
      </c>
      <c r="C13" s="5">
        <f>B13-'R8.5'!B13</f>
        <v>1</v>
      </c>
      <c r="D13" s="3">
        <v>9894</v>
      </c>
      <c r="E13" s="5">
        <f>D13-'R8.5'!D13</f>
        <v>-9</v>
      </c>
      <c r="F13" s="3">
        <v>10300</v>
      </c>
      <c r="G13" s="5">
        <f>F13-'R8.5'!F13</f>
        <v>-19</v>
      </c>
      <c r="H13" s="3">
        <v>20194</v>
      </c>
      <c r="I13" s="3">
        <f>H13-'R8.5'!H13</f>
        <v>-28</v>
      </c>
      <c r="J13" s="5">
        <v>4.12</v>
      </c>
    </row>
    <row r="14" spans="1:10" ht="25.5" customHeight="1" thickBot="1" x14ac:dyDescent="0.2">
      <c r="A14" s="1" t="s">
        <v>19</v>
      </c>
      <c r="B14" s="3">
        <v>129757</v>
      </c>
      <c r="C14" s="3">
        <f>B14-'R8.5'!B14</f>
        <v>80</v>
      </c>
      <c r="D14" s="3">
        <v>122487</v>
      </c>
      <c r="E14" s="3">
        <f>D14-'R8.5'!D14</f>
        <v>-23</v>
      </c>
      <c r="F14" s="3">
        <v>134809</v>
      </c>
      <c r="G14" s="3">
        <f>F14-'R8.5'!F14</f>
        <v>-42</v>
      </c>
      <c r="H14" s="3">
        <v>257296</v>
      </c>
      <c r="I14" s="3">
        <f>H14-'R8.5'!H14</f>
        <v>-65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34BC2-D86A-4EC0-B1BF-70E9BB29A344}">
  <dimension ref="A1:J17"/>
  <sheetViews>
    <sheetView zoomScaleNormal="100" workbookViewId="0">
      <selection activeCell="B3" sqref="B3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22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30559</v>
      </c>
      <c r="C3" s="4">
        <f>B3-'R8.6'!B3</f>
        <v>6</v>
      </c>
      <c r="D3" s="3">
        <v>27613</v>
      </c>
      <c r="E3" s="3">
        <f>D3-'R8.6'!D3</f>
        <v>18</v>
      </c>
      <c r="F3" s="3">
        <v>31084</v>
      </c>
      <c r="G3" s="3">
        <f>F3-'R8.6'!F3</f>
        <v>-19</v>
      </c>
      <c r="H3" s="3">
        <v>58697</v>
      </c>
      <c r="I3" s="3">
        <f>H3-'R8.6'!H3</f>
        <v>-1</v>
      </c>
      <c r="J3" s="5">
        <v>5.38</v>
      </c>
    </row>
    <row r="4" spans="1:10" ht="25.5" customHeight="1" thickBot="1" x14ac:dyDescent="0.2">
      <c r="A4" s="1" t="s">
        <v>9</v>
      </c>
      <c r="B4" s="3">
        <v>26825</v>
      </c>
      <c r="C4" s="4">
        <f>B4-'R8.6'!B4</f>
        <v>20</v>
      </c>
      <c r="D4" s="3">
        <v>25040</v>
      </c>
      <c r="E4" s="3">
        <f>D4-'R8.6'!D4</f>
        <v>-8</v>
      </c>
      <c r="F4" s="3">
        <v>28300</v>
      </c>
      <c r="G4" s="3">
        <f>F4-'R8.6'!F4</f>
        <v>8</v>
      </c>
      <c r="H4" s="3">
        <v>53340</v>
      </c>
      <c r="I4" s="3">
        <f>H4-'R8.6'!H4</f>
        <v>0</v>
      </c>
      <c r="J4" s="5">
        <v>5.59</v>
      </c>
    </row>
    <row r="5" spans="1:10" ht="25.5" customHeight="1" thickBot="1" x14ac:dyDescent="0.2">
      <c r="A5" s="1" t="s">
        <v>10</v>
      </c>
      <c r="B5" s="3">
        <v>3212</v>
      </c>
      <c r="C5" s="4">
        <f>B5-'R8.6'!B5</f>
        <v>-4</v>
      </c>
      <c r="D5" s="3">
        <v>2426</v>
      </c>
      <c r="E5" s="3">
        <f>D5-'R8.6'!D5</f>
        <v>4</v>
      </c>
      <c r="F5" s="3">
        <v>2665</v>
      </c>
      <c r="G5" s="3">
        <f>F5-'R8.6'!F5</f>
        <v>-12</v>
      </c>
      <c r="H5" s="3">
        <v>5091</v>
      </c>
      <c r="I5" s="3">
        <f>H5-'R8.6'!H5</f>
        <v>-8</v>
      </c>
      <c r="J5" s="5">
        <v>1.43</v>
      </c>
    </row>
    <row r="6" spans="1:10" ht="25.5" customHeight="1" thickBot="1" x14ac:dyDescent="0.2">
      <c r="A6" s="1" t="s">
        <v>11</v>
      </c>
      <c r="B6" s="3">
        <v>18015</v>
      </c>
      <c r="C6" s="4">
        <f>B6-'R8.6'!B6</f>
        <v>-6</v>
      </c>
      <c r="D6" s="3">
        <v>17355</v>
      </c>
      <c r="E6" s="3">
        <f>D6-'R8.6'!D6</f>
        <v>-8</v>
      </c>
      <c r="F6" s="3">
        <v>19084</v>
      </c>
      <c r="G6" s="3">
        <f>F6-'R8.6'!F6</f>
        <v>17</v>
      </c>
      <c r="H6" s="3">
        <v>36439</v>
      </c>
      <c r="I6" s="3">
        <f>H6-'R8.6'!H6</f>
        <v>9</v>
      </c>
      <c r="J6" s="5">
        <v>3.22</v>
      </c>
    </row>
    <row r="7" spans="1:10" ht="25.5" customHeight="1" thickBot="1" x14ac:dyDescent="0.2">
      <c r="A7" s="1" t="s">
        <v>12</v>
      </c>
      <c r="B7" s="3">
        <v>3252</v>
      </c>
      <c r="C7" s="4">
        <f>B7-'R8.6'!B7</f>
        <v>10</v>
      </c>
      <c r="D7" s="3">
        <v>3039</v>
      </c>
      <c r="E7" s="3">
        <f>D7-'R8.6'!D7</f>
        <v>2</v>
      </c>
      <c r="F7" s="3">
        <v>3176</v>
      </c>
      <c r="G7" s="3">
        <f>F7-'R8.6'!F7</f>
        <v>12</v>
      </c>
      <c r="H7" s="3">
        <v>6215</v>
      </c>
      <c r="I7" s="3">
        <f>H7-'R8.6'!H7</f>
        <v>14</v>
      </c>
      <c r="J7" s="5">
        <v>1.17</v>
      </c>
    </row>
    <row r="8" spans="1:10" ht="25.5" customHeight="1" thickBot="1" x14ac:dyDescent="0.2">
      <c r="A8" s="1" t="s">
        <v>13</v>
      </c>
      <c r="B8" s="3">
        <v>7722</v>
      </c>
      <c r="C8" s="4">
        <f>B8-'R8.6'!B8</f>
        <v>-13</v>
      </c>
      <c r="D8" s="3">
        <v>7747</v>
      </c>
      <c r="E8" s="3">
        <f>D8-'R8.6'!D8</f>
        <v>-2</v>
      </c>
      <c r="F8" s="3">
        <v>8446</v>
      </c>
      <c r="G8" s="3">
        <f>F8-'R8.6'!F8</f>
        <v>-7</v>
      </c>
      <c r="H8" s="3">
        <v>16193</v>
      </c>
      <c r="I8" s="3">
        <f>H8-'R8.6'!H8</f>
        <v>-9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3601</v>
      </c>
      <c r="C9" s="4">
        <f>B9-'R8.6'!B9</f>
        <v>-6</v>
      </c>
      <c r="D9" s="3">
        <v>3242</v>
      </c>
      <c r="E9" s="3">
        <f>D9-'R8.6'!D9</f>
        <v>-7</v>
      </c>
      <c r="F9" s="3">
        <v>3477</v>
      </c>
      <c r="G9" s="3">
        <f>F9-'R8.6'!F9</f>
        <v>-2</v>
      </c>
      <c r="H9" s="3">
        <v>6719</v>
      </c>
      <c r="I9" s="3">
        <f>H9-'R8.6'!H9</f>
        <v>-9</v>
      </c>
      <c r="J9" s="5">
        <v>8.08</v>
      </c>
    </row>
    <row r="10" spans="1:10" ht="25.5" customHeight="1" thickBot="1" x14ac:dyDescent="0.2">
      <c r="A10" s="1" t="s">
        <v>15</v>
      </c>
      <c r="B10" s="3">
        <v>11475</v>
      </c>
      <c r="C10" s="4">
        <f>B10-'R8.6'!B10</f>
        <v>11</v>
      </c>
      <c r="D10" s="3">
        <v>11525</v>
      </c>
      <c r="E10" s="3">
        <f>D10-'R8.6'!D10</f>
        <v>-5</v>
      </c>
      <c r="F10" s="3">
        <v>12751</v>
      </c>
      <c r="G10" s="3">
        <f>F10-'R8.6'!F10</f>
        <v>-1</v>
      </c>
      <c r="H10" s="3">
        <v>24276</v>
      </c>
      <c r="I10" s="3">
        <f>H10-'R8.6'!H10</f>
        <v>-6</v>
      </c>
      <c r="J10" s="5">
        <v>2.68</v>
      </c>
    </row>
    <row r="11" spans="1:10" ht="25.5" customHeight="1" thickBot="1" x14ac:dyDescent="0.2">
      <c r="A11" s="1" t="s">
        <v>16</v>
      </c>
      <c r="B11" s="3">
        <v>9388</v>
      </c>
      <c r="C11" s="4">
        <f>B11-'R8.6'!B11</f>
        <v>51</v>
      </c>
      <c r="D11" s="3">
        <v>8810</v>
      </c>
      <c r="E11" s="3">
        <f>D11-'R8.6'!D11</f>
        <v>31</v>
      </c>
      <c r="F11" s="3">
        <v>9307</v>
      </c>
      <c r="G11" s="3">
        <f>F11-'R8.6'!F11</f>
        <v>30</v>
      </c>
      <c r="H11" s="3">
        <v>18117</v>
      </c>
      <c r="I11" s="3">
        <f>H11-'R8.6'!H11</f>
        <v>61</v>
      </c>
      <c r="J11" s="5">
        <v>3.24</v>
      </c>
    </row>
    <row r="12" spans="1:10" ht="25.5" customHeight="1" thickBot="1" x14ac:dyDescent="0.2">
      <c r="A12" s="1" t="s">
        <v>17</v>
      </c>
      <c r="B12" s="3">
        <v>5934</v>
      </c>
      <c r="C12" s="4">
        <f>B12-'R8.6'!B12</f>
        <v>4</v>
      </c>
      <c r="D12" s="3">
        <v>5821</v>
      </c>
      <c r="E12" s="3">
        <f>D12-'R8.6'!D12</f>
        <v>0</v>
      </c>
      <c r="F12" s="3">
        <v>6243</v>
      </c>
      <c r="G12" s="3">
        <f>F12-'R8.6'!F12</f>
        <v>-2</v>
      </c>
      <c r="H12" s="3">
        <v>12064</v>
      </c>
      <c r="I12" s="3">
        <f>H12-'R8.6'!H12</f>
        <v>-2</v>
      </c>
      <c r="J12" s="5">
        <v>1.75</v>
      </c>
    </row>
    <row r="13" spans="1:10" ht="25.5" customHeight="1" thickBot="1" x14ac:dyDescent="0.2">
      <c r="A13" s="1" t="s">
        <v>18</v>
      </c>
      <c r="B13" s="3">
        <v>9850</v>
      </c>
      <c r="C13" s="4">
        <f>B13-'R8.6'!B13</f>
        <v>3</v>
      </c>
      <c r="D13" s="3">
        <v>9896</v>
      </c>
      <c r="E13" s="3">
        <f>D13-'R8.6'!D13</f>
        <v>2</v>
      </c>
      <c r="F13" s="3">
        <v>10287</v>
      </c>
      <c r="G13" s="3">
        <f>F13-'R8.6'!F13</f>
        <v>-13</v>
      </c>
      <c r="H13" s="3">
        <v>20183</v>
      </c>
      <c r="I13" s="3">
        <f>H13-'R8.6'!H13</f>
        <v>-11</v>
      </c>
      <c r="J13" s="5">
        <v>4.12</v>
      </c>
    </row>
    <row r="14" spans="1:10" ht="25.5" customHeight="1" thickBot="1" x14ac:dyDescent="0.2">
      <c r="A14" s="1" t="s">
        <v>19</v>
      </c>
      <c r="B14" s="3">
        <f>SUM(B3:B13)</f>
        <v>129833</v>
      </c>
      <c r="C14" s="4">
        <f>B14-'R8.6'!B14</f>
        <v>76</v>
      </c>
      <c r="D14" s="3">
        <v>122514</v>
      </c>
      <c r="E14" s="3">
        <f>D14-'R8.6'!D14</f>
        <v>27</v>
      </c>
      <c r="F14" s="3">
        <v>134820</v>
      </c>
      <c r="G14" s="3">
        <f>F14-'R8.6'!F14</f>
        <v>11</v>
      </c>
      <c r="H14" s="3">
        <v>257334</v>
      </c>
      <c r="I14" s="3">
        <f>H14-'R8.6'!H14</f>
        <v>38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A634-9937-4A5C-B663-8865DF25D96E}">
  <dimension ref="A1:J17"/>
  <sheetViews>
    <sheetView zoomScaleNormal="100" workbookViewId="0">
      <selection activeCell="A2" sqref="A2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23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30554</v>
      </c>
      <c r="C3" s="4">
        <f>B3-'R8.7'!B3</f>
        <v>-5</v>
      </c>
      <c r="D3" s="3">
        <v>27603</v>
      </c>
      <c r="E3" s="3">
        <f>D3-'R8.7'!D3</f>
        <v>-10</v>
      </c>
      <c r="F3" s="3">
        <v>31057</v>
      </c>
      <c r="G3" s="3">
        <f>F3-'R8.7'!F3</f>
        <v>-27</v>
      </c>
      <c r="H3" s="3">
        <v>58660</v>
      </c>
      <c r="I3" s="3">
        <f>H3-'R8.7'!H3</f>
        <v>-37</v>
      </c>
      <c r="J3" s="5">
        <v>5.38</v>
      </c>
    </row>
    <row r="4" spans="1:10" ht="25.5" customHeight="1" thickBot="1" x14ac:dyDescent="0.2">
      <c r="A4" s="1" t="s">
        <v>9</v>
      </c>
      <c r="B4" s="3">
        <v>26818</v>
      </c>
      <c r="C4" s="4">
        <f>B4-'R8.7'!B4</f>
        <v>-7</v>
      </c>
      <c r="D4" s="3">
        <v>25036</v>
      </c>
      <c r="E4" s="3">
        <f>D4-'R8.7'!D4</f>
        <v>-4</v>
      </c>
      <c r="F4" s="3">
        <v>28275</v>
      </c>
      <c r="G4" s="3">
        <f>F4-'R8.7'!F4</f>
        <v>-25</v>
      </c>
      <c r="H4" s="3">
        <v>53311</v>
      </c>
      <c r="I4" s="3">
        <f>H4-'R8.7'!H4</f>
        <v>-29</v>
      </c>
      <c r="J4" s="5">
        <v>5.59</v>
      </c>
    </row>
    <row r="5" spans="1:10" ht="25.5" customHeight="1" thickBot="1" x14ac:dyDescent="0.2">
      <c r="A5" s="1" t="s">
        <v>10</v>
      </c>
      <c r="B5" s="3">
        <v>3204</v>
      </c>
      <c r="C5" s="4">
        <f>B5-'R8.7'!B5</f>
        <v>-8</v>
      </c>
      <c r="D5" s="3">
        <v>2420</v>
      </c>
      <c r="E5" s="3">
        <f>D5-'R8.7'!D5</f>
        <v>-6</v>
      </c>
      <c r="F5" s="3">
        <v>2658</v>
      </c>
      <c r="G5" s="3">
        <f>F5-'R8.7'!F5</f>
        <v>-7</v>
      </c>
      <c r="H5" s="3">
        <v>5078</v>
      </c>
      <c r="I5" s="3">
        <f>H5-'R8.7'!H5</f>
        <v>-13</v>
      </c>
      <c r="J5" s="5">
        <v>1.43</v>
      </c>
    </row>
    <row r="6" spans="1:10" ht="25.5" customHeight="1" thickBot="1" x14ac:dyDescent="0.2">
      <c r="A6" s="1" t="s">
        <v>11</v>
      </c>
      <c r="B6" s="3">
        <v>18017</v>
      </c>
      <c r="C6" s="4">
        <f>B6-'R8.7'!B6</f>
        <v>2</v>
      </c>
      <c r="D6" s="3">
        <v>17363</v>
      </c>
      <c r="E6" s="3">
        <f>D6-'R8.7'!D6</f>
        <v>8</v>
      </c>
      <c r="F6" s="3">
        <v>19066</v>
      </c>
      <c r="G6" s="3">
        <f>F6-'R8.7'!F6</f>
        <v>-18</v>
      </c>
      <c r="H6" s="3">
        <v>36429</v>
      </c>
      <c r="I6" s="3">
        <f>H6-'R8.7'!H6</f>
        <v>-10</v>
      </c>
      <c r="J6" s="5">
        <v>3.22</v>
      </c>
    </row>
    <row r="7" spans="1:10" ht="25.5" customHeight="1" thickBot="1" x14ac:dyDescent="0.2">
      <c r="A7" s="1" t="s">
        <v>12</v>
      </c>
      <c r="B7" s="3">
        <v>3238</v>
      </c>
      <c r="C7" s="4">
        <f>B7-'R8.7'!B7</f>
        <v>-14</v>
      </c>
      <c r="D7" s="3">
        <v>3024</v>
      </c>
      <c r="E7" s="3">
        <f>D7-'R8.7'!D7</f>
        <v>-15</v>
      </c>
      <c r="F7" s="3">
        <v>3159</v>
      </c>
      <c r="G7" s="3">
        <f>F7-'R8.7'!F7</f>
        <v>-17</v>
      </c>
      <c r="H7" s="3">
        <v>6183</v>
      </c>
      <c r="I7" s="3">
        <f>H7-'R8.7'!H7</f>
        <v>-32</v>
      </c>
      <c r="J7" s="5">
        <v>1.17</v>
      </c>
    </row>
    <row r="8" spans="1:10" ht="25.5" customHeight="1" thickBot="1" x14ac:dyDescent="0.2">
      <c r="A8" s="1" t="s">
        <v>13</v>
      </c>
      <c r="B8" s="3">
        <v>7734</v>
      </c>
      <c r="C8" s="4">
        <f>B8-'R8.7'!B8</f>
        <v>12</v>
      </c>
      <c r="D8" s="3">
        <v>7757</v>
      </c>
      <c r="E8" s="3">
        <f>D8-'R8.7'!D8</f>
        <v>10</v>
      </c>
      <c r="F8" s="3">
        <v>8449</v>
      </c>
      <c r="G8" s="3">
        <f>F8-'R8.7'!F8</f>
        <v>3</v>
      </c>
      <c r="H8" s="3">
        <v>16206</v>
      </c>
      <c r="I8" s="3">
        <f>H8-'R8.7'!H8</f>
        <v>13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3607</v>
      </c>
      <c r="C9" s="4">
        <f>B9-'R8.7'!B9</f>
        <v>6</v>
      </c>
      <c r="D9" s="3">
        <v>3242</v>
      </c>
      <c r="E9" s="3">
        <f>D9-'R8.7'!D9</f>
        <v>0</v>
      </c>
      <c r="F9" s="3">
        <v>3477</v>
      </c>
      <c r="G9" s="3">
        <f>F9-'R8.7'!F9</f>
        <v>0</v>
      </c>
      <c r="H9" s="3">
        <v>6719</v>
      </c>
      <c r="I9" s="3">
        <f>H9-'R8.7'!H9</f>
        <v>0</v>
      </c>
      <c r="J9" s="5">
        <v>8.08</v>
      </c>
    </row>
    <row r="10" spans="1:10" ht="25.5" customHeight="1" thickBot="1" x14ac:dyDescent="0.2">
      <c r="A10" s="1" t="s">
        <v>15</v>
      </c>
      <c r="B10" s="3">
        <v>11470</v>
      </c>
      <c r="C10" s="4">
        <f>B10-'R8.7'!B10</f>
        <v>-5</v>
      </c>
      <c r="D10" s="3">
        <v>11517</v>
      </c>
      <c r="E10" s="3">
        <f>D10-'R8.7'!D10</f>
        <v>-8</v>
      </c>
      <c r="F10" s="3">
        <v>12749</v>
      </c>
      <c r="G10" s="3">
        <f>F10-'R8.7'!F10</f>
        <v>-2</v>
      </c>
      <c r="H10" s="3">
        <v>24266</v>
      </c>
      <c r="I10" s="3">
        <f>H10-'R8.7'!H10</f>
        <v>-10</v>
      </c>
      <c r="J10" s="5">
        <v>2.68</v>
      </c>
    </row>
    <row r="11" spans="1:10" ht="25.5" customHeight="1" thickBot="1" x14ac:dyDescent="0.2">
      <c r="A11" s="1" t="s">
        <v>16</v>
      </c>
      <c r="B11" s="3">
        <v>9380</v>
      </c>
      <c r="C11" s="4">
        <f>B11-'R8.7'!B11</f>
        <v>-8</v>
      </c>
      <c r="D11" s="3">
        <v>8799</v>
      </c>
      <c r="E11" s="3">
        <f>D11-'R8.7'!D11</f>
        <v>-11</v>
      </c>
      <c r="F11" s="3">
        <v>9300</v>
      </c>
      <c r="G11" s="3">
        <f>F11-'R8.7'!F11</f>
        <v>-7</v>
      </c>
      <c r="H11" s="3">
        <v>18099</v>
      </c>
      <c r="I11" s="3">
        <f>H11-'R8.7'!H11</f>
        <v>-18</v>
      </c>
      <c r="J11" s="5">
        <v>3.24</v>
      </c>
    </row>
    <row r="12" spans="1:10" ht="25.5" customHeight="1" thickBot="1" x14ac:dyDescent="0.2">
      <c r="A12" s="1" t="s">
        <v>17</v>
      </c>
      <c r="B12" s="3">
        <v>5940</v>
      </c>
      <c r="C12" s="4">
        <f>B12-'R8.7'!B12</f>
        <v>6</v>
      </c>
      <c r="D12" s="3">
        <v>5808</v>
      </c>
      <c r="E12" s="3">
        <f>D12-'R8.7'!D12</f>
        <v>-13</v>
      </c>
      <c r="F12" s="3">
        <v>6248</v>
      </c>
      <c r="G12" s="3">
        <f>F12-'R8.7'!F12</f>
        <v>5</v>
      </c>
      <c r="H12" s="3">
        <v>12056</v>
      </c>
      <c r="I12" s="3">
        <f>H12-'R8.7'!H12</f>
        <v>-8</v>
      </c>
      <c r="J12" s="5">
        <v>1.75</v>
      </c>
    </row>
    <row r="13" spans="1:10" ht="25.5" customHeight="1" thickBot="1" x14ac:dyDescent="0.2">
      <c r="A13" s="1" t="s">
        <v>18</v>
      </c>
      <c r="B13" s="3">
        <v>9830</v>
      </c>
      <c r="C13" s="4">
        <f>B13-'R8.7'!B13</f>
        <v>-20</v>
      </c>
      <c r="D13" s="3">
        <v>9871</v>
      </c>
      <c r="E13" s="3">
        <f>D13-'R8.7'!D13</f>
        <v>-25</v>
      </c>
      <c r="F13" s="3">
        <v>10257</v>
      </c>
      <c r="G13" s="3">
        <f>F13-'R8.7'!F13</f>
        <v>-30</v>
      </c>
      <c r="H13" s="3">
        <v>20128</v>
      </c>
      <c r="I13" s="3">
        <f>H13-'R8.7'!H13</f>
        <v>-55</v>
      </c>
      <c r="J13" s="5">
        <v>4.12</v>
      </c>
    </row>
    <row r="14" spans="1:10" ht="25.5" customHeight="1" thickBot="1" x14ac:dyDescent="0.2">
      <c r="A14" s="1" t="s">
        <v>19</v>
      </c>
      <c r="B14" s="3">
        <v>129792</v>
      </c>
      <c r="C14" s="4">
        <f>B14-'R8.7'!B14</f>
        <v>-41</v>
      </c>
      <c r="D14" s="3">
        <v>122440</v>
      </c>
      <c r="E14" s="3">
        <f>D14-'R8.7'!D14</f>
        <v>-74</v>
      </c>
      <c r="F14" s="3">
        <v>134695</v>
      </c>
      <c r="G14" s="3">
        <f>F14-'R8.7'!F14</f>
        <v>-125</v>
      </c>
      <c r="H14" s="3">
        <v>257135</v>
      </c>
      <c r="I14" s="3">
        <f>H14-'R8.7'!H14</f>
        <v>-199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FD50-DDA7-4DA9-BA2D-30619CE38451}">
  <dimension ref="A1:J17"/>
  <sheetViews>
    <sheetView tabSelected="1" zoomScaleNormal="100" workbookViewId="0">
      <selection activeCell="N12" sqref="N12"/>
    </sheetView>
  </sheetViews>
  <sheetFormatPr defaultColWidth="9" defaultRowHeight="13.5" x14ac:dyDescent="0.15"/>
  <cols>
    <col min="3" max="3" width="6.875" customWidth="1"/>
    <col min="5" max="5" width="6.875" customWidth="1"/>
    <col min="7" max="7" width="6.875" customWidth="1"/>
    <col min="9" max="9" width="6.875" customWidth="1"/>
    <col min="10" max="10" width="8.75" customWidth="1"/>
  </cols>
  <sheetData>
    <row r="1" spans="1:10" ht="24" customHeight="1" thickBot="1" x14ac:dyDescent="0.2">
      <c r="A1" s="7" t="s">
        <v>24</v>
      </c>
      <c r="B1" s="8"/>
      <c r="C1" s="8"/>
      <c r="D1" s="8"/>
      <c r="E1" s="8"/>
      <c r="F1" s="8"/>
      <c r="G1" s="8"/>
      <c r="H1" s="8"/>
      <c r="I1" s="8"/>
      <c r="J1" s="9"/>
    </row>
    <row r="2" spans="1:10" ht="25.5" customHeight="1" thickBo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3</v>
      </c>
      <c r="F2" s="1" t="s">
        <v>5</v>
      </c>
      <c r="G2" s="1" t="s">
        <v>3</v>
      </c>
      <c r="H2" s="1" t="s">
        <v>6</v>
      </c>
      <c r="I2" s="1" t="s">
        <v>3</v>
      </c>
      <c r="J2" s="2" t="s">
        <v>7</v>
      </c>
    </row>
    <row r="3" spans="1:10" ht="25.5" customHeight="1" thickBot="1" x14ac:dyDescent="0.2">
      <c r="A3" s="1" t="s">
        <v>8</v>
      </c>
      <c r="B3" s="3">
        <v>30561</v>
      </c>
      <c r="C3" s="4">
        <f>B3-'R8.8'!B3</f>
        <v>7</v>
      </c>
      <c r="D3" s="3">
        <v>27597</v>
      </c>
      <c r="E3" s="3">
        <f>D3-'R8.8'!D3</f>
        <v>-6</v>
      </c>
      <c r="F3" s="3">
        <v>31039</v>
      </c>
      <c r="G3" s="3">
        <f>F3-'R8.8'!F3</f>
        <v>-18</v>
      </c>
      <c r="H3" s="3">
        <v>58636</v>
      </c>
      <c r="I3" s="3">
        <f>H3-'R8.8'!H3</f>
        <v>-24</v>
      </c>
      <c r="J3" s="5">
        <v>5.38</v>
      </c>
    </row>
    <row r="4" spans="1:10" ht="25.5" customHeight="1" thickBot="1" x14ac:dyDescent="0.2">
      <c r="A4" s="1" t="s">
        <v>9</v>
      </c>
      <c r="B4" s="3">
        <v>26834</v>
      </c>
      <c r="C4" s="4">
        <f>B4-'R8.8'!B4</f>
        <v>16</v>
      </c>
      <c r="D4" s="3">
        <v>25050</v>
      </c>
      <c r="E4" s="3">
        <f>D4-'R8.8'!D4</f>
        <v>14</v>
      </c>
      <c r="F4" s="3">
        <v>28271</v>
      </c>
      <c r="G4" s="3">
        <f>F4-'R8.8'!F4</f>
        <v>-4</v>
      </c>
      <c r="H4" s="3">
        <v>53321</v>
      </c>
      <c r="I4" s="3">
        <f>H4-'R8.8'!H4</f>
        <v>10</v>
      </c>
      <c r="J4" s="5">
        <v>5.59</v>
      </c>
    </row>
    <row r="5" spans="1:10" ht="25.5" customHeight="1" thickBot="1" x14ac:dyDescent="0.2">
      <c r="A5" s="1" t="s">
        <v>10</v>
      </c>
      <c r="B5" s="3">
        <v>3204</v>
      </c>
      <c r="C5" s="4">
        <f>B5-'R8.8'!B5</f>
        <v>0</v>
      </c>
      <c r="D5" s="3">
        <v>2425</v>
      </c>
      <c r="E5" s="3">
        <f>D5-'R8.8'!D5</f>
        <v>5</v>
      </c>
      <c r="F5" s="3">
        <v>2657</v>
      </c>
      <c r="G5" s="3">
        <f>F5-'R8.8'!F5</f>
        <v>-1</v>
      </c>
      <c r="H5" s="3">
        <v>5082</v>
      </c>
      <c r="I5" s="3">
        <f>H5-'R8.8'!H5</f>
        <v>4</v>
      </c>
      <c r="J5" s="5">
        <v>1.43</v>
      </c>
    </row>
    <row r="6" spans="1:10" ht="25.5" customHeight="1" thickBot="1" x14ac:dyDescent="0.2">
      <c r="A6" s="1" t="s">
        <v>11</v>
      </c>
      <c r="B6" s="3">
        <v>18012</v>
      </c>
      <c r="C6" s="4">
        <f>B6-'R8.8'!B6</f>
        <v>-5</v>
      </c>
      <c r="D6" s="3">
        <v>17369</v>
      </c>
      <c r="E6" s="3">
        <f>D6-'R8.8'!D6</f>
        <v>6</v>
      </c>
      <c r="F6" s="3">
        <v>19063</v>
      </c>
      <c r="G6" s="3">
        <f>F6-'R8.8'!F6</f>
        <v>-3</v>
      </c>
      <c r="H6" s="3">
        <v>36432</v>
      </c>
      <c r="I6" s="3">
        <f>H6-'R8.8'!H6</f>
        <v>3</v>
      </c>
      <c r="J6" s="5">
        <v>3.22</v>
      </c>
    </row>
    <row r="7" spans="1:10" ht="25.5" customHeight="1" thickBot="1" x14ac:dyDescent="0.2">
      <c r="A7" s="1" t="s">
        <v>12</v>
      </c>
      <c r="B7" s="3">
        <v>3240</v>
      </c>
      <c r="C7" s="4">
        <f>B7-'R8.8'!B7</f>
        <v>2</v>
      </c>
      <c r="D7" s="3">
        <v>3028</v>
      </c>
      <c r="E7" s="3">
        <f>D7-'R8.8'!D7</f>
        <v>4</v>
      </c>
      <c r="F7" s="3">
        <v>3152</v>
      </c>
      <c r="G7" s="3">
        <f>F7-'R8.8'!F7</f>
        <v>-7</v>
      </c>
      <c r="H7" s="3">
        <v>6180</v>
      </c>
      <c r="I7" s="3">
        <f>H7-'R8.8'!H7</f>
        <v>-3</v>
      </c>
      <c r="J7" s="5">
        <v>1.17</v>
      </c>
    </row>
    <row r="8" spans="1:10" ht="25.5" customHeight="1" thickBot="1" x14ac:dyDescent="0.2">
      <c r="A8" s="1" t="s">
        <v>13</v>
      </c>
      <c r="B8" s="3">
        <v>7738</v>
      </c>
      <c r="C8" s="4">
        <f>B8-'R8.8'!B8</f>
        <v>4</v>
      </c>
      <c r="D8" s="3">
        <v>7741</v>
      </c>
      <c r="E8" s="3">
        <f>D8-'R8.8'!D8</f>
        <v>-16</v>
      </c>
      <c r="F8" s="3">
        <v>8446</v>
      </c>
      <c r="G8" s="3">
        <f>F8-'R8.8'!F8</f>
        <v>-3</v>
      </c>
      <c r="H8" s="3">
        <v>16187</v>
      </c>
      <c r="I8" s="3">
        <f>H8-'R8.8'!H8</f>
        <v>-19</v>
      </c>
      <c r="J8" s="5">
        <v>5.0599999999999996</v>
      </c>
    </row>
    <row r="9" spans="1:10" ht="25.5" customHeight="1" thickBot="1" x14ac:dyDescent="0.2">
      <c r="A9" s="1" t="s">
        <v>14</v>
      </c>
      <c r="B9" s="3">
        <v>3607</v>
      </c>
      <c r="C9" s="4">
        <f>B9-'R8.8'!B9</f>
        <v>0</v>
      </c>
      <c r="D9" s="3">
        <v>3238</v>
      </c>
      <c r="E9" s="3">
        <f>D9-'R8.8'!D9</f>
        <v>-4</v>
      </c>
      <c r="F9" s="3">
        <v>3473</v>
      </c>
      <c r="G9" s="3">
        <f>F9-'R8.8'!F9</f>
        <v>-4</v>
      </c>
      <c r="H9" s="3">
        <v>6711</v>
      </c>
      <c r="I9" s="3">
        <f>H9-'R8.8'!H9</f>
        <v>-8</v>
      </c>
      <c r="J9" s="5">
        <v>8.08</v>
      </c>
    </row>
    <row r="10" spans="1:10" ht="25.5" customHeight="1" thickBot="1" x14ac:dyDescent="0.2">
      <c r="A10" s="1" t="s">
        <v>15</v>
      </c>
      <c r="B10" s="3">
        <v>11462</v>
      </c>
      <c r="C10" s="4">
        <f>B10-'R8.8'!B10</f>
        <v>-8</v>
      </c>
      <c r="D10" s="3">
        <v>11509</v>
      </c>
      <c r="E10" s="3">
        <f>D10-'R8.8'!D10</f>
        <v>-8</v>
      </c>
      <c r="F10" s="3">
        <v>12731</v>
      </c>
      <c r="G10" s="3">
        <f>F10-'R8.8'!F10</f>
        <v>-18</v>
      </c>
      <c r="H10" s="3">
        <v>24240</v>
      </c>
      <c r="I10" s="3">
        <f>H10-'R8.8'!H10</f>
        <v>-26</v>
      </c>
      <c r="J10" s="5">
        <v>2.68</v>
      </c>
    </row>
    <row r="11" spans="1:10" ht="25.5" customHeight="1" thickBot="1" x14ac:dyDescent="0.2">
      <c r="A11" s="1" t="s">
        <v>16</v>
      </c>
      <c r="B11" s="3">
        <v>9371</v>
      </c>
      <c r="C11" s="4">
        <f>B11-'R8.8'!B11</f>
        <v>-9</v>
      </c>
      <c r="D11" s="3">
        <v>8784</v>
      </c>
      <c r="E11" s="3">
        <f>D11-'R8.8'!D11</f>
        <v>-15</v>
      </c>
      <c r="F11" s="3">
        <v>9290</v>
      </c>
      <c r="G11" s="3">
        <f>F11-'R8.8'!F11</f>
        <v>-10</v>
      </c>
      <c r="H11" s="3">
        <v>18074</v>
      </c>
      <c r="I11" s="3">
        <f>H11-'R8.8'!H11</f>
        <v>-25</v>
      </c>
      <c r="J11" s="5">
        <v>3.24</v>
      </c>
    </row>
    <row r="12" spans="1:10" ht="25.5" customHeight="1" thickBot="1" x14ac:dyDescent="0.2">
      <c r="A12" s="1" t="s">
        <v>17</v>
      </c>
      <c r="B12" s="3">
        <v>5938</v>
      </c>
      <c r="C12" s="4">
        <f>B12-'R8.8'!B12</f>
        <v>-2</v>
      </c>
      <c r="D12" s="3">
        <v>5805</v>
      </c>
      <c r="E12" s="3">
        <f>D12-'R8.8'!D12</f>
        <v>-3</v>
      </c>
      <c r="F12" s="3">
        <v>6247</v>
      </c>
      <c r="G12" s="3">
        <f>F12-'R8.8'!F12</f>
        <v>-1</v>
      </c>
      <c r="H12" s="3">
        <v>12052</v>
      </c>
      <c r="I12" s="3">
        <f>H12-'R8.8'!H12</f>
        <v>-4</v>
      </c>
      <c r="J12" s="5">
        <v>1.75</v>
      </c>
    </row>
    <row r="13" spans="1:10" ht="25.5" customHeight="1" thickBot="1" x14ac:dyDescent="0.2">
      <c r="A13" s="1" t="s">
        <v>18</v>
      </c>
      <c r="B13" s="3">
        <v>9832</v>
      </c>
      <c r="C13" s="4">
        <f>B13-'R8.8'!B13</f>
        <v>2</v>
      </c>
      <c r="D13" s="3">
        <v>9866</v>
      </c>
      <c r="E13" s="3">
        <f>D13-'R8.8'!D13</f>
        <v>-5</v>
      </c>
      <c r="F13" s="3">
        <v>10254</v>
      </c>
      <c r="G13" s="3">
        <f>F13-'R8.8'!F13</f>
        <v>-3</v>
      </c>
      <c r="H13" s="3">
        <v>20120</v>
      </c>
      <c r="I13" s="3">
        <f>H13-'R8.8'!H13</f>
        <v>-8</v>
      </c>
      <c r="J13" s="5">
        <v>4.12</v>
      </c>
    </row>
    <row r="14" spans="1:10" ht="25.5" customHeight="1" thickBot="1" x14ac:dyDescent="0.2">
      <c r="A14" s="1" t="s">
        <v>19</v>
      </c>
      <c r="B14" s="3">
        <v>129799</v>
      </c>
      <c r="C14" s="4">
        <f>B14-'R8.8'!B14</f>
        <v>7</v>
      </c>
      <c r="D14" s="3">
        <v>122412</v>
      </c>
      <c r="E14" s="3">
        <f>D14-'R8.8'!D14</f>
        <v>-28</v>
      </c>
      <c r="F14" s="3">
        <v>134623</v>
      </c>
      <c r="G14" s="3">
        <f>F14-'R8.8'!F14</f>
        <v>-72</v>
      </c>
      <c r="H14" s="3">
        <v>257035</v>
      </c>
      <c r="I14" s="3">
        <f>H14-'R8.8'!H14</f>
        <v>-100</v>
      </c>
      <c r="J14" s="5">
        <v>41.72</v>
      </c>
    </row>
    <row r="16" spans="1:10" x14ac:dyDescent="0.15">
      <c r="A16" s="6"/>
    </row>
    <row r="17" spans="1:1" x14ac:dyDescent="0.15">
      <c r="A17" s="6"/>
    </row>
  </sheetData>
  <mergeCells count="1">
    <mergeCell ref="A1:J1"/>
  </mergeCells>
  <phoneticPr fontId="1"/>
  <pageMargins left="0.75" right="0.75" top="1" bottom="1" header="0.51180555555555551" footer="0.51180555555555551"/>
  <pageSetup paperSize="9" firstPageNumber="42949631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R8.4</vt:lpstr>
      <vt:lpstr>R8.5</vt:lpstr>
      <vt:lpstr>R8.6</vt:lpstr>
      <vt:lpstr>R8.7</vt:lpstr>
      <vt:lpstr>R8.8</vt:lpstr>
      <vt:lpstr>R8.9</vt:lpstr>
      <vt:lpstr>R8.4!Print_Area</vt:lpstr>
      <vt:lpstr>R8.5!Print_Area</vt:lpstr>
      <vt:lpstr>R8.6!Print_Area</vt:lpstr>
      <vt:lpstr>R8.7!Print_Area</vt:lpstr>
      <vt:lpstr>R8.8!Print_Area</vt:lpstr>
      <vt:lpstr>R8.9!Print_Area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米島　尚志</dc:creator>
  <cp:lastModifiedBy>辻　忠幸</cp:lastModifiedBy>
  <cp:lastPrinted>2026-09-04T05:18:16Z</cp:lastPrinted>
  <dcterms:created xsi:type="dcterms:W3CDTF">2026-05-25T03:10:44Z</dcterms:created>
  <dcterms:modified xsi:type="dcterms:W3CDTF">2026-10-06T01:00:06Z</dcterms:modified>
</cp:coreProperties>
</file>