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activeTab="1"/>
  </bookViews>
  <sheets>
    <sheet name="０作成にあたっての注意事項" sheetId="36"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別添３" sheetId="33" r:id="rId12"/>
    <sheet name="別添４" sheetId="35" r:id="rId13"/>
  </sheets>
  <definedNames>
    <definedName name="__xlnm.Print_Area" localSheetId="0">'０作成にあたっての注意事項'!$A$1:$K$10</definedName>
    <definedName name="_xlnm.Print_Area" localSheetId="0">'０作成にあたっての注意事項'!$A$1:$K$10</definedName>
    <definedName name="_xlnm.Print_Area" localSheetId="8">'10その他'!$A$1:$O$45</definedName>
    <definedName name="_xlnm.Print_Area" localSheetId="1">'１事業主体　２事業概要'!$A$1:$M$52</definedName>
    <definedName name="_xlnm.Print_Area" localSheetId="2">'３建物概要'!$A$1:$O$37</definedName>
    <definedName name="_xlnm.Print_Area" localSheetId="3">'４サービス内容'!$A$1:$M$121</definedName>
    <definedName name="_xlnm.Print_Area" localSheetId="4">'５職員体制'!$A$1:$Q$70</definedName>
    <definedName name="_xlnm.Print_Area" localSheetId="5">'６利用料金'!$A$1:$Q$68</definedName>
    <definedName name="_xlnm.Print_Area" localSheetId="6">'７入居者状況'!$A$1:$O$40</definedName>
    <definedName name="_xlnm.Print_Area" localSheetId="7">'８苦情等体制　９情報開示'!$A$1:$O$56</definedName>
    <definedName name="_xlnm.Print_Area" localSheetId="9">別添１!$A$1:$I$49</definedName>
    <definedName name="_xlnm.Print_Area" localSheetId="10">別添２!$A$1:$K$31</definedName>
    <definedName name="_xlnm.Print_Area" localSheetId="11">別添３!$A$1:$N$88</definedName>
  </definedNames>
  <calcPr calcId="152511"/>
</workbook>
</file>

<file path=xl/calcChain.xml><?xml version="1.0" encoding="utf-8"?>
<calcChain xmlns="http://schemas.openxmlformats.org/spreadsheetml/2006/main">
  <c r="L35" i="33" l="1"/>
  <c r="L30" i="33"/>
  <c r="L33" i="33"/>
  <c r="G33" i="33"/>
  <c r="J33" i="33"/>
  <c r="G25" i="33"/>
  <c r="L27" i="33"/>
  <c r="G27" i="33"/>
  <c r="L26" i="33"/>
  <c r="L23" i="33"/>
  <c r="L22" i="33"/>
  <c r="L21" i="33"/>
  <c r="L20" i="33"/>
  <c r="G20" i="33"/>
  <c r="J20" i="33"/>
  <c r="L19" i="33"/>
  <c r="G32" i="33"/>
  <c r="H32" i="33"/>
  <c r="G34" i="33"/>
  <c r="G35" i="33"/>
  <c r="G36" i="33"/>
  <c r="I36" i="33"/>
  <c r="G26" i="33"/>
  <c r="G24" i="33"/>
  <c r="G23" i="33"/>
  <c r="K23" i="33"/>
  <c r="G22" i="33"/>
  <c r="G21" i="33"/>
  <c r="K21" i="33"/>
  <c r="G30" i="33"/>
  <c r="I30" i="33"/>
  <c r="L36" i="33"/>
  <c r="G28" i="33"/>
  <c r="H36" i="33"/>
  <c r="G17" i="33"/>
  <c r="L32" i="33"/>
  <c r="G31" i="33"/>
  <c r="G29" i="33"/>
  <c r="G19" i="33"/>
  <c r="G18" i="33"/>
  <c r="H3" i="33"/>
  <c r="H25" i="33"/>
  <c r="I25" i="33"/>
  <c r="I19" i="33"/>
  <c r="H30" i="33"/>
  <c r="H19" i="33"/>
  <c r="J21" i="33"/>
  <c r="J22" i="33"/>
  <c r="K22" i="33"/>
  <c r="K20" i="33"/>
  <c r="H20" i="33"/>
  <c r="I20" i="33"/>
  <c r="J34" i="33"/>
  <c r="K34" i="33"/>
  <c r="J8" i="33"/>
  <c r="K8" i="33"/>
  <c r="J11" i="33"/>
  <c r="K11" i="33"/>
  <c r="J18" i="33"/>
  <c r="K18" i="33"/>
  <c r="I32" i="33"/>
  <c r="H31" i="33"/>
  <c r="I31" i="33"/>
  <c r="J30" i="33"/>
  <c r="K30" i="33"/>
  <c r="J31" i="33"/>
  <c r="K31" i="33"/>
  <c r="H34" i="33"/>
  <c r="I34" i="33"/>
  <c r="J28" i="33"/>
  <c r="K28" i="33"/>
  <c r="H24" i="33"/>
  <c r="J35" i="33"/>
  <c r="H33" i="33"/>
  <c r="J25" i="33"/>
  <c r="K25" i="33"/>
  <c r="J32" i="33"/>
  <c r="H8" i="33"/>
  <c r="I8" i="33"/>
  <c r="H11" i="33"/>
  <c r="I11" i="33"/>
  <c r="J12" i="33"/>
  <c r="K12" i="33"/>
  <c r="H18" i="33"/>
  <c r="I18" i="33"/>
  <c r="H10" i="33"/>
  <c r="I10" i="33"/>
  <c r="J13" i="33"/>
  <c r="K13" i="33"/>
  <c r="J36" i="33"/>
  <c r="K36" i="33"/>
  <c r="K32" i="33"/>
  <c r="H9" i="33"/>
  <c r="I9" i="33"/>
  <c r="H14" i="33"/>
  <c r="I14" i="33"/>
  <c r="J10" i="33"/>
  <c r="K10" i="33"/>
  <c r="J19" i="33"/>
  <c r="K19" i="33"/>
  <c r="J17" i="33"/>
  <c r="K17" i="33"/>
  <c r="H12" i="33"/>
  <c r="I12" i="33"/>
  <c r="H13" i="33"/>
  <c r="I13" i="33"/>
  <c r="J9" i="33"/>
  <c r="K9" i="33"/>
  <c r="J14" i="33"/>
  <c r="K14" i="33"/>
  <c r="H28" i="33"/>
  <c r="I28" i="33"/>
  <c r="H17" i="33"/>
  <c r="I17" i="33"/>
  <c r="H22" i="33"/>
  <c r="I22" i="33"/>
  <c r="I35" i="33"/>
  <c r="K35" i="33"/>
  <c r="H35" i="33"/>
  <c r="I33" i="33"/>
  <c r="K33" i="33"/>
  <c r="I24" i="33"/>
  <c r="J24" i="33"/>
  <c r="K24" i="33"/>
  <c r="J23" i="33"/>
  <c r="H23" i="33"/>
  <c r="I23" i="33"/>
  <c r="H21" i="33"/>
  <c r="I21" i="33"/>
</calcChain>
</file>

<file path=xl/comments1.xml><?xml version="1.0" encoding="utf-8"?>
<comments xmlns="http://schemas.openxmlformats.org/spreadsheetml/2006/main">
  <authors>
    <author>作成者</author>
  </authors>
  <commentList>
    <comment ref="I4" authorId="0" shapeId="0">
      <text>
        <r>
          <rPr>
            <sz val="9"/>
            <color indexed="81"/>
            <rFont val="ＭＳ Ｐゴシック"/>
            <family val="3"/>
            <charset val="128"/>
          </rPr>
          <t>「記入年月日、記入者名、ホーム名（設置者）・職名」を入力してください。</t>
        </r>
      </text>
    </comment>
    <comment ref="D17" authorId="0" shapeId="0">
      <text>
        <r>
          <rPr>
            <sz val="9"/>
            <color indexed="81"/>
            <rFont val="ＭＳ Ｐゴシック"/>
            <family val="3"/>
            <charset val="128"/>
          </rPr>
          <t>国税庁から指定された13桁の法人番号を入力してください。</t>
        </r>
      </text>
    </comment>
    <comment ref="E18" authorId="0" shapeId="0">
      <text>
        <r>
          <rPr>
            <sz val="9"/>
            <color indexed="81"/>
            <rFont val="ＭＳ Ｐゴシック"/>
            <family val="3"/>
            <charset val="128"/>
          </rPr>
          <t>設置者の所在地を正確に入力してください。</t>
        </r>
      </text>
    </comment>
    <comment ref="F24" authorId="0" shapeId="0">
      <text>
        <r>
          <rPr>
            <sz val="9"/>
            <color indexed="81"/>
            <rFont val="ＭＳ Ｐゴシック"/>
            <family val="3"/>
            <charset val="128"/>
          </rPr>
          <t xml:space="preserve">登記事項との整合性を図ってください。
</t>
        </r>
      </text>
    </comment>
    <comment ref="D25" authorId="0" shapeId="0">
      <text>
        <r>
          <rPr>
            <sz val="9"/>
            <color indexed="81"/>
            <rFont val="ＭＳ Ｐゴシック"/>
            <family val="3"/>
            <charset val="128"/>
          </rPr>
          <t>設置者が実施するホーム以外の主な事業種類を入力してください。介護保険事業の内容については詳細を（別添1）に入力してください。</t>
        </r>
        <r>
          <rPr>
            <b/>
            <sz val="9"/>
            <color indexed="81"/>
            <rFont val="ＭＳ Ｐゴシック"/>
            <family val="3"/>
            <charset val="128"/>
          </rPr>
          <t xml:space="preserve">
</t>
        </r>
      </text>
    </comment>
    <comment ref="F29" authorId="0" shapeId="0">
      <text>
        <r>
          <rPr>
            <sz val="9"/>
            <color indexed="81"/>
            <rFont val="ＭＳ Ｐゴシック"/>
            <family val="3"/>
            <charset val="128"/>
          </rPr>
          <t>八尾市に届出又は登録を行っている、ホームの正式名称を入力してください。</t>
        </r>
      </text>
    </comment>
    <comment ref="D31" authorId="0" shapeId="0">
      <text>
        <r>
          <rPr>
            <sz val="9"/>
            <color indexed="81"/>
            <rFont val="ＭＳ Ｐゴシック"/>
            <family val="3"/>
            <charset val="128"/>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E33" authorId="0" shapeId="0">
      <text>
        <r>
          <rPr>
            <sz val="9"/>
            <color indexed="81"/>
            <rFont val="ＭＳ Ｐゴシック"/>
            <family val="3"/>
            <charset val="128"/>
          </rPr>
          <t>ホームの所在地を正確に入力してください。</t>
        </r>
      </text>
    </comment>
    <comment ref="D35"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I41" authorId="0" shapeId="0">
      <text>
        <r>
          <rPr>
            <sz val="9"/>
            <color indexed="81"/>
            <rFont val="ＭＳ Ｐゴシック"/>
            <family val="3"/>
            <charset val="128"/>
          </rPr>
          <t>〇有料は、左側に事業開始日を入力してください。
・ただし、届出以前に有料の運営を開始していた場合、右側に届出受理日（＝届出日）も入力してください。
〇サ高住は、左側に有料に該当した日（入居開始日又は老人福祉法上の介護等サービス提供開始日）を入力してください。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※事業主体によって、ホームを他社から事業承継して開設した場合、消費者の誤認を防ぐ上で、当初の事業開始日も下の行に付記するよう努めてください（当初開設日○年○月○日）。</t>
        </r>
        <r>
          <rPr>
            <sz val="9"/>
            <color indexed="81"/>
            <rFont val="MS P ゴシック"/>
            <family val="3"/>
            <charset val="128"/>
          </rPr>
          <t xml:space="preserve">
</t>
        </r>
      </text>
    </comment>
    <comment ref="I47" authorId="0" shapeId="0">
      <text>
        <r>
          <rPr>
            <sz val="9"/>
            <color indexed="81"/>
            <rFont val="ＭＳ Ｐゴシック"/>
            <family val="3"/>
            <charset val="128"/>
          </rPr>
          <t>・（介護予防）特定施設入居者生活介護指定日及び直近の指定日を入力してください。
・介護保険事業者は、6年ごとに指定の更新を受けなければ、指定の効力を失います。必ず更新の手続を行ってください。</t>
        </r>
      </text>
    </comment>
  </commentList>
</comments>
</file>

<file path=xl/comments2.xml><?xml version="1.0" encoding="utf-8"?>
<comments xmlns="http://schemas.openxmlformats.org/spreadsheetml/2006/main">
  <authors>
    <author>作成者</author>
  </authors>
  <commentList>
    <comment ref="I7" authorId="0" shapeId="0">
      <text>
        <r>
          <rPr>
            <sz val="9"/>
            <color indexed="81"/>
            <rFont val="ＭＳ Ｐゴシック"/>
            <family val="3"/>
            <charset val="128"/>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shapeId="0">
      <text>
        <r>
          <rPr>
            <sz val="9"/>
            <color indexed="81"/>
            <rFont val="ＭＳ Ｐゴシック"/>
            <family val="3"/>
            <charset val="128"/>
          </rPr>
          <t>「その他」を選択した場合、必ず入力してください。</t>
        </r>
      </text>
    </comment>
    <comment ref="I12" authorId="0" shapeId="0">
      <text>
        <r>
          <rPr>
            <sz val="9"/>
            <color indexed="81"/>
            <rFont val="ＭＳ Ｐゴシック"/>
            <family val="3"/>
            <charset val="128"/>
          </rPr>
          <t>〇サ高住は選択してください。
〇有料は【省略】してください。</t>
        </r>
      </text>
    </comment>
    <comment ref="I14" authorId="0" shapeId="0">
      <text>
        <r>
          <rPr>
            <sz val="9"/>
            <color indexed="81"/>
            <rFont val="ＭＳ Ｐゴシック"/>
            <family val="3"/>
            <charset val="128"/>
          </rPr>
          <t>・有料は、実有効面積（トイレ、収納設備等を除く内法面積）を入力してください。
・サ高住は、登録している面積を入力してください。</t>
        </r>
      </text>
    </comment>
    <comment ref="K14" authorId="0" shapeId="0">
      <text>
        <r>
          <rPr>
            <sz val="9"/>
            <color indexed="81"/>
            <rFont val="ＭＳ Ｐゴシック"/>
            <family val="3"/>
            <charset val="128"/>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E25" authorId="0" shapeId="0">
      <text>
        <r>
          <rPr>
            <sz val="9"/>
            <color indexed="81"/>
            <rFont val="ＭＳ Ｐゴシック"/>
            <family val="3"/>
            <charset val="128"/>
          </rPr>
          <t xml:space="preserve">個室は、居室内の浴室でなく、共用施設に設置するユニットバス等の個室を指します。
</t>
        </r>
      </text>
    </comment>
    <comment ref="K26" authorId="0" shapeId="0">
      <text>
        <r>
          <rPr>
            <sz val="9"/>
            <color indexed="81"/>
            <rFont val="ＭＳ Ｐゴシック"/>
            <family val="3"/>
            <charset val="128"/>
          </rPr>
          <t>「その他」を選択した場合、「浴室の種類、設置数」を入力してください。</t>
        </r>
      </text>
    </comment>
    <comment ref="K27" authorId="0" shapeId="0">
      <text>
        <r>
          <rPr>
            <sz val="9"/>
            <color indexed="81"/>
            <rFont val="ＭＳ Ｐゴシック"/>
            <family val="3"/>
            <charset val="128"/>
          </rPr>
          <t>共用施設内で対応可能な設備の有無を入力してください。</t>
        </r>
      </text>
    </comment>
    <comment ref="K33" authorId="0" shapeId="0">
      <text>
        <r>
          <rPr>
            <sz val="9"/>
            <color indexed="81"/>
            <rFont val="ＭＳ Ｐゴシック"/>
            <family val="3"/>
            <charset val="128"/>
          </rPr>
          <t>到着時間は、フロア動線が短い居室や長い居室も含めて、「○～○分」と入力してください。</t>
        </r>
      </text>
    </comment>
    <comment ref="D34" authorId="0" shapeId="0">
      <text>
        <r>
          <rPr>
            <sz val="9"/>
            <color indexed="81"/>
            <rFont val="ＭＳ Ｐゴシック"/>
            <family val="3"/>
            <charset val="128"/>
          </rPr>
          <t xml:space="preserve">入居者が利用することができる共用施設を入力してください。ただし、外部の方も利用できる施設の場合、景品表示法指定告示に従ってその旨を付記してください。
</t>
        </r>
      </text>
    </comment>
    <comment ref="G36" authorId="0" shapeId="0">
      <text>
        <r>
          <rPr>
            <sz val="9"/>
            <color indexed="81"/>
            <rFont val="ＭＳ Ｐゴシック"/>
            <family val="3"/>
            <charset val="128"/>
          </rPr>
          <t xml:space="preserve">「なし」を選択した場合、必ず入力してください。
</t>
        </r>
      </text>
    </comment>
  </commentList>
</comments>
</file>

<file path=xl/comments3.xml><?xml version="1.0" encoding="utf-8"?>
<comments xmlns="http://schemas.openxmlformats.org/spreadsheetml/2006/main">
  <authors>
    <author>作成者</author>
  </authors>
  <commentList>
    <comment ref="F3" authorId="0" shapeId="0">
      <text>
        <r>
          <rPr>
            <sz val="9"/>
            <color indexed="81"/>
            <rFont val="ＭＳ Ｐゴシック"/>
            <family val="3"/>
            <charset val="128"/>
          </rPr>
          <t>消費者にホームのアピール等を行う自由記述部分です。
特定は、運営規程の概要（目的、方針）を入力してください。</t>
        </r>
      </text>
    </comment>
    <comment ref="E7" authorId="0" shapeId="0">
      <text>
        <r>
          <rPr>
            <sz val="9"/>
            <color indexed="81"/>
            <rFont val="ＭＳ Ｐゴシック"/>
            <family val="3"/>
            <charset val="128"/>
          </rPr>
          <t>サービスの提供主体を選択してください。</t>
        </r>
      </text>
    </comment>
    <comment ref="F7" authorId="0" shapeId="0">
      <text>
        <r>
          <rPr>
            <sz val="9"/>
            <color indexed="81"/>
            <rFont val="ＭＳ Ｐゴシック"/>
            <family val="3"/>
            <charset val="128"/>
          </rPr>
          <t>「委託」を選択した場合、「委託業者名」を必ず入力してください。</t>
        </r>
      </text>
    </comment>
    <comment ref="F14" authorId="0" shapeId="0">
      <text>
        <r>
          <rPr>
            <sz val="9"/>
            <color indexed="81"/>
            <rFont val="ＭＳ Ｐゴシック"/>
            <family val="3"/>
            <charset val="128"/>
          </rPr>
          <t>〇サ高住は選択してください。（高齢者住まい法施行規則第11条参照）
〇有料は【省略】してください。
・資格について、介護職員基礎研修、ホームヘルパー1級、ホームヘルパー2級の資格保持者は、「介護職員初任者研修修了者」と入力してください。</t>
        </r>
      </text>
    </comment>
    <comment ref="F54" authorId="0" shapeId="0">
      <text>
        <r>
          <rPr>
            <sz val="9"/>
            <color indexed="81"/>
            <rFont val="ＭＳ Ｐゴシック"/>
            <family val="3"/>
            <charset val="128"/>
          </rPr>
          <t>契約上の職員配置比率を入力してください。
「５職員体制（特定施設入居者生活介護等の提供体制）」と一致させてください。</t>
        </r>
      </text>
    </comment>
    <comment ref="E77" authorId="0" shapeId="0">
      <text>
        <r>
          <rPr>
            <sz val="9"/>
            <color indexed="81"/>
            <rFont val="ＭＳ Ｐゴシック"/>
            <family val="3"/>
            <charset val="128"/>
          </rPr>
          <t xml:space="preserve">ホームが行う医療支援内容を選択します。このうち費用が発生するものは、（別添2）に金額等を明記してください。
</t>
        </r>
      </text>
    </comment>
    <comment ref="E78" authorId="0" shapeId="0">
      <text>
        <r>
          <rPr>
            <sz val="9"/>
            <color indexed="81"/>
            <rFont val="ＭＳ Ｐゴシック"/>
            <family val="3"/>
            <charset val="128"/>
          </rPr>
          <t>「医療支援」で「その他」を選択した場合、必ず入力してください。</t>
        </r>
      </text>
    </comment>
    <comment ref="F79" authorId="0" shapeId="0">
      <text>
        <r>
          <rPr>
            <sz val="9"/>
            <color indexed="81"/>
            <rFont val="ＭＳ Ｐゴシック"/>
            <family val="3"/>
            <charset val="128"/>
          </rPr>
          <t>・ホームから医療機関までの距離の入力は任意です。
・入力する際は、景品表示法指定告示に従い、ホームから医療機関までの距離を入力してください。</t>
        </r>
        <r>
          <rPr>
            <sz val="9"/>
            <color indexed="81"/>
            <rFont val="MS P ゴシック"/>
            <family val="3"/>
            <charset val="128"/>
          </rPr>
          <t xml:space="preserve">
</t>
        </r>
      </text>
    </comment>
    <comment ref="F81" authorId="0" shapeId="0">
      <text>
        <r>
          <rPr>
            <sz val="9"/>
            <color indexed="81"/>
            <rFont val="MS P ゴシック"/>
            <family val="3"/>
            <charset val="128"/>
          </rPr>
          <t>景品表示法指定告示に従い、協力医療機関の診療科目について入力してください。</t>
        </r>
      </text>
    </comment>
    <comment ref="F82" authorId="0" shapeId="0">
      <text>
        <r>
          <rPr>
            <sz val="9"/>
            <color indexed="81"/>
            <rFont val="ＭＳ Ｐゴシック"/>
            <family val="3"/>
            <charset val="128"/>
          </rPr>
          <t>景品表示法指定告示に従い、医療協力の具体的科目及び内容について入力してください。</t>
        </r>
        <r>
          <rPr>
            <sz val="9"/>
            <color indexed="81"/>
            <rFont val="MS P ゴシック"/>
            <family val="3"/>
            <charset val="128"/>
          </rPr>
          <t xml:space="preserve">
</t>
        </r>
      </text>
    </comment>
    <comment ref="F84" authorId="0" shapeId="0">
      <text>
        <r>
          <rPr>
            <sz val="9"/>
            <color indexed="81"/>
            <rFont val="ＭＳ Ｐゴシック"/>
            <family val="3"/>
            <charset val="128"/>
          </rPr>
          <t>「協力内容」で「その他」を選択した場合、必ず入力してください。</t>
        </r>
      </text>
    </comment>
    <comment ref="B96" authorId="0" shapeId="0">
      <text>
        <r>
          <rPr>
            <sz val="9"/>
            <color indexed="81"/>
            <rFont val="ＭＳ Ｐゴシック"/>
            <family val="3"/>
            <charset val="128"/>
          </rPr>
          <t xml:space="preserve">該当する場合は入力してください。ただし、入居者の自己都合による住み替えは含みません。
</t>
        </r>
      </text>
    </comment>
    <comment ref="F97" authorId="0" shapeId="0">
      <text>
        <r>
          <rPr>
            <sz val="9"/>
            <color indexed="81"/>
            <rFont val="ＭＳ Ｐゴシック"/>
            <family val="3"/>
            <charset val="128"/>
          </rPr>
          <t>・介護居室から他の介護居室への住み替えを求める場合、「介護居室へ移る場合」を選択してください。
・一般居室間の場合、「その他」を選択し、下の行の「その他の場合」に内容を入力してください。</t>
        </r>
      </text>
    </comment>
    <comment ref="F100" authorId="0" shapeId="0">
      <text>
        <r>
          <rPr>
            <sz val="9"/>
            <color indexed="81"/>
            <rFont val="ＭＳ Ｐゴシック"/>
            <family val="3"/>
            <charset val="128"/>
          </rPr>
          <t xml:space="preserve">契約書の規定を入力してください。なお、専用居室間の住み替えでは、合意を得られないものは認められないことに注意してください。
</t>
        </r>
      </text>
    </comment>
    <comment ref="F102" authorId="0" shapeId="0">
      <text>
        <r>
          <rPr>
            <sz val="9"/>
            <color indexed="81"/>
            <rFont val="ＭＳ Ｐゴシック"/>
            <family val="3"/>
            <charset val="128"/>
          </rPr>
          <t xml:space="preserve">当初契約した居室の利用権が移る場合、その旨を入力してください。
</t>
        </r>
      </text>
    </comment>
    <comment ref="H104" authorId="0" shapeId="0">
      <text>
        <r>
          <rPr>
            <sz val="9"/>
            <color indexed="81"/>
            <rFont val="ＭＳ Ｐゴシック"/>
            <family val="3"/>
            <charset val="128"/>
          </rPr>
          <t>「あり」を選択した場合、「変更の内容」について必ず入力してください。</t>
        </r>
      </text>
    </comment>
    <comment ref="E113" authorId="0" shape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14" authorId="0" shapeId="0">
      <text>
        <r>
          <rPr>
            <sz val="9"/>
            <color indexed="81"/>
            <rFont val="ＭＳ Ｐゴシック"/>
            <family val="3"/>
            <charset val="128"/>
          </rPr>
          <t>入居契約書上の契約終了事由を入力してください。</t>
        </r>
      </text>
    </comment>
    <comment ref="G115" authorId="0" shapeId="0">
      <text>
        <r>
          <rPr>
            <sz val="9"/>
            <color indexed="81"/>
            <rFont val="ＭＳ Ｐゴシック"/>
            <family val="3"/>
            <charset val="128"/>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20" authorId="0" shapeId="0">
      <text>
        <r>
          <rPr>
            <sz val="9"/>
            <color indexed="81"/>
            <rFont val="ＭＳ Ｐゴシック"/>
            <family val="3"/>
            <charset val="128"/>
          </rPr>
          <t>「届出又は登録した室数」にかかわらず、入居見込者数の最大を入力してください。</t>
        </r>
      </text>
    </comment>
  </commentList>
</comments>
</file>

<file path=xl/comments4.xml><?xml version="1.0" encoding="utf-8"?>
<comments xmlns="http://schemas.openxmlformats.org/spreadsheetml/2006/main">
  <authors>
    <author>作成者</author>
  </authors>
  <commentList>
    <comment ref="D6" authorId="0" shapeId="0">
      <text>
        <r>
          <rPr>
            <sz val="9"/>
            <color indexed="81"/>
            <rFont val="ＭＳ Ｐゴシック"/>
            <family val="3"/>
            <charset val="128"/>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③外部委託する職種があればその旨を「兼務している職種名及び人数」に入力してください。（その場合、表の職員数には人数を入力しないで下さい。）</t>
        </r>
      </text>
    </comment>
    <comment ref="B24" authorId="0" shapeId="0">
      <text>
        <r>
          <rPr>
            <sz val="9"/>
            <color indexed="81"/>
            <rFont val="ＭＳ Ｐゴシック"/>
            <family val="3"/>
            <charset val="128"/>
          </rPr>
          <t>資格について、介護職員基礎研修、ホームヘルパー1級、ホームヘルパー2級の資格保持者は、「介護職員初任者研修修了者」に入力してください。</t>
        </r>
      </text>
    </comment>
    <comment ref="K26" authorId="0" shapeId="0">
      <text>
        <r>
          <rPr>
            <sz val="9"/>
            <color indexed="81"/>
            <rFont val="ＭＳ Ｐゴシック"/>
            <family val="3"/>
            <charset val="128"/>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shapeId="0">
      <text>
        <r>
          <rPr>
            <sz val="9"/>
            <color indexed="81"/>
            <rFont val="ＭＳ Ｐゴシック"/>
            <family val="3"/>
            <charset val="128"/>
          </rPr>
          <t xml:space="preserve">・上記の表で書き分ける「常勤・非常勤」職員の区分に従って有資格者の状況を入力してください。
・1名で複数の資格を有する場合には重複した入力が可能です。
</t>
        </r>
      </text>
    </comment>
    <comment ref="I42" authorId="0" shapeId="0">
      <text>
        <r>
          <rPr>
            <sz val="9"/>
            <color indexed="81"/>
            <rFont val="ＭＳ Ｐゴシック"/>
            <family val="3"/>
            <charset val="128"/>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B46" authorId="0" shapeId="0">
      <text>
        <r>
          <rPr>
            <sz val="9"/>
            <color indexed="81"/>
            <rFont val="ＭＳ Ｐゴシック"/>
            <family val="3"/>
            <charset val="128"/>
          </rPr>
          <t>「看護職員、介護職員、生活相談員」以外の職種（事務員・夜間警備員等）の場合、入力してください。　</t>
        </r>
      </text>
    </comment>
    <comment ref="K49" authorId="0" shapeId="0">
      <text>
        <r>
          <rPr>
            <sz val="9"/>
            <color indexed="81"/>
            <rFont val="ＭＳ Ｐゴシック"/>
            <family val="3"/>
            <charset val="128"/>
          </rPr>
          <t xml:space="preserve">契約上の職員配置比率を入力してください。
「４サービスの内容（介護サービスの内容）人員配置が手厚い介護サービスの実施」と一致させてください。
</t>
        </r>
      </text>
    </comment>
    <comment ref="B57" authorId="0" shapeId="0">
      <text>
        <r>
          <rPr>
            <sz val="9"/>
            <color indexed="81"/>
            <rFont val="ＭＳ Ｐゴシック"/>
            <family val="3"/>
            <charset val="128"/>
          </rPr>
          <t>・「５職員体制（職種別の職員数）」の常勤・非常勤人数との整合性を図ってください。</t>
        </r>
      </text>
    </comment>
  </commentList>
</comments>
</file>

<file path=xl/comments5.xml><?xml version="1.0" encoding="utf-8"?>
<comments xmlns="http://schemas.openxmlformats.org/spreadsheetml/2006/main">
  <authors>
    <author>作成者</author>
  </authors>
  <commentList>
    <comment ref="I5" authorId="0" shapeId="0">
      <text>
        <r>
          <rPr>
            <sz val="9"/>
            <color indexed="81"/>
            <rFont val="ＭＳ Ｐゴシック"/>
            <family val="3"/>
            <charset val="128"/>
          </rPr>
          <t>「選択方式」を選択した場合、必ず入力してください。
（例）全額前払い方式,一部前払い・一部月払い方式,月払い方式</t>
        </r>
      </text>
    </comment>
    <comment ref="H10" authorId="0" shapeId="0">
      <text>
        <r>
          <rPr>
            <sz val="9"/>
            <color indexed="81"/>
            <rFont val="ＭＳ Ｐゴシック"/>
            <family val="3"/>
            <charset val="128"/>
          </rPr>
          <t xml:space="preserve">食費、管理費などについて、長期不在時の減額制度がある場合にその有無と内容を入力してください。
</t>
        </r>
      </text>
    </comment>
    <comment ref="F26" authorId="0" shapeId="0">
      <text>
        <r>
          <rPr>
            <sz val="9"/>
            <color indexed="81"/>
            <rFont val="ＭＳ Ｐゴシック"/>
            <family val="3"/>
            <charset val="128"/>
          </rPr>
          <t>・「入居時点で必要な費用」がある場合、項目について入力してください。</t>
        </r>
      </text>
    </comment>
    <comment ref="B27" authorId="0" shapeId="0">
      <text>
        <r>
          <rPr>
            <sz val="9"/>
            <color indexed="81"/>
            <rFont val="ＭＳ Ｐゴシック"/>
            <family val="3"/>
            <charset val="128"/>
          </rPr>
          <t xml:space="preserve">
・月額費用が固定でない場合、「月額費用の合計」の横に（目安）と入力してください。</t>
        </r>
      </text>
    </comment>
    <comment ref="K27" authorId="0" shapeId="0">
      <text>
        <r>
          <rPr>
            <sz val="9"/>
            <color indexed="81"/>
            <rFont val="ＭＳ Ｐゴシック"/>
            <family val="3"/>
            <charset val="128"/>
          </rPr>
          <t>・相部屋の場合、原則として1人分の費用を入力してください。
・1人以上の費用を入力する場合、「月額費用の合計」の金額の横に（人数）を入力してください。</t>
        </r>
      </text>
    </comment>
    <comment ref="E35" authorId="0" shapeId="0">
      <text>
        <r>
          <rPr>
            <sz val="9"/>
            <color indexed="81"/>
            <rFont val="ＭＳ Ｐゴシック"/>
            <family val="3"/>
            <charset val="128"/>
          </rPr>
          <t>例示されている費用以外に月額費用があれば入力してください。
（例）（別添2）のとおり</t>
        </r>
      </text>
    </comment>
    <comment ref="G42" authorId="0" shapeId="0">
      <text>
        <r>
          <rPr>
            <sz val="9"/>
            <color indexed="81"/>
            <rFont val="ＭＳ Ｐゴシック"/>
            <family val="3"/>
            <charset val="128"/>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shapeId="0">
      <text>
        <r>
          <rPr>
            <sz val="9"/>
            <color indexed="81"/>
            <rFont val="ＭＳ Ｐゴシック"/>
            <family val="3"/>
            <charset val="128"/>
          </rPr>
          <t>使途を入力してください。景品表示法指定告示に従ってすべて入力し、「等」で括らないようにしてください。</t>
        </r>
      </text>
    </comment>
    <comment ref="G48" authorId="0" shapeId="0">
      <text>
        <r>
          <rPr>
            <sz val="9"/>
            <color indexed="81"/>
            <rFont val="ＭＳ Ｐゴシック"/>
            <family val="3"/>
            <charset val="128"/>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shapeId="0">
      <text>
        <r>
          <rPr>
            <sz val="9"/>
            <color indexed="81"/>
            <rFont val="ＭＳ Ｐゴシック"/>
            <family val="3"/>
            <charset val="128"/>
          </rPr>
          <t>例示されている費用以外に月額費用があれば入力してください。</t>
        </r>
      </text>
    </comment>
    <comment ref="B59" authorId="0" shapeId="0">
      <text>
        <r>
          <rPr>
            <sz val="9"/>
            <color indexed="81"/>
            <rFont val="ＭＳ Ｐゴシック"/>
            <family val="3"/>
            <charset val="128"/>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shapeId="0">
      <text>
        <r>
          <rPr>
            <sz val="9"/>
            <color indexed="81"/>
            <rFont val="ＭＳ Ｐゴシック"/>
            <family val="3"/>
            <charset val="128"/>
          </rPr>
          <t>老人福祉法施行規則に従い「入居日の翌日」としてください。</t>
        </r>
      </text>
    </comment>
    <comment ref="J62" authorId="0" shapeId="0">
      <text>
        <r>
          <rPr>
            <sz val="9"/>
            <color indexed="81"/>
            <rFont val="ＭＳ Ｐゴシック"/>
            <family val="3"/>
            <charset val="128"/>
          </rPr>
          <t>契約方式によって異なる場合は欄内で書き分けてください。</t>
        </r>
      </text>
    </comment>
    <comment ref="J66" authorId="0" shapeId="0">
      <text>
        <r>
          <rPr>
            <sz val="9"/>
            <color indexed="81"/>
            <rFont val="ＭＳ Ｐゴシック"/>
            <family val="3"/>
            <charset val="128"/>
          </rPr>
          <t>老人福祉法施行規則に従って入力してください。</t>
        </r>
      </text>
    </comment>
    <comment ref="J67" authorId="0" shapeId="0">
      <text>
        <r>
          <rPr>
            <sz val="9"/>
            <color indexed="81"/>
            <rFont val="ＭＳ Ｐゴシック"/>
            <family val="3"/>
            <charset val="128"/>
          </rPr>
          <t>「１、２、３、４」を選択した場合、具体的な名称を入力してください。</t>
        </r>
      </text>
    </comment>
  </commentList>
</comments>
</file>

<file path=xl/comments6.xml><?xml version="1.0" encoding="utf-8"?>
<comments xmlns="http://schemas.openxmlformats.org/spreadsheetml/2006/main">
  <authors>
    <author>作成者</author>
  </authors>
  <commentList>
    <comment ref="B21" authorId="0" shapeId="0">
      <text>
        <r>
          <rPr>
            <sz val="9"/>
            <color indexed="81"/>
            <rFont val="ＭＳ Ｐゴシック"/>
            <family val="3"/>
            <charset val="128"/>
          </rPr>
          <t>経管栄養には、胃ろうと腸ろう、経鼻経管を含みます。</t>
        </r>
      </text>
    </comment>
    <comment ref="B26" authorId="0" shapeId="0">
      <text>
        <r>
          <rPr>
            <sz val="9"/>
            <color indexed="81"/>
            <rFont val="ＭＳ Ｐゴシック"/>
            <family val="3"/>
            <charset val="128"/>
          </rPr>
          <t xml:space="preserve">男性：20（男性入居者）/60（全入居者）×100≒33%
女性：40（女性入居者）/60（全入居者）×100≒67%
</t>
        </r>
      </text>
    </comment>
    <comment ref="J27" authorId="0" shapeId="0">
      <text>
        <r>
          <rPr>
            <sz val="9"/>
            <color indexed="81"/>
            <rFont val="ＭＳ Ｐゴシック"/>
            <family val="3"/>
            <charset val="128"/>
          </rPr>
          <t>・平均介護度の算出方法は、以下のとおりです。
（要支援1）＝0.375、（要支援2）＝0.375、
（要介護1）＝1、（要介護2）＝2、（要介護3）＝3、
（要介護4）＝4、（要介護5）＝5
・平均介護度は、小数点第3位を四捨五入してください。
【計算式】
（　　要介護・要支援　　）　（入居者数）　　　　（計）
（　　 自立 　 ）　 0          ×　１５人　　　　＝　    ０
（要支援1・2）０．３７５　 ×　１５人　　　　＝５．６２５
（　要介護1　）　 １　　　　×　　２人　　　　＝ 　　 ２　
（　要介護2　）　 ２　　　　×　　５人　　　　＝　　１０　
（　要介護3　） 　３　　　　×　　８人　　　　＝　　２４　
（　要介護4　） 　４　　　　×　１０人　　　　＝　　４０　
（　要介護5　） 　</t>
        </r>
        <r>
          <rPr>
            <u/>
            <sz val="9"/>
            <color indexed="81"/>
            <rFont val="ＭＳ Ｐゴシック"/>
            <family val="3"/>
            <charset val="128"/>
          </rPr>
          <t>５　　　　×　　５人　　　　＝　　２５　　　　</t>
        </r>
        <r>
          <rPr>
            <sz val="9"/>
            <color indexed="81"/>
            <rFont val="ＭＳ Ｐゴシック"/>
            <family val="3"/>
            <charset val="128"/>
          </rPr>
          <t xml:space="preserve">
（合計)　　　　　　　　　　　　　  ６０人　 　　　  １０６．６２５
【平均介護度】
　１０６．６２５（合計）／６０人（入居者数合計）≒１．７８　</t>
        </r>
      </text>
    </comment>
    <comment ref="B29" authorId="0" shapeId="0">
      <text>
        <r>
          <rPr>
            <sz val="9"/>
            <color indexed="81"/>
            <rFont val="ＭＳ Ｐゴシック"/>
            <family val="3"/>
            <charset val="128"/>
          </rPr>
          <t>すべての入居契約終了者の状況について入力した上で、事業主体、入居者双方から入居契約を解除した理由を入力してください。</t>
        </r>
      </text>
    </comment>
  </commentList>
</comments>
</file>

<file path=xl/comments7.xml><?xml version="1.0" encoding="utf-8"?>
<comments xmlns="http://schemas.openxmlformats.org/spreadsheetml/2006/main">
  <authors>
    <author>作成者</author>
  </authors>
  <commentList>
    <comment ref="F9" authorId="0" shapeId="0">
      <text>
        <r>
          <rPr>
            <sz val="9"/>
            <color indexed="81"/>
            <rFont val="ＭＳ Ｐゴシック"/>
            <family val="3"/>
            <charset val="128"/>
          </rPr>
          <t>所在市町村（保険者）の窓口を入力してください。</t>
        </r>
      </text>
    </comment>
    <comment ref="F13" authorId="0" shapeId="0">
      <text>
        <r>
          <rPr>
            <sz val="9"/>
            <color indexed="81"/>
            <rFont val="ＭＳ Ｐゴシック"/>
            <family val="3"/>
            <charset val="128"/>
          </rPr>
          <t>大阪府国民健康保険団体連合会にFAXはありません。</t>
        </r>
      </text>
    </comment>
    <comment ref="F17" authorId="0" shapeId="0">
      <text>
        <r>
          <rPr>
            <sz val="9"/>
            <color indexed="81"/>
            <rFont val="ＭＳ Ｐゴシック"/>
            <family val="3"/>
            <charset val="128"/>
          </rPr>
          <t>・有料の所管庁の窓口を入力してください。
　大阪府福祉部介護事業者課施設指導グループ
　℡06－6944－2675 FAX 06-6944-6670</t>
        </r>
      </text>
    </comment>
    <comment ref="F21" authorId="0" shapeId="0">
      <text>
        <r>
          <rPr>
            <sz val="9"/>
            <color indexed="81"/>
            <rFont val="ＭＳ Ｐゴシック"/>
            <family val="3"/>
            <charset val="128"/>
          </rPr>
          <t>〇サ高住の所管庁の窓口を入力してください。
〇有料は【省略】してください。
　八尾市建築部住宅政策課
　℡072－924－3783 FAX072－924－2301　
　八尾市健康福祉部福祉指導監査課
　℡072－924－3012 FAX072－924－3012</t>
        </r>
      </text>
    </comment>
    <comment ref="F25" authorId="0" shapeId="0">
      <text>
        <r>
          <rPr>
            <sz val="9"/>
            <color indexed="81"/>
            <rFont val="ＭＳ Ｐゴシック"/>
            <family val="3"/>
            <charset val="128"/>
          </rPr>
          <t xml:space="preserve">・ホームの所管庁の窓口を入力してください。
</t>
        </r>
      </text>
    </comment>
    <comment ref="B40" authorId="0" shapeId="0">
      <text>
        <r>
          <rPr>
            <sz val="9"/>
            <color indexed="81"/>
            <rFont val="ＭＳ Ｐゴシック"/>
            <family val="3"/>
            <charset val="128"/>
          </rPr>
          <t xml:space="preserve">それぞれについて直近で実施した内容について入力してください。
</t>
        </r>
      </text>
    </comment>
    <comment ref="F41" authorId="0" shapeId="0">
      <text>
        <r>
          <rPr>
            <sz val="9"/>
            <color indexed="81"/>
            <rFont val="ＭＳ Ｐゴシック"/>
            <family val="3"/>
            <charset val="128"/>
          </rPr>
          <t>利用者アンケート調査、意見箱等利用者の意見等を把握する取組内容を入力してください。</t>
        </r>
      </text>
    </comment>
  </commentList>
</comments>
</file>

<file path=xl/comments8.xml><?xml version="1.0" encoding="utf-8"?>
<comments xmlns="http://schemas.openxmlformats.org/spreadsheetml/2006/main">
  <authors>
    <author>作成者</author>
  </authors>
  <commentList>
    <comment ref="H5" authorId="0" shapeId="0">
      <text>
        <r>
          <rPr>
            <sz val="9"/>
            <color indexed="81"/>
            <rFont val="ＭＳ Ｐゴシック"/>
            <family val="3"/>
            <charset val="128"/>
          </rPr>
          <t xml:space="preserve">運営懇談会を設置せずに代替措置を講じる場合は、八尾市の設置運営指導指針規定に従って入力してください。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7" authorId="0" shapeId="0">
      <text>
        <r>
          <rPr>
            <sz val="9"/>
            <color indexed="81"/>
            <rFont val="ＭＳ Ｐゴシック"/>
            <family val="3"/>
            <charset val="128"/>
          </rPr>
          <t>具体的な内容を入力してください。</t>
        </r>
      </text>
    </comment>
    <comment ref="E8" authorId="0" shapeId="0">
      <text>
        <r>
          <rPr>
            <sz val="9"/>
            <color indexed="81"/>
            <rFont val="ＭＳ Ｐゴシック"/>
            <family val="3"/>
            <charset val="128"/>
          </rPr>
          <t>・具体的な内容を入力してください。
八尾市への事故報告は、「八尾市有料老人ホームにおける事故発生時の報告等の取扱い」に基づいて報告してください。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9" authorId="0" shapeId="0">
      <text>
        <r>
          <rPr>
            <sz val="9"/>
            <color indexed="81"/>
            <rFont val="MS P ゴシック"/>
            <family val="3"/>
            <charset val="128"/>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 ref="E12" authorId="0" shapeId="0">
      <text>
        <r>
          <rPr>
            <sz val="9"/>
            <color indexed="81"/>
            <rFont val="ＭＳ Ｐゴシック"/>
            <family val="3"/>
            <charset val="128"/>
          </rPr>
          <t>「あり」を選択した場合、必ず入力してください。
（例）有料の居室面積13㎡未満
　　　廊下幅1.8m未満
　　　建築用途区分が「児童福祉施設等」</t>
        </r>
      </text>
    </comment>
    <comment ref="G14" authorId="0" shapeId="0">
      <text>
        <r>
          <rPr>
            <sz val="9"/>
            <color indexed="81"/>
            <rFont val="ＭＳ Ｐゴシック"/>
            <family val="3"/>
            <charset val="128"/>
          </rPr>
          <t>「適合している」を選択した場合、必ず入力してください。</t>
        </r>
      </text>
    </comment>
    <comment ref="E18" authorId="0" shapeId="0">
      <text>
        <r>
          <rPr>
            <sz val="9"/>
            <color indexed="81"/>
            <rFont val="ＭＳ Ｐゴシック"/>
            <family val="3"/>
            <charset val="128"/>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List>
</comments>
</file>

<file path=xl/comments9.xml><?xml version="1.0" encoding="utf-8"?>
<comments xmlns="http://schemas.openxmlformats.org/spreadsheetml/2006/main">
  <authors>
    <author>作成者</author>
  </authors>
  <commentList>
    <comment ref="B1" authorId="0" shapeId="0">
      <text>
        <r>
          <rPr>
            <sz val="9"/>
            <color indexed="81"/>
            <rFont val="ＭＳ Ｐゴシック"/>
            <family val="3"/>
            <charset val="128"/>
          </rPr>
          <t>実際に行っているサービスに応じて、項目の追加・削除等を行ってください。</t>
        </r>
      </text>
    </comment>
    <comment ref="D4" authorId="0" shapeId="0">
      <text>
        <r>
          <rPr>
            <sz val="9"/>
            <color indexed="81"/>
            <rFont val="ＭＳ Ｐゴシック"/>
            <family val="3"/>
            <charset val="128"/>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<sst xmlns="http://schemas.openxmlformats.org/spreadsheetml/2006/main" count="1497" uniqueCount="1033">
  <si>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</si>
  <si>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</si>
  <si>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</si>
  <si>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</si>
  <si>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</si>
  <si>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</si>
  <si>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</si>
  <si>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</si>
  <si>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</si>
  <si>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</si>
  <si>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</si>
  <si>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</si>
  <si>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</si>
  <si>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</si>
  <si>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</si>
  <si>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</si>
  <si>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</si>
  <si>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</si>
  <si>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</si>
  <si>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介護予防訪問介護</t>
    <rPh sb="0" eb="2">
      <t>カイゴ</t>
    </rPh>
    <rPh sb="2" eb="4">
      <t>ヨボウ</t>
    </rPh>
    <rPh sb="4" eb="6">
      <t>ホウモン</t>
    </rPh>
    <rPh sb="6" eb="8">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</si>
  <si>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</si>
  <si>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</si>
  <si>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</si>
  <si>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</si>
  <si>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介護予防通所介護</t>
    <rPh sb="0" eb="2">
      <t>カイゴ</t>
    </rPh>
    <rPh sb="2" eb="4">
      <t>ヨボウ</t>
    </rPh>
    <rPh sb="4" eb="6">
      <t>ツウショ</t>
    </rPh>
    <rPh sb="6" eb="8">
      <t>カイゴ</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</si>
  <si>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</si>
  <si>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</si>
  <si>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</si>
  <si>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</si>
  <si>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</si>
  <si>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</si>
  <si>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</si>
  <si>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</si>
  <si>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</si>
  <si>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</si>
  <si>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</si>
  <si>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</si>
  <si>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</si>
  <si>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</si>
  <si>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</si>
  <si>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</si>
  <si>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</si>
  <si>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</si>
  <si>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</si>
  <si>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</si>
  <si>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</si>
  <si>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</si>
  <si>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</si>
  <si>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</si>
  <si>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</si>
  <si>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</si>
  <si>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</si>
  <si>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</si>
  <si>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</si>
  <si>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</si>
  <si>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</si>
  <si>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</si>
  <si>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</si>
  <si>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</si>
  <si>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</si>
  <si>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</si>
  <si>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</si>
  <si>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</si>
  <si>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</si>
  <si>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</si>
  <si>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</si>
  <si>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</si>
  <si>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</si>
  <si>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</si>
  <si>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</si>
  <si>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</si>
  <si>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</si>
  <si>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</si>
  <si>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</si>
  <si>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</si>
  <si>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</si>
  <si>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</si>
  <si>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</si>
  <si>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</si>
  <si>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</si>
  <si>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</si>
  <si>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</si>
  <si>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</si>
  <si>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</si>
  <si>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</si>
  <si>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</si>
  <si>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</si>
  <si>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</si>
  <si>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</si>
  <si>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</si>
  <si>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</si>
  <si>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</si>
  <si>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</si>
  <si>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</si>
  <si>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</si>
  <si>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</si>
  <si>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</si>
  <si>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</si>
  <si>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</si>
  <si>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</si>
  <si>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</si>
  <si>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</si>
  <si>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2"/>
  </si>
  <si>
    <t>個別機能訓練加算</t>
    <rPh sb="0" eb="2">
      <t>コベツ</t>
    </rPh>
    <rPh sb="2" eb="4">
      <t>キノウ</t>
    </rPh>
    <rPh sb="4" eb="6">
      <t>クンレン</t>
    </rPh>
    <rPh sb="6" eb="8">
      <t>カサン</t>
    </rPh>
    <phoneticPr fontId="2"/>
  </si>
  <si>
    <t>夜間看護体制加算</t>
    <rPh sb="0" eb="2">
      <t>ヤカン</t>
    </rPh>
    <rPh sb="2" eb="4">
      <t>カンゴ</t>
    </rPh>
    <rPh sb="4" eb="6">
      <t>タイセイ</t>
    </rPh>
    <rPh sb="6" eb="8">
      <t>カサン</t>
    </rPh>
    <phoneticPr fontId="2"/>
  </si>
  <si>
    <t>医療機関連携加算</t>
    <rPh sb="0" eb="2">
      <t>イリョウ</t>
    </rPh>
    <rPh sb="2" eb="4">
      <t>キカン</t>
    </rPh>
    <rPh sb="4" eb="6">
      <t>レンケイ</t>
    </rPh>
    <rPh sb="6" eb="8">
      <t>カサン</t>
    </rPh>
    <phoneticPr fontId="2"/>
  </si>
  <si>
    <t>看取り介護加算</t>
    <rPh sb="0" eb="2">
      <t>ミト</t>
    </rPh>
    <rPh sb="3" eb="5">
      <t>カイゴ</t>
    </rPh>
    <rPh sb="5" eb="7">
      <t>カサン</t>
    </rPh>
    <phoneticPr fontId="2"/>
  </si>
  <si>
    <t>認知症専門ケア加算</t>
    <rPh sb="0" eb="2">
      <t>ニンチ</t>
    </rPh>
    <rPh sb="2" eb="3">
      <t>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</si>
  <si>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</si>
  <si>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</si>
  <si>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</si>
  <si>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</si>
  <si>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</si>
  <si>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</si>
  <si>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</si>
  <si>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</si>
  <si>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</si>
  <si>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</si>
  <si>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</si>
  <si>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</si>
  <si>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</si>
  <si>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</si>
  <si>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</si>
  <si>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</si>
  <si>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</si>
  <si>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</si>
  <si>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</si>
  <si>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</si>
  <si>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</si>
  <si>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</si>
  <si>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</si>
  <si>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</si>
  <si>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</si>
  <si>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</si>
  <si>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</si>
  <si>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</si>
  <si>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</si>
  <si>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</si>
  <si>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</si>
  <si>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</si>
  <si>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</si>
  <si>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</si>
  <si>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</si>
  <si>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</si>
  <si>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</si>
  <si>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</si>
  <si>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</si>
  <si>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職員数（実人数）</t>
    <rPh sb="0" eb="3">
      <t>ショクインスウ</t>
    </rPh>
    <rPh sb="4" eb="5">
      <t>ジツ</t>
    </rPh>
    <rPh sb="5" eb="7">
      <t>ニンズウ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</si>
  <si>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</si>
  <si>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</si>
  <si>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</si>
  <si>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</si>
  <si>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</si>
  <si>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</si>
  <si>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</si>
  <si>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</si>
  <si>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</si>
  <si>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</si>
  <si>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</si>
  <si>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</si>
  <si>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</si>
  <si>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</si>
  <si>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</si>
  <si>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</si>
  <si>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</si>
  <si>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実際の配置比率</t>
    <rPh sb="0" eb="2">
      <t>ジッサイ</t>
    </rPh>
    <rPh sb="3" eb="5">
      <t>ハイチ</t>
    </rPh>
    <rPh sb="5" eb="7">
      <t>ヒリツ</t>
    </rPh>
    <phoneticPr fontId="2"/>
  </si>
  <si>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2"/>
  </si>
  <si>
    <t>ホームの職員数</t>
    <rPh sb="4" eb="7">
      <t>ショクインスウ</t>
    </rPh>
    <phoneticPr fontId="2"/>
  </si>
  <si>
    <t>訪問介護事業所の名称</t>
    <rPh sb="0" eb="2">
      <t>ホウモン</t>
    </rPh>
    <rPh sb="2" eb="4">
      <t>カイゴ</t>
    </rPh>
    <rPh sb="4" eb="7">
      <t>ジギョウショ</t>
    </rPh>
    <rPh sb="8" eb="10">
      <t>メイショウ</t>
    </rPh>
    <phoneticPr fontId="2"/>
  </si>
  <si>
    <t>訪問看護事業所の名称</t>
    <rPh sb="0" eb="2">
      <t>ホウモン</t>
    </rPh>
    <rPh sb="2" eb="4">
      <t>カンゴ</t>
    </rPh>
    <rPh sb="4" eb="7">
      <t>ジギョウショ</t>
    </rPh>
    <rPh sb="8" eb="10">
      <t>メイショウ</t>
    </rPh>
    <phoneticPr fontId="2"/>
  </si>
  <si>
    <t>通所介護事業所の名称</t>
    <rPh sb="0" eb="1">
      <t>ツウ</t>
    </rPh>
    <rPh sb="1" eb="2">
      <t>ショ</t>
    </rPh>
    <rPh sb="2" eb="4">
      <t>カイゴ</t>
    </rPh>
    <rPh sb="4" eb="7">
      <t>ジギョウショ</t>
    </rPh>
    <rPh sb="8" eb="10">
      <t>メイショウ</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</si>
  <si>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</si>
  <si>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</si>
  <si>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</si>
  <si>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</si>
  <si>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</si>
  <si>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</si>
  <si>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</si>
  <si>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</si>
  <si>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</si>
  <si>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</si>
  <si>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</si>
  <si>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</si>
  <si>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</si>
  <si>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</si>
  <si>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</si>
  <si>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</si>
  <si>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</si>
  <si>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</si>
  <si>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</si>
  <si>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</si>
  <si>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</si>
  <si>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</si>
  <si>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</si>
  <si>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</si>
  <si>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要介護度別</t>
    <rPh sb="0" eb="3">
      <t>ヨウカイゴ</t>
    </rPh>
    <rPh sb="3" eb="4">
      <t>ド</t>
    </rPh>
    <rPh sb="4" eb="5">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</si>
  <si>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</si>
  <si>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</si>
  <si>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</si>
  <si>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</si>
  <si>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</si>
  <si>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</si>
  <si>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</si>
  <si>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</si>
  <si>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</si>
  <si>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</si>
  <si>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</si>
  <si>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</si>
  <si>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</si>
  <si>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</si>
  <si>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</si>
  <si>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</si>
  <si>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</si>
  <si>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</si>
  <si>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</si>
  <si>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</si>
  <si>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</si>
  <si>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</si>
  <si>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</si>
  <si>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</si>
  <si>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</si>
  <si>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</si>
  <si>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</si>
  <si>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</si>
  <si>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</si>
  <si>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</si>
  <si>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</si>
  <si>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</si>
  <si>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</si>
  <si>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</si>
  <si>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</si>
  <si>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</si>
  <si>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</si>
  <si>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</si>
  <si>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</si>
  <si>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</si>
  <si>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</si>
  <si>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</si>
  <si>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</si>
  <si>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</si>
  <si>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</si>
  <si>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</si>
  <si>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</si>
  <si>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</si>
  <si>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</si>
  <si>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</si>
  <si>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</si>
  <si>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</si>
  <si>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</si>
  <si>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</si>
  <si>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</si>
  <si>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</si>
  <si>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</si>
  <si>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</si>
  <si>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</si>
  <si>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</si>
  <si>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</si>
  <si>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</si>
  <si>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</si>
  <si>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</si>
  <si>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</si>
  <si>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</si>
  <si>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</si>
  <si>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</si>
  <si>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</si>
  <si>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</si>
  <si>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</si>
  <si>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</si>
  <si>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</si>
  <si>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</si>
  <si>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</si>
  <si>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</si>
  <si>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</si>
  <si>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</si>
  <si>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</si>
  <si>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</si>
  <si>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</si>
  <si>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</si>
  <si>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</si>
  <si>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</si>
  <si>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</si>
  <si>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2"/>
  </si>
  <si>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</si>
  <si>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</si>
  <si>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</si>
  <si>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サービス費用</t>
    <rPh sb="4" eb="6">
      <t>ヒヨウ</t>
    </rPh>
    <phoneticPr fontId="2"/>
  </si>
  <si>
    <t>％</t>
    <phoneticPr fontId="2"/>
  </si>
  <si>
    <t>※　介護予防・地域密着型の場合を含む。</t>
    <rPh sb="2" eb="4">
      <t>カイゴ</t>
    </rPh>
    <rPh sb="4" eb="6">
      <t>ヨボウ</t>
    </rPh>
    <rPh sb="7" eb="9">
      <t>チイキ</t>
    </rPh>
    <rPh sb="9" eb="12">
      <t>ミッチャクガタ</t>
    </rPh>
    <rPh sb="13" eb="15">
      <t>バアイ</t>
    </rPh>
    <rPh sb="16" eb="17">
      <t>フク</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</si>
  <si>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</si>
  <si>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</si>
  <si>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</si>
  <si>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</si>
  <si>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</si>
  <si>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</si>
  <si>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</si>
  <si>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</si>
  <si>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</si>
  <si>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</si>
  <si>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</si>
  <si>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</si>
  <si>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</si>
  <si>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</si>
  <si>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</si>
  <si>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</si>
  <si>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</si>
  <si>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</si>
  <si>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</si>
  <si>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</si>
  <si>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介護予防
特定施設入居者生活介護
介護保険事業者番号</t>
    <phoneticPr fontId="2"/>
  </si>
  <si>
    <t>その他の場合：</t>
    <phoneticPr fontId="2"/>
  </si>
  <si>
    <t>階）</t>
    <phoneticPr fontId="2"/>
  </si>
  <si>
    <t>　㎡）</t>
    <phoneticPr fontId="2"/>
  </si>
  <si>
    <t>部屋タイプ</t>
    <rPh sb="0" eb="2">
      <t>ヘヤ</t>
    </rPh>
    <phoneticPr fontId="2"/>
  </si>
  <si>
    <t>あり（ストレッチャー対応）</t>
  </si>
  <si>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</si>
  <si>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</si>
  <si>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</si>
  <si>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</si>
  <si>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</si>
  <si>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</si>
  <si>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</si>
  <si>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</si>
  <si>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</si>
  <si>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</si>
  <si>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</si>
  <si>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</si>
  <si>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</si>
  <si>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</si>
  <si>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</si>
  <si>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</si>
  <si>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（介護・看護職員の配置率）</t>
    <rPh sb="1" eb="3">
      <t>カイゴ</t>
    </rPh>
    <rPh sb="4" eb="6">
      <t>カンゴ</t>
    </rPh>
    <rPh sb="6" eb="8">
      <t>ショクイン</t>
    </rPh>
    <rPh sb="9" eb="11">
      <t>ハイチ</t>
    </rPh>
    <rPh sb="11" eb="12">
      <t>リツ</t>
    </rPh>
    <phoneticPr fontId="2"/>
  </si>
  <si>
    <t>：　1</t>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</si>
  <si>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</si>
  <si>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</si>
  <si>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</si>
  <si>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</si>
  <si>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</si>
  <si>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</si>
  <si>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平成</t>
  </si>
  <si>
    <t>あり</t>
  </si>
  <si>
    <t>介護居室個室</t>
  </si>
  <si>
    <t>：1</t>
    <phoneticPr fontId="2"/>
  </si>
  <si>
    <t>収納</t>
    <rPh sb="0" eb="2">
      <t>シュウノウ</t>
    </rPh>
    <phoneticPr fontId="2"/>
  </si>
  <si>
    <t>有料老人ホーム事業の概要</t>
    <phoneticPr fontId="2"/>
  </si>
  <si>
    <t>（地上</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</si>
  <si>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</si>
  <si>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</si>
  <si>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</si>
  <si>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</si>
  <si>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</si>
  <si>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</si>
  <si>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</si>
  <si>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</si>
  <si>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</si>
  <si>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</si>
  <si>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</si>
  <si>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</si>
  <si>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</si>
  <si>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</si>
  <si>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</si>
  <si>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</si>
  <si>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</si>
  <si>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</si>
  <si>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t>
    <phoneticPr fontId="2"/>
  </si>
  <si>
    <t>（ふりがな）</t>
    <phoneticPr fontId="2"/>
  </si>
  <si>
    <t>内容：</t>
    <rPh sb="0" eb="2">
      <t>ナイヨウ</t>
    </rPh>
    <phoneticPr fontId="2"/>
  </si>
  <si>
    <t>施設長</t>
    <rPh sb="0" eb="2">
      <t>シセツ</t>
    </rPh>
    <rPh sb="2" eb="3">
      <t>チョウ</t>
    </rPh>
    <phoneticPr fontId="2"/>
  </si>
  <si>
    <t>有料老人ホーム設置時の老人福祉法第２９条第１項に規定する届出</t>
  </si>
  <si>
    <t>有料老人ホーム</t>
    <rPh sb="0" eb="2">
      <t>ユウリョウ</t>
    </rPh>
    <rPh sb="2" eb="4">
      <t>ロウジン</t>
    </rPh>
    <phoneticPr fontId="2"/>
  </si>
  <si>
    <t>耐火建築物</t>
  </si>
  <si>
    <t>鉄筋コンクリート造</t>
  </si>
  <si>
    <t>適合している</t>
  </si>
  <si>
    <t>○</t>
  </si>
  <si>
    <t>×</t>
  </si>
  <si>
    <t>個室</t>
  </si>
  <si>
    <t>大浴場</t>
  </si>
  <si>
    <t>機械浴</t>
  </si>
  <si>
    <t>チェアー浴</t>
  </si>
  <si>
    <t>1人部屋</t>
    <rPh sb="0" eb="2">
      <t>ヒトリ</t>
    </rPh>
    <rPh sb="2" eb="4">
      <t>ベヤ</t>
    </rPh>
    <phoneticPr fontId="2"/>
  </si>
  <si>
    <t>2人部屋</t>
    <rPh sb="1" eb="2">
      <t>ヒト</t>
    </rPh>
    <rPh sb="2" eb="4">
      <t>ベヤ</t>
    </rPh>
    <phoneticPr fontId="2"/>
  </si>
  <si>
    <t>事務室</t>
    <rPh sb="0" eb="3">
      <t>ジムシツ</t>
    </rPh>
    <phoneticPr fontId="2"/>
  </si>
  <si>
    <t>医療機関との連携により、機能訓練設備を用いて専門職による自立支援のサポートを行う。</t>
    <rPh sb="0" eb="2">
      <t>イリョウ</t>
    </rPh>
    <rPh sb="2" eb="4">
      <t>キカン</t>
    </rPh>
    <rPh sb="6" eb="8">
      <t>レンケイ</t>
    </rPh>
    <rPh sb="12" eb="14">
      <t>キノウ</t>
    </rPh>
    <rPh sb="14" eb="16">
      <t>クンレン</t>
    </rPh>
    <rPh sb="16" eb="18">
      <t>セツビ</t>
    </rPh>
    <rPh sb="19" eb="20">
      <t>モチ</t>
    </rPh>
    <rPh sb="22" eb="24">
      <t>センモン</t>
    </rPh>
    <rPh sb="24" eb="25">
      <t>ショク</t>
    </rPh>
    <rPh sb="28" eb="30">
      <t>ジリツ</t>
    </rPh>
    <rPh sb="30" eb="32">
      <t>シエン</t>
    </rPh>
    <rPh sb="38" eb="39">
      <t>オコナ</t>
    </rPh>
    <phoneticPr fontId="2"/>
  </si>
  <si>
    <t>自ら実施</t>
  </si>
  <si>
    <t>なし</t>
  </si>
  <si>
    <t>救急車の手配、入退院の付き添い</t>
  </si>
  <si>
    <t>訪問診療</t>
  </si>
  <si>
    <t>年2回の健康診断</t>
    <rPh sb="0" eb="1">
      <t>ネン</t>
    </rPh>
    <rPh sb="2" eb="3">
      <t>カイ</t>
    </rPh>
    <rPh sb="4" eb="6">
      <t>ケンコウ</t>
    </rPh>
    <rPh sb="6" eb="8">
      <t>シンダン</t>
    </rPh>
    <phoneticPr fontId="2"/>
  </si>
  <si>
    <t>介護居室へ移る場合</t>
  </si>
  <si>
    <t>常時介護が必要となった場合に、一般居室から介護居室への住み替えを求める場合があります。</t>
    <rPh sb="0" eb="2">
      <t>ジョウジ</t>
    </rPh>
    <rPh sb="2" eb="4">
      <t>カイゴ</t>
    </rPh>
    <rPh sb="5" eb="7">
      <t>ヒツヨウ</t>
    </rPh>
    <rPh sb="11" eb="13">
      <t>バアイ</t>
    </rPh>
    <rPh sb="15" eb="17">
      <t>イッパン</t>
    </rPh>
    <rPh sb="17" eb="19">
      <t>キョシツ</t>
    </rPh>
    <rPh sb="21" eb="23">
      <t>カイゴ</t>
    </rPh>
    <rPh sb="23" eb="25">
      <t>キョシツ</t>
    </rPh>
    <rPh sb="27" eb="28">
      <t>ス</t>
    </rPh>
    <rPh sb="29" eb="30">
      <t>カ</t>
    </rPh>
    <rPh sb="32" eb="33">
      <t>モト</t>
    </rPh>
    <rPh sb="35" eb="37">
      <t>バアイ</t>
    </rPh>
    <phoneticPr fontId="2"/>
  </si>
  <si>
    <t>住み替え後の居室に移行</t>
    <rPh sb="0" eb="1">
      <t>ス</t>
    </rPh>
    <rPh sb="2" eb="3">
      <t>カ</t>
    </rPh>
    <rPh sb="4" eb="5">
      <t>ゴ</t>
    </rPh>
    <rPh sb="6" eb="8">
      <t>キョシツ</t>
    </rPh>
    <rPh sb="9" eb="11">
      <t>イコウ</t>
    </rPh>
    <phoneticPr fontId="2"/>
  </si>
  <si>
    <t>自立、要支援、要介護</t>
  </si>
  <si>
    <t>1</t>
    <phoneticPr fontId="2"/>
  </si>
  <si>
    <t>1</t>
    <phoneticPr fontId="2"/>
  </si>
  <si>
    <t>23</t>
    <phoneticPr fontId="2"/>
  </si>
  <si>
    <t>20</t>
    <phoneticPr fontId="2"/>
  </si>
  <si>
    <t>3</t>
    <phoneticPr fontId="2"/>
  </si>
  <si>
    <t>1</t>
    <phoneticPr fontId="2"/>
  </si>
  <si>
    <t>5</t>
    <phoneticPr fontId="2"/>
  </si>
  <si>
    <t>3</t>
    <phoneticPr fontId="2"/>
  </si>
  <si>
    <t>8</t>
    <phoneticPr fontId="2"/>
  </si>
  <si>
    <t>6</t>
    <phoneticPr fontId="2"/>
  </si>
  <si>
    <t>2</t>
    <phoneticPr fontId="2"/>
  </si>
  <si>
    <t>15</t>
    <phoneticPr fontId="2"/>
  </si>
  <si>
    <t>14</t>
    <phoneticPr fontId="2"/>
  </si>
  <si>
    <t>2</t>
    <phoneticPr fontId="2"/>
  </si>
  <si>
    <t>2：1以上</t>
  </si>
  <si>
    <t>社会福祉士</t>
    <rPh sb="0" eb="2">
      <t>シャカイ</t>
    </rPh>
    <rPh sb="2" eb="4">
      <t>フクシ</t>
    </rPh>
    <rPh sb="4" eb="5">
      <t>シ</t>
    </rPh>
    <phoneticPr fontId="2"/>
  </si>
  <si>
    <t>2</t>
    <phoneticPr fontId="2"/>
  </si>
  <si>
    <t>1</t>
    <phoneticPr fontId="2"/>
  </si>
  <si>
    <t>2</t>
    <phoneticPr fontId="2"/>
  </si>
  <si>
    <t>5</t>
    <phoneticPr fontId="2"/>
  </si>
  <si>
    <t>4</t>
    <phoneticPr fontId="2"/>
  </si>
  <si>
    <t>3</t>
    <phoneticPr fontId="2"/>
  </si>
  <si>
    <t>1</t>
    <phoneticPr fontId="2"/>
  </si>
  <si>
    <t>利用権方式</t>
  </si>
  <si>
    <t>一部前払い・一部月払い方式</t>
  </si>
  <si>
    <t>日割り計算で減額</t>
    <rPh sb="0" eb="2">
      <t>ヒワ</t>
    </rPh>
    <rPh sb="3" eb="5">
      <t>ケイサン</t>
    </rPh>
    <rPh sb="6" eb="8">
      <t>ゲンガク</t>
    </rPh>
    <phoneticPr fontId="2"/>
  </si>
  <si>
    <t>物価変動、人件費上昇により、2年に1回改訂する場合がある。</t>
    <rPh sb="0" eb="2">
      <t>ブッカ</t>
    </rPh>
    <rPh sb="2" eb="4">
      <t>ヘンドウ</t>
    </rPh>
    <rPh sb="5" eb="8">
      <t>ジンケンヒ</t>
    </rPh>
    <rPh sb="8" eb="10">
      <t>ジョウショウ</t>
    </rPh>
    <rPh sb="15" eb="16">
      <t>ネン</t>
    </rPh>
    <rPh sb="18" eb="19">
      <t>カイ</t>
    </rPh>
    <rPh sb="19" eb="21">
      <t>カイテイ</t>
    </rPh>
    <rPh sb="23" eb="25">
      <t>バアイ</t>
    </rPh>
    <phoneticPr fontId="2"/>
  </si>
  <si>
    <t>運営懇談会の意見を聴く。</t>
    <rPh sb="0" eb="2">
      <t>ウンエイ</t>
    </rPh>
    <rPh sb="2" eb="5">
      <t>コンダンカイ</t>
    </rPh>
    <rPh sb="6" eb="8">
      <t>イケン</t>
    </rPh>
    <rPh sb="9" eb="10">
      <t>キ</t>
    </rPh>
    <phoneticPr fontId="2"/>
  </si>
  <si>
    <t>要介護</t>
    <rPh sb="0" eb="3">
      <t>ヨウカイゴ</t>
    </rPh>
    <phoneticPr fontId="2"/>
  </si>
  <si>
    <t>前払金（家賃、介護サービス費等）</t>
  </si>
  <si>
    <t>実費</t>
    <rPh sb="0" eb="2">
      <t>ジッピ</t>
    </rPh>
    <phoneticPr fontId="2"/>
  </si>
  <si>
    <t>基本報酬、加算の利用者負担分。</t>
    <rPh sb="0" eb="2">
      <t>キホン</t>
    </rPh>
    <rPh sb="2" eb="4">
      <t>ホウシュウ</t>
    </rPh>
    <rPh sb="5" eb="7">
      <t>カサン</t>
    </rPh>
    <rPh sb="8" eb="11">
      <t>リヨウシャ</t>
    </rPh>
    <rPh sb="11" eb="13">
      <t>フタン</t>
    </rPh>
    <rPh sb="13" eb="14">
      <t>ブン</t>
    </rPh>
    <phoneticPr fontId="2"/>
  </si>
  <si>
    <t>（上掲）</t>
    <rPh sb="1" eb="2">
      <t>ウエ</t>
    </rPh>
    <rPh sb="2" eb="3">
      <t>カカ</t>
    </rPh>
    <phoneticPr fontId="2"/>
  </si>
  <si>
    <t>自立120ヶ月/要支援・要介護60ヶ月</t>
    <rPh sb="0" eb="2">
      <t>ジリツ</t>
    </rPh>
    <rPh sb="6" eb="7">
      <t>ゲツ</t>
    </rPh>
    <rPh sb="8" eb="11">
      <t>ヨウシエン</t>
    </rPh>
    <rPh sb="12" eb="15">
      <t>ヨウカイゴ</t>
    </rPh>
    <rPh sb="18" eb="19">
      <t>ゲツ</t>
    </rPh>
    <phoneticPr fontId="2"/>
  </si>
  <si>
    <t>・入居一時金－（入居一時金－初期償却額）÷想定居住月数÷30×（入居日から契約終了日までの日数）
・初期償却費用については無利息で全額返還する。
※月額利用料については、日割計算で受領します。</t>
    <rPh sb="1" eb="3">
      <t>ニュウキョ</t>
    </rPh>
    <rPh sb="3" eb="6">
      <t>イチジキン</t>
    </rPh>
    <rPh sb="8" eb="10">
      <t>ニュウキョ</t>
    </rPh>
    <rPh sb="10" eb="13">
      <t>イチジキン</t>
    </rPh>
    <rPh sb="14" eb="16">
      <t>ショキ</t>
    </rPh>
    <rPh sb="16" eb="19">
      <t>ショウキャクガク</t>
    </rPh>
    <rPh sb="21" eb="23">
      <t>ソウテイ</t>
    </rPh>
    <rPh sb="23" eb="25">
      <t>キョジュウ</t>
    </rPh>
    <rPh sb="25" eb="26">
      <t>ツキ</t>
    </rPh>
    <rPh sb="26" eb="27">
      <t>カズ</t>
    </rPh>
    <rPh sb="32" eb="35">
      <t>ニュウキョビ</t>
    </rPh>
    <rPh sb="37" eb="39">
      <t>ケイヤク</t>
    </rPh>
    <rPh sb="39" eb="41">
      <t>シュウリョウ</t>
    </rPh>
    <rPh sb="41" eb="42">
      <t>ヒ</t>
    </rPh>
    <rPh sb="45" eb="47">
      <t>ニッスウ</t>
    </rPh>
    <rPh sb="50" eb="52">
      <t>ショキ</t>
    </rPh>
    <rPh sb="52" eb="54">
      <t>ショウキャク</t>
    </rPh>
    <rPh sb="54" eb="56">
      <t>ヒヨウ</t>
    </rPh>
    <rPh sb="61" eb="64">
      <t>ムリソク</t>
    </rPh>
    <rPh sb="65" eb="67">
      <t>ゼンガク</t>
    </rPh>
    <rPh sb="67" eb="69">
      <t>ヘンカン</t>
    </rPh>
    <rPh sb="74" eb="76">
      <t>ゲツガク</t>
    </rPh>
    <rPh sb="76" eb="78">
      <t>リヨウ</t>
    </rPh>
    <rPh sb="78" eb="79">
      <t>リョウ</t>
    </rPh>
    <rPh sb="85" eb="87">
      <t>ヒワ</t>
    </rPh>
    <rPh sb="87" eb="89">
      <t>ケイサン</t>
    </rPh>
    <rPh sb="90" eb="92">
      <t>ジュリョウ</t>
    </rPh>
    <phoneticPr fontId="2"/>
  </si>
  <si>
    <t>9：00～18：00</t>
    <phoneticPr fontId="2"/>
  </si>
  <si>
    <t>―</t>
    <phoneticPr fontId="2"/>
  </si>
  <si>
    <t>―</t>
    <phoneticPr fontId="2"/>
  </si>
  <si>
    <t>土日祝祭日</t>
    <rPh sb="0" eb="2">
      <t>ドニチ</t>
    </rPh>
    <rPh sb="2" eb="5">
      <t>シュクサイジツ</t>
    </rPh>
    <phoneticPr fontId="2"/>
  </si>
  <si>
    <t>館内掲示</t>
    <rPh sb="0" eb="2">
      <t>カンナイ</t>
    </rPh>
    <rPh sb="2" eb="4">
      <t>ケイジ</t>
    </rPh>
    <phoneticPr fontId="2"/>
  </si>
  <si>
    <t>全国有料老人ホーム協会サービス第三者評価</t>
    <rPh sb="0" eb="2">
      <t>ゼンコク</t>
    </rPh>
    <rPh sb="2" eb="4">
      <t>ユウリョウ</t>
    </rPh>
    <rPh sb="4" eb="6">
      <t>ロウジン</t>
    </rPh>
    <rPh sb="9" eb="11">
      <t>キョウカイ</t>
    </rPh>
    <rPh sb="15" eb="17">
      <t>ダイサン</t>
    </rPh>
    <rPh sb="17" eb="18">
      <t>シャ</t>
    </rPh>
    <rPh sb="18" eb="20">
      <t>ヒョウカ</t>
    </rPh>
    <phoneticPr fontId="2"/>
  </si>
  <si>
    <t>HPで公表</t>
    <rPh sb="3" eb="5">
      <t>コウヒョウ</t>
    </rPh>
    <phoneticPr fontId="2"/>
  </si>
  <si>
    <t>入居希望者に交付</t>
  </si>
  <si>
    <t>適合</t>
  </si>
  <si>
    <t>200円/枚</t>
    <rPh sb="3" eb="4">
      <t>エン</t>
    </rPh>
    <rPh sb="5" eb="6">
      <t>マイ</t>
    </rPh>
    <phoneticPr fontId="2"/>
  </si>
  <si>
    <t>1,500円/回</t>
    <rPh sb="5" eb="6">
      <t>エン</t>
    </rPh>
    <rPh sb="7" eb="8">
      <t>カイ</t>
    </rPh>
    <phoneticPr fontId="2"/>
  </si>
  <si>
    <t>自己負担</t>
    <rPh sb="0" eb="2">
      <t>ジコ</t>
    </rPh>
    <rPh sb="2" eb="4">
      <t>フタン</t>
    </rPh>
    <phoneticPr fontId="2"/>
  </si>
  <si>
    <t>外部からの訪問理美容</t>
    <rPh sb="0" eb="2">
      <t>ガイブ</t>
    </rPh>
    <rPh sb="5" eb="7">
      <t>ホウモン</t>
    </rPh>
    <rPh sb="7" eb="10">
      <t>リビヨウ</t>
    </rPh>
    <phoneticPr fontId="2"/>
  </si>
  <si>
    <t>200円/日</t>
    <rPh sb="3" eb="4">
      <t>エン</t>
    </rPh>
    <rPh sb="5" eb="6">
      <t>ヒ</t>
    </rPh>
    <phoneticPr fontId="2"/>
  </si>
  <si>
    <t>4,000円/回</t>
    <rPh sb="5" eb="6">
      <t>エン</t>
    </rPh>
    <rPh sb="7" eb="8">
      <t>カイ</t>
    </rPh>
    <phoneticPr fontId="2"/>
  </si>
  <si>
    <t>800円/回</t>
    <rPh sb="3" eb="4">
      <t>エン</t>
    </rPh>
    <rPh sb="5" eb="6">
      <t>カイ</t>
    </rPh>
    <phoneticPr fontId="2"/>
  </si>
  <si>
    <t>代表取締役</t>
    <rPh sb="0" eb="2">
      <t>ダイヒョウ</t>
    </rPh>
    <rPh sb="2" eb="5">
      <t>トリシマリヤク</t>
    </rPh>
    <phoneticPr fontId="2"/>
  </si>
  <si>
    <t>18.0㎡</t>
    <phoneticPr fontId="2"/>
  </si>
  <si>
    <t>委託</t>
  </si>
  <si>
    <t>訪問診療、急変時の対応</t>
  </si>
  <si>
    <t>面積の減少</t>
    <rPh sb="0" eb="2">
      <t>メンセキ</t>
    </rPh>
    <rPh sb="3" eb="5">
      <t>ゲンショウ</t>
    </rPh>
    <phoneticPr fontId="2"/>
  </si>
  <si>
    <t>面積の増加</t>
    <rPh sb="0" eb="2">
      <t>メンセキ</t>
    </rPh>
    <rPh sb="3" eb="5">
      <t>ゾウカ</t>
    </rPh>
    <phoneticPr fontId="2"/>
  </si>
  <si>
    <t>3ヶ月</t>
    <rPh sb="2" eb="3">
      <t>ゲツ</t>
    </rPh>
    <phoneticPr fontId="2"/>
  </si>
  <si>
    <t>状況把握サービス（安否確認、緊急通報への対応）・生活相談サービス（一般的な相談・助言、専門家や専門機関の紹介）</t>
    <phoneticPr fontId="2"/>
  </si>
  <si>
    <t>入浴介助、オムツ交換、掃除等の介護保険外で対応する部分</t>
    <rPh sb="0" eb="2">
      <t>ニュウヨク</t>
    </rPh>
    <rPh sb="2" eb="4">
      <t>カイジョ</t>
    </rPh>
    <rPh sb="8" eb="10">
      <t>コウカン</t>
    </rPh>
    <rPh sb="11" eb="13">
      <t>ソウジ</t>
    </rPh>
    <rPh sb="13" eb="14">
      <t>トウ</t>
    </rPh>
    <rPh sb="15" eb="17">
      <t>カイゴ</t>
    </rPh>
    <rPh sb="17" eb="19">
      <t>ホケン</t>
    </rPh>
    <rPh sb="19" eb="20">
      <t>ガイ</t>
    </rPh>
    <rPh sb="21" eb="23">
      <t>タイオウ</t>
    </rPh>
    <rPh sb="25" eb="27">
      <t>ブブン</t>
    </rPh>
    <phoneticPr fontId="2"/>
  </si>
  <si>
    <t>入居日の翌日</t>
    <phoneticPr fontId="2"/>
  </si>
  <si>
    <t>入居者、家族、施設長、職員、民生委員</t>
    <rPh sb="0" eb="3">
      <t>ニュウキョシャ</t>
    </rPh>
    <rPh sb="4" eb="6">
      <t>カゾク</t>
    </rPh>
    <rPh sb="7" eb="10">
      <t>シセツチョウ</t>
    </rPh>
    <rPh sb="11" eb="13">
      <t>ショクイン</t>
    </rPh>
    <rPh sb="14" eb="18">
      <t>ミンセイイイン</t>
    </rPh>
    <phoneticPr fontId="2"/>
  </si>
  <si>
    <t>調理、洗濯、掃除等の家事の供与</t>
    <rPh sb="0" eb="2">
      <t>チョウリ</t>
    </rPh>
    <rPh sb="3" eb="5">
      <t>センタク</t>
    </rPh>
    <rPh sb="6" eb="9">
      <t>ソウジトウ</t>
    </rPh>
    <rPh sb="10" eb="12">
      <t>カジ</t>
    </rPh>
    <rPh sb="13" eb="15">
      <t>キョウヨ</t>
    </rPh>
    <phoneticPr fontId="2"/>
  </si>
  <si>
    <t>契約上の職員配置比率　</t>
    <rPh sb="0" eb="2">
      <t>ケイヤク</t>
    </rPh>
    <rPh sb="2" eb="3">
      <t>ジョウ</t>
    </rPh>
    <rPh sb="4" eb="6">
      <t>ショクイン</t>
    </rPh>
    <rPh sb="6" eb="8">
      <t>ハイチ</t>
    </rPh>
    <rPh sb="8" eb="10">
      <t>ヒリツ</t>
    </rPh>
    <phoneticPr fontId="2"/>
  </si>
  <si>
    <t>大阪府国民健康保険団体連合会　苦情相談窓口</t>
    <rPh sb="0" eb="3">
      <t>オオサカフ</t>
    </rPh>
    <rPh sb="3" eb="5">
      <t>コクミン</t>
    </rPh>
    <rPh sb="5" eb="7">
      <t>ケンコウ</t>
    </rPh>
    <rPh sb="7" eb="9">
      <t>ホケン</t>
    </rPh>
    <rPh sb="9" eb="11">
      <t>ダンタイ</t>
    </rPh>
    <rPh sb="11" eb="14">
      <t>レンゴウカイ</t>
    </rPh>
    <rPh sb="15" eb="17">
      <t>クジョウ</t>
    </rPh>
    <rPh sb="17" eb="19">
      <t>ソウダン</t>
    </rPh>
    <rPh sb="19" eb="21">
      <t>マドグチ</t>
    </rPh>
    <phoneticPr fontId="2"/>
  </si>
  <si>
    <t>①入居者が死亡した場合　②入居者、又は事業者から解約した場合</t>
    <rPh sb="1" eb="4">
      <t>ニュウキョシャ</t>
    </rPh>
    <rPh sb="5" eb="7">
      <t>シボウ</t>
    </rPh>
    <rPh sb="9" eb="11">
      <t>バアイ</t>
    </rPh>
    <rPh sb="13" eb="16">
      <t>ニュウキョシャ</t>
    </rPh>
    <rPh sb="17" eb="18">
      <t>マタ</t>
    </rPh>
    <rPh sb="19" eb="22">
      <t>ジギョウシャ</t>
    </rPh>
    <rPh sb="24" eb="26">
      <t>カイヤク</t>
    </rPh>
    <rPh sb="28" eb="30">
      <t>バアイ</t>
    </rPh>
    <phoneticPr fontId="2"/>
  </si>
  <si>
    <t>身元引受人が設定できない場合は要相談</t>
    <rPh sb="0" eb="2">
      <t>ミモト</t>
    </rPh>
    <rPh sb="2" eb="4">
      <t>ヒキウケ</t>
    </rPh>
    <rPh sb="4" eb="5">
      <t>ニン</t>
    </rPh>
    <rPh sb="6" eb="8">
      <t>セッテイ</t>
    </rPh>
    <rPh sb="12" eb="14">
      <t>バアイ</t>
    </rPh>
    <rPh sb="15" eb="16">
      <t>ヨウ</t>
    </rPh>
    <rPh sb="16" eb="18">
      <t>ソウダン</t>
    </rPh>
    <phoneticPr fontId="2"/>
  </si>
  <si>
    <t>人員配置が手厚い介護サービスの実施</t>
    <rPh sb="0" eb="2">
      <t>ジンイン</t>
    </rPh>
    <rPh sb="2" eb="4">
      <t>ハイチ</t>
    </rPh>
    <rPh sb="5" eb="7">
      <t>テアツ</t>
    </rPh>
    <rPh sb="8" eb="10">
      <t>カイゴ</t>
    </rPh>
    <rPh sb="15" eb="17">
      <t>ジッシ</t>
    </rPh>
    <phoneticPr fontId="2"/>
  </si>
  <si>
    <t>60歳以上</t>
    <rPh sb="2" eb="3">
      <t>サイ</t>
    </rPh>
    <rPh sb="3" eb="5">
      <t>イジョウ</t>
    </rPh>
    <phoneticPr fontId="2"/>
  </si>
  <si>
    <t>60歳以上</t>
    <phoneticPr fontId="2"/>
  </si>
  <si>
    <t>入居定員</t>
    <rPh sb="0" eb="2">
      <t>ニュウキョ</t>
    </rPh>
    <rPh sb="2" eb="4">
      <t>テイイン</t>
    </rPh>
    <phoneticPr fontId="2"/>
  </si>
  <si>
    <t>人</t>
    <rPh sb="0" eb="1">
      <t>ニン</t>
    </rPh>
    <phoneticPr fontId="2"/>
  </si>
  <si>
    <t>５　全国有料老人ホーム協会</t>
  </si>
  <si>
    <t>以上</t>
    <rPh sb="0" eb="2">
      <t>イジョウ</t>
    </rPh>
    <phoneticPr fontId="2"/>
  </si>
  <si>
    <t>自立360,000円/要支援・要介護388,000円</t>
    <rPh sb="0" eb="2">
      <t>ジリツ</t>
    </rPh>
    <rPh sb="9" eb="10">
      <t>エン</t>
    </rPh>
    <rPh sb="11" eb="14">
      <t>ヨウシエン</t>
    </rPh>
    <rPh sb="15" eb="18">
      <t>ヨウカイゴ</t>
    </rPh>
    <rPh sb="25" eb="26">
      <t>エン</t>
    </rPh>
    <phoneticPr fontId="2"/>
  </si>
  <si>
    <t>2人部屋</t>
    <rPh sb="1" eb="2">
      <t>ニン</t>
    </rPh>
    <rPh sb="2" eb="4">
      <t>ベヤ</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</si>
  <si>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</si>
  <si>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</si>
  <si>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</si>
  <si>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※別添１（別に実施する介護サービス一覧表）
介護保険事業、不動産業</t>
    <rPh sb="1" eb="3">
      <t>ベッテン</t>
    </rPh>
    <rPh sb="5" eb="6">
      <t>ベツ</t>
    </rPh>
    <rPh sb="7" eb="9">
      <t>ジッシ</t>
    </rPh>
    <rPh sb="11" eb="13">
      <t>カイゴ</t>
    </rPh>
    <rPh sb="17" eb="19">
      <t>イチラン</t>
    </rPh>
    <rPh sb="19" eb="20">
      <t>ヒョウ</t>
    </rPh>
    <rPh sb="22" eb="24">
      <t>カイゴ</t>
    </rPh>
    <rPh sb="24" eb="26">
      <t>ホケン</t>
    </rPh>
    <rPh sb="26" eb="28">
      <t>ジギョウ</t>
    </rPh>
    <phoneticPr fontId="2"/>
  </si>
  <si>
    <t>　</t>
    <phoneticPr fontId="2"/>
  </si>
  <si>
    <t>夜勤帯の設定時間（17時～9時）</t>
    <rPh sb="0" eb="2">
      <t>ヤキン</t>
    </rPh>
    <rPh sb="2" eb="3">
      <t>タイ</t>
    </rPh>
    <rPh sb="4" eb="6">
      <t>セッテイ</t>
    </rPh>
    <rPh sb="6" eb="8">
      <t>ジカン</t>
    </rPh>
    <rPh sb="11" eb="12">
      <t>ジ</t>
    </rPh>
    <rPh sb="14" eb="15">
      <t>ジ</t>
    </rPh>
    <phoneticPr fontId="2"/>
  </si>
  <si>
    <t>自立10％/要支援・要介護20％</t>
    <phoneticPr fontId="2"/>
  </si>
  <si>
    <t>不適合事項がある場合の入居者への説明</t>
    <rPh sb="0" eb="3">
      <t>フテキゴウ</t>
    </rPh>
    <rPh sb="3" eb="5">
      <t>ジコウ</t>
    </rPh>
    <rPh sb="8" eb="10">
      <t>バアイ</t>
    </rPh>
    <phoneticPr fontId="2"/>
  </si>
  <si>
    <t>あり</t>
    <phoneticPr fontId="2"/>
  </si>
  <si>
    <t>所管している自治体名</t>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</si>
  <si>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</si>
  <si>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</si>
  <si>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</si>
  <si>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</si>
  <si>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①株式会社さくらそう、
②喀痰吸引：口腔内、鼻腔内、気管カニューレ内部</t>
    <phoneticPr fontId="2"/>
  </si>
  <si>
    <t>共益費</t>
  </si>
  <si>
    <t>水道代</t>
  </si>
  <si>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</si>
  <si>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</si>
  <si>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（Ⅰ）</t>
  </si>
  <si>
    <t>入浴、排せつ又は食事の介護（介護保険外サービス）</t>
    <rPh sb="0" eb="2">
      <t>ニュウヨク</t>
    </rPh>
    <rPh sb="3" eb="4">
      <t>ハイ</t>
    </rPh>
    <rPh sb="6" eb="7">
      <t>マタ</t>
    </rPh>
    <rPh sb="8" eb="10">
      <t>ショクジ</t>
    </rPh>
    <rPh sb="11" eb="13">
      <t>カイゴ</t>
    </rPh>
    <rPh sb="14" eb="16">
      <t>カイゴ</t>
    </rPh>
    <rPh sb="16" eb="18">
      <t>ホケン</t>
    </rPh>
    <rPh sb="18" eb="19">
      <t>ガイ</t>
    </rPh>
    <phoneticPr fontId="2"/>
  </si>
  <si>
    <t>内科、外科、整形外科、眼科等</t>
    <rPh sb="0" eb="2">
      <t>ナイカ</t>
    </rPh>
    <rPh sb="3" eb="5">
      <t>ゲカ</t>
    </rPh>
    <rPh sb="6" eb="8">
      <t>セイケイ</t>
    </rPh>
    <rPh sb="8" eb="10">
      <t>ゲカ</t>
    </rPh>
    <rPh sb="11" eb="13">
      <t>ガンカ</t>
    </rPh>
    <rPh sb="13" eb="14">
      <t>トウ</t>
    </rPh>
    <phoneticPr fontId="2"/>
  </si>
  <si>
    <t>内科等</t>
    <rPh sb="2" eb="3">
      <t>トウ</t>
    </rPh>
    <phoneticPr fontId="2"/>
  </si>
  <si>
    <t>月2回程度の訪問診療</t>
    <rPh sb="0" eb="1">
      <t>ツキ</t>
    </rPh>
    <rPh sb="2" eb="3">
      <t>カイ</t>
    </rPh>
    <rPh sb="3" eb="5">
      <t>テイド</t>
    </rPh>
    <rPh sb="6" eb="8">
      <t>ホウモン</t>
    </rPh>
    <rPh sb="8" eb="10">
      <t>シンリョウ</t>
    </rPh>
    <phoneticPr fontId="2"/>
  </si>
  <si>
    <t>月2回程度の訪問診療</t>
    <phoneticPr fontId="2"/>
  </si>
  <si>
    <t>介護福祉士</t>
  </si>
  <si>
    <t>認定特定行為業務従事者：２号研修（詳細は備考欄）</t>
  </si>
  <si>
    <t>看護師</t>
  </si>
  <si>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</si>
  <si>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①ホームが指定する医師の意見を聴く。②概ね3か月間の観察期間を置く。③本人・身元引受人の同意を得る。</t>
    <rPh sb="5" eb="7">
      <t>シテイ</t>
    </rPh>
    <rPh sb="9" eb="11">
      <t>イシ</t>
    </rPh>
    <rPh sb="12" eb="14">
      <t>イケン</t>
    </rPh>
    <rPh sb="15" eb="16">
      <t>キ</t>
    </rPh>
    <rPh sb="19" eb="20">
      <t>オオム</t>
    </rPh>
    <rPh sb="23" eb="24">
      <t>ゲツ</t>
    </rPh>
    <rPh sb="24" eb="25">
      <t>アイダ</t>
    </rPh>
    <rPh sb="26" eb="28">
      <t>カンサツ</t>
    </rPh>
    <rPh sb="28" eb="30">
      <t>キカン</t>
    </rPh>
    <rPh sb="31" eb="32">
      <t>オ</t>
    </rPh>
    <rPh sb="35" eb="37">
      <t>ホンニン</t>
    </rPh>
    <rPh sb="38" eb="40">
      <t>ミモト</t>
    </rPh>
    <rPh sb="40" eb="42">
      <t>ヒキウケ</t>
    </rPh>
    <rPh sb="42" eb="43">
      <t>ニン</t>
    </rPh>
    <rPh sb="44" eb="46">
      <t>ドウイ</t>
    </rPh>
    <rPh sb="47" eb="48">
      <t>エ</t>
    </rPh>
    <phoneticPr fontId="2"/>
  </si>
  <si>
    <t>備考</t>
    <rPh sb="0" eb="2">
      <t>ビコウ</t>
    </rPh>
    <phoneticPr fontId="2"/>
  </si>
  <si>
    <t>火災保険料</t>
    <rPh sb="0" eb="2">
      <t>カサイ</t>
    </rPh>
    <rPh sb="2" eb="5">
      <t>ホケンリョウ</t>
    </rPh>
    <phoneticPr fontId="2"/>
  </si>
  <si>
    <t>老人福祉法令等に基づき、全国有料老人ホーム協会の試算プログラムにより算定</t>
    <rPh sb="0" eb="2">
      <t>ロウジン</t>
    </rPh>
    <rPh sb="2" eb="4">
      <t>フクシ</t>
    </rPh>
    <rPh sb="4" eb="5">
      <t>ホウ</t>
    </rPh>
    <rPh sb="5" eb="6">
      <t>レイ</t>
    </rPh>
    <rPh sb="6" eb="7">
      <t>トウ</t>
    </rPh>
    <rPh sb="8" eb="9">
      <t>モト</t>
    </rPh>
    <rPh sb="12" eb="14">
      <t>ゼンコク</t>
    </rPh>
    <rPh sb="14" eb="16">
      <t>ユウリョウ</t>
    </rPh>
    <rPh sb="16" eb="18">
      <t>ロウジン</t>
    </rPh>
    <rPh sb="21" eb="23">
      <t>キョウカイ</t>
    </rPh>
    <rPh sb="24" eb="26">
      <t>シサン</t>
    </rPh>
    <rPh sb="34" eb="36">
      <t>サンテイ</t>
    </rPh>
    <phoneticPr fontId="2"/>
  </si>
  <si>
    <t>共用施設の維持管理・修繕費</t>
    <rPh sb="0" eb="2">
      <t>キョウヨウ</t>
    </rPh>
    <rPh sb="2" eb="4">
      <t>シセツ</t>
    </rPh>
    <rPh sb="5" eb="7">
      <t>イジ</t>
    </rPh>
    <rPh sb="7" eb="9">
      <t>カンリ</t>
    </rPh>
    <rPh sb="10" eb="13">
      <t>シュウゼンヒ</t>
    </rPh>
    <phoneticPr fontId="2"/>
  </si>
  <si>
    <t>社会福祉施設の場合、特養に転居するため。
医療機関の場合、長期入院療養のため。</t>
    <rPh sb="7" eb="9">
      <t>バアイ</t>
    </rPh>
    <rPh sb="10" eb="12">
      <t>トクヨウ</t>
    </rPh>
    <rPh sb="13" eb="15">
      <t>テンキョ</t>
    </rPh>
    <rPh sb="21" eb="23">
      <t>イリョウ</t>
    </rPh>
    <rPh sb="23" eb="25">
      <t>キカン</t>
    </rPh>
    <rPh sb="26" eb="28">
      <t>バアイ</t>
    </rPh>
    <rPh sb="29" eb="31">
      <t>チョウキ</t>
    </rPh>
    <rPh sb="31" eb="33">
      <t>ニュウイン</t>
    </rPh>
    <rPh sb="33" eb="35">
      <t>リョウヨウ</t>
    </rPh>
    <phoneticPr fontId="2"/>
  </si>
  <si>
    <t>入居者の行動が、他の入居者・職員の生命に危害を及ぼすなどの恐れがあり、通常の介護・接遇では防止できない場合、等</t>
    <rPh sb="0" eb="3">
      <t>ニュウキョシャ</t>
    </rPh>
    <rPh sb="4" eb="6">
      <t>コウドウ</t>
    </rPh>
    <rPh sb="8" eb="9">
      <t>ホカ</t>
    </rPh>
    <rPh sb="10" eb="13">
      <t>ニュウキョシャ</t>
    </rPh>
    <rPh sb="14" eb="16">
      <t>ショクイン</t>
    </rPh>
    <rPh sb="17" eb="19">
      <t>セイメイ</t>
    </rPh>
    <rPh sb="20" eb="22">
      <t>キガイ</t>
    </rPh>
    <rPh sb="23" eb="24">
      <t>オヨ</t>
    </rPh>
    <rPh sb="29" eb="30">
      <t>オソ</t>
    </rPh>
    <rPh sb="35" eb="37">
      <t>ツウジョウ</t>
    </rPh>
    <rPh sb="38" eb="40">
      <t>カイゴ</t>
    </rPh>
    <rPh sb="41" eb="43">
      <t>セツグウ</t>
    </rPh>
    <rPh sb="45" eb="47">
      <t>ボウシ</t>
    </rPh>
    <rPh sb="51" eb="53">
      <t>バアイ</t>
    </rPh>
    <rPh sb="54" eb="55">
      <t>トウ</t>
    </rPh>
    <phoneticPr fontId="2"/>
  </si>
  <si>
    <t>入居時満60歳以上。ホームの看護職員は、中心静脈栄養管理の対応不可だが、その他の療養管理については要相談</t>
    <rPh sb="0" eb="2">
      <t>ニュウキョ</t>
    </rPh>
    <rPh sb="2" eb="3">
      <t>ジ</t>
    </rPh>
    <rPh sb="3" eb="4">
      <t>マン</t>
    </rPh>
    <rPh sb="6" eb="9">
      <t>サイイジョウ</t>
    </rPh>
    <rPh sb="14" eb="16">
      <t>カンゴ</t>
    </rPh>
    <rPh sb="16" eb="18">
      <t>ショクイン</t>
    </rPh>
    <rPh sb="20" eb="22">
      <t>チュウシン</t>
    </rPh>
    <rPh sb="22" eb="24">
      <t>ジョウミャク</t>
    </rPh>
    <rPh sb="24" eb="26">
      <t>エイヨウ</t>
    </rPh>
    <rPh sb="26" eb="28">
      <t>カンリ</t>
    </rPh>
    <rPh sb="29" eb="31">
      <t>タイオウ</t>
    </rPh>
    <rPh sb="31" eb="33">
      <t>フカ</t>
    </rPh>
    <rPh sb="38" eb="39">
      <t>タ</t>
    </rPh>
    <rPh sb="40" eb="42">
      <t>リョウヨウ</t>
    </rPh>
    <rPh sb="42" eb="44">
      <t>カンリ</t>
    </rPh>
    <rPh sb="49" eb="50">
      <t>ヨウ</t>
    </rPh>
    <rPh sb="50" eb="52">
      <t>ソウダン</t>
    </rPh>
    <phoneticPr fontId="2"/>
  </si>
  <si>
    <t>所管している自治体名</t>
    <rPh sb="0" eb="2">
      <t>ショカン</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</si>
  <si>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</si>
  <si>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</si>
  <si>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</si>
  <si>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</si>
  <si>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</si>
  <si>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</si>
  <si>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</si>
  <si>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消防計画</t>
  </si>
  <si>
    <t>戸</t>
    <rPh sb="0" eb="1">
      <t>コ</t>
    </rPh>
    <phoneticPr fontId="2"/>
  </si>
  <si>
    <t>1人部屋</t>
    <rPh sb="1" eb="2">
      <t>ヒト</t>
    </rPh>
    <rPh sb="2" eb="4">
      <t>ベヤ</t>
    </rPh>
    <phoneticPr fontId="2"/>
  </si>
  <si>
    <t>入居希望者に公開</t>
  </si>
  <si>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</si>
  <si>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</si>
  <si>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</si>
  <si>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</si>
  <si>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</si>
  <si>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</si>
  <si>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</si>
  <si>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空室がある場合
１泊食事付5,000円（税込）</t>
    <rPh sb="0" eb="2">
      <t>クウシツ</t>
    </rPh>
    <rPh sb="5" eb="7">
      <t>バアイ</t>
    </rPh>
    <rPh sb="9" eb="10">
      <t>ハク</t>
    </rPh>
    <rPh sb="10" eb="12">
      <t>ショクジ</t>
    </rPh>
    <rPh sb="12" eb="13">
      <t>ツ</t>
    </rPh>
    <rPh sb="18" eb="19">
      <t>エン</t>
    </rPh>
    <rPh sb="20" eb="22">
      <t>ゼイコミ</t>
    </rPh>
    <phoneticPr fontId="2"/>
  </si>
  <si>
    <t>（医療連携の内容）※治療費は自己負担</t>
    <rPh sb="1" eb="3">
      <t>イリョウ</t>
    </rPh>
    <rPh sb="3" eb="5">
      <t>レンケイ</t>
    </rPh>
    <rPh sb="6" eb="8">
      <t>ナイヨウ</t>
    </rPh>
    <phoneticPr fontId="2"/>
  </si>
  <si>
    <t>特定施設入居者生活介護
介護保険事業者番号</t>
    <rPh sb="12" eb="14">
      <t>カイゴ</t>
    </rPh>
    <rPh sb="14" eb="16">
      <t>ホケン</t>
    </rPh>
    <rPh sb="16" eb="18">
      <t>ジギョウ</t>
    </rPh>
    <rPh sb="18" eb="19">
      <t>シャ</t>
    </rPh>
    <rPh sb="19" eb="21">
      <t>バンゴウ</t>
    </rPh>
    <phoneticPr fontId="2"/>
  </si>
  <si>
    <t>介護付（一般型特定施設入居者生活介護を提供する場合）</t>
  </si>
  <si>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</si>
  <si>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</si>
  <si>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</si>
  <si>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地域における高齢者向けの住まいとしての役割を果たしていく。</t>
    <rPh sb="0" eb="2">
      <t>チイキ</t>
    </rPh>
    <rPh sb="6" eb="9">
      <t>コウレイシャ</t>
    </rPh>
    <rPh sb="9" eb="10">
      <t>ム</t>
    </rPh>
    <rPh sb="12" eb="13">
      <t>ス</t>
    </rPh>
    <rPh sb="19" eb="21">
      <t>ヤクワリ</t>
    </rPh>
    <rPh sb="22" eb="23">
      <t>ハ</t>
    </rPh>
    <phoneticPr fontId="2"/>
  </si>
  <si>
    <t>その他運営に関する重要事項</t>
    <phoneticPr fontId="2"/>
  </si>
  <si>
    <t>常勤換算人数</t>
    <rPh sb="0" eb="2">
      <t>ジョウキン</t>
    </rPh>
    <rPh sb="2" eb="4">
      <t>カンサン</t>
    </rPh>
    <rPh sb="4" eb="6">
      <t>ニンズウ</t>
    </rPh>
    <phoneticPr fontId="2"/>
  </si>
  <si>
    <t>時間</t>
    <rPh sb="0" eb="2">
      <t>ジカン</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</si>
  <si>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</si>
  <si>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</si>
  <si>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</si>
  <si>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</si>
  <si>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</si>
  <si>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計画作成担当者１名</t>
    <rPh sb="8" eb="9">
      <t>メイ</t>
    </rPh>
    <phoneticPr fontId="2"/>
  </si>
  <si>
    <t>生活相談員１名</t>
    <rPh sb="6" eb="7">
      <t>メイ</t>
    </rPh>
    <phoneticPr fontId="2"/>
  </si>
  <si>
    <t>20年8月6日</t>
    <rPh sb="2" eb="3">
      <t>ネン</t>
    </rPh>
    <rPh sb="4" eb="5">
      <t>ガツ</t>
    </rPh>
    <rPh sb="6" eb="7">
      <t>ヒ</t>
    </rPh>
    <phoneticPr fontId="2"/>
  </si>
  <si>
    <t>20年4月1日</t>
    <rPh sb="2" eb="3">
      <t>ネン</t>
    </rPh>
    <rPh sb="4" eb="5">
      <t>ガツ</t>
    </rPh>
    <rPh sb="6" eb="7">
      <t>ヒ</t>
    </rPh>
    <phoneticPr fontId="2"/>
  </si>
  <si>
    <t>20年2月1日</t>
    <rPh sb="2" eb="3">
      <t>ネン</t>
    </rPh>
    <rPh sb="4" eb="5">
      <t>ガツ</t>
    </rPh>
    <rPh sb="6" eb="7">
      <t>ヒ</t>
    </rPh>
    <phoneticPr fontId="2"/>
  </si>
  <si>
    <t>共用トイレ</t>
    <rPh sb="0" eb="2">
      <t>キョウヨウ</t>
    </rPh>
    <phoneticPr fontId="2"/>
  </si>
  <si>
    <t>管理費</t>
  </si>
  <si>
    <t>厨房維持費、及び１日３食を提供するための費用</t>
    <rPh sb="0" eb="2">
      <t>チュウボウ</t>
    </rPh>
    <rPh sb="2" eb="5">
      <t>イジヒ</t>
    </rPh>
    <rPh sb="6" eb="7">
      <t>オヨ</t>
    </rPh>
    <rPh sb="9" eb="10">
      <t>ニチ</t>
    </rPh>
    <rPh sb="11" eb="12">
      <t>ショク</t>
    </rPh>
    <rPh sb="13" eb="15">
      <t>テイキョウ</t>
    </rPh>
    <rPh sb="20" eb="22">
      <t>ヒヨウ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</si>
  <si>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</si>
  <si>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</si>
  <si>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</si>
  <si>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</si>
  <si>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</si>
  <si>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</si>
  <si>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</si>
  <si>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12年2月2日</t>
    <rPh sb="2" eb="3">
      <t>ネン</t>
    </rPh>
    <rPh sb="4" eb="5">
      <t>ガツ</t>
    </rPh>
    <rPh sb="6" eb="7">
      <t>ヒ</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</si>
  <si>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</si>
  <si>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施設の利用に当たっての留意事項</t>
    <phoneticPr fontId="2"/>
  </si>
  <si>
    <t>（入居者代理人）</t>
    <rPh sb="1" eb="4">
      <t>ニュウキョシャ</t>
    </rPh>
    <rPh sb="4" eb="7">
      <t>ダイリニン</t>
    </rPh>
    <phoneticPr fontId="2"/>
  </si>
  <si>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rPh sb="35" eb="36">
      <t>ジ</t>
    </rPh>
    <rPh sb="55" eb="57">
      <t>コエカ</t>
    </rPh>
    <rPh sb="77" eb="79">
      <t>ニッチュウ</t>
    </rPh>
    <rPh sb="90" eb="92">
      <t>ソウダン</t>
    </rPh>
    <rPh sb="92" eb="94">
      <t>ナイヨウ</t>
    </rPh>
    <rPh sb="99" eb="101">
      <t>バアイ</t>
    </rPh>
    <rPh sb="106" eb="107">
      <t>トウ</t>
    </rPh>
    <phoneticPr fontId="2"/>
  </si>
  <si>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rPh sb="110" eb="111">
      <t>タ</t>
    </rPh>
    <rPh sb="127" eb="129">
      <t>シセツ</t>
    </rPh>
    <phoneticPr fontId="2"/>
  </si>
  <si>
    <t>年２回健康診断の機会付与</t>
    <rPh sb="0" eb="1">
      <t>ネン</t>
    </rPh>
    <rPh sb="2" eb="3">
      <t>カイ</t>
    </rPh>
    <rPh sb="3" eb="5">
      <t>ケンコウ</t>
    </rPh>
    <rPh sb="5" eb="7">
      <t>シンダン</t>
    </rPh>
    <rPh sb="8" eb="10">
      <t>キカイ</t>
    </rPh>
    <rPh sb="10" eb="12">
      <t>フヨ</t>
    </rPh>
    <phoneticPr fontId="2"/>
  </si>
  <si>
    <t>17.5
（内、自立者対応1名）</t>
    <rPh sb="6" eb="7">
      <t>ウチ</t>
    </rPh>
    <rPh sb="8" eb="10">
      <t>ジリツ</t>
    </rPh>
    <rPh sb="10" eb="11">
      <t>シャ</t>
    </rPh>
    <rPh sb="11" eb="13">
      <t>タイオウ</t>
    </rPh>
    <rPh sb="14" eb="15">
      <t>メイ</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</si>
  <si>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</si>
  <si>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</si>
  <si>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</si>
  <si>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</si>
  <si>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</si>
  <si>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</si>
  <si>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rPh sb="1" eb="3">
      <t>ギャクタイ</t>
    </rPh>
    <rPh sb="3" eb="5">
      <t>ボウシ</t>
    </rPh>
    <rPh sb="6" eb="7">
      <t>カン</t>
    </rPh>
    <rPh sb="9" eb="12">
      <t>セキニンシャ</t>
    </rPh>
    <rPh sb="14" eb="17">
      <t>カンリシャ</t>
    </rPh>
    <rPh sb="49" eb="52">
      <t>ニュウキョシャ</t>
    </rPh>
    <rPh sb="52" eb="53">
      <t>オヨ</t>
    </rPh>
    <rPh sb="54" eb="56">
      <t>カゾク</t>
    </rPh>
    <rPh sb="56" eb="57">
      <t>トウ</t>
    </rPh>
    <rPh sb="58" eb="60">
      <t>クジョウ</t>
    </rPh>
    <rPh sb="60" eb="62">
      <t>カイケツ</t>
    </rPh>
    <rPh sb="62" eb="64">
      <t>タイセイ</t>
    </rPh>
    <rPh sb="65" eb="67">
      <t>セイビ</t>
    </rPh>
    <rPh sb="74" eb="76">
      <t>ショクイン</t>
    </rPh>
    <rPh sb="76" eb="78">
      <t>カイギ</t>
    </rPh>
    <rPh sb="80" eb="83">
      <t>テイキテキ</t>
    </rPh>
    <rPh sb="84" eb="86">
      <t>ギャクタイ</t>
    </rPh>
    <rPh sb="86" eb="88">
      <t>ボウシ</t>
    </rPh>
    <rPh sb="92" eb="94">
      <t>ケイハツ</t>
    </rPh>
    <rPh sb="95" eb="97">
      <t>シュウチ</t>
    </rPh>
    <rPh sb="97" eb="98">
      <t>トウ</t>
    </rPh>
    <rPh sb="99" eb="100">
      <t>オコナ</t>
    </rPh>
    <phoneticPr fontId="2"/>
  </si>
  <si>
    <t>介護支援専門員</t>
  </si>
  <si>
    <t>特定施設サービス計画及び介護予防特定施設サービス計画等の作成</t>
    <phoneticPr fontId="2"/>
  </si>
  <si>
    <t>室数</t>
    <rPh sb="0" eb="1">
      <t>シツ</t>
    </rPh>
    <rPh sb="1" eb="2">
      <t>スウ</t>
    </rPh>
    <phoneticPr fontId="2"/>
  </si>
  <si>
    <t>電話番号　/　ＦＡＸ</t>
    <rPh sb="0" eb="2">
      <t>デンワ</t>
    </rPh>
    <rPh sb="2" eb="4">
      <t>バンゴウ</t>
    </rPh>
    <phoneticPr fontId="2"/>
  </si>
  <si>
    <t>サービス向上のため、職員に対し、初任者、人権、身体拘束、虐待、感染症、食中毒、事故対応、認知症ケア、介護技術等の研修を実施している。</t>
    <rPh sb="4" eb="6">
      <t>コウジョウ</t>
    </rPh>
    <rPh sb="16" eb="19">
      <t>ショニンシャ</t>
    </rPh>
    <rPh sb="20" eb="22">
      <t>ジンケン</t>
    </rPh>
    <rPh sb="23" eb="25">
      <t>シンタイ</t>
    </rPh>
    <rPh sb="25" eb="27">
      <t>コウソク</t>
    </rPh>
    <rPh sb="28" eb="30">
      <t>ギャクタイ</t>
    </rPh>
    <rPh sb="31" eb="34">
      <t>カンセンショウ</t>
    </rPh>
    <rPh sb="35" eb="38">
      <t>ショクチュウドク</t>
    </rPh>
    <rPh sb="39" eb="41">
      <t>ジコ</t>
    </rPh>
    <rPh sb="41" eb="43">
      <t>タイオウ</t>
    </rPh>
    <rPh sb="44" eb="47">
      <t>ニンチショウ</t>
    </rPh>
    <rPh sb="50" eb="52">
      <t>カイゴ</t>
    </rPh>
    <rPh sb="52" eb="54">
      <t>ギジュツ</t>
    </rPh>
    <rPh sb="54" eb="55">
      <t>トウ</t>
    </rPh>
    <rPh sb="56" eb="58">
      <t>ケンシュウ</t>
    </rPh>
    <rPh sb="59" eb="61">
      <t>ジッシ</t>
    </rPh>
    <phoneticPr fontId="2"/>
  </si>
  <si>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rPh sb="1" eb="4">
      <t>ニュウキョシャ</t>
    </rPh>
    <rPh sb="138" eb="141">
      <t>ジギョウシャ</t>
    </rPh>
    <rPh sb="141" eb="142">
      <t>オヨ</t>
    </rPh>
    <rPh sb="143" eb="145">
      <t>ショクイン</t>
    </rPh>
    <rPh sb="151" eb="153">
      <t>テイキョウ</t>
    </rPh>
    <rPh sb="159" eb="160">
      <t>シ</t>
    </rPh>
    <rPh sb="163" eb="166">
      <t>ニュウキョシャ</t>
    </rPh>
    <rPh sb="166" eb="167">
      <t>オヨ</t>
    </rPh>
    <rPh sb="168" eb="170">
      <t>カゾク</t>
    </rPh>
    <rPh sb="170" eb="171">
      <t>トウ</t>
    </rPh>
    <rPh sb="172" eb="174">
      <t>ヒミツ</t>
    </rPh>
    <rPh sb="175" eb="177">
      <t>セイトウ</t>
    </rPh>
    <rPh sb="178" eb="180">
      <t>リユウ</t>
    </rPh>
    <rPh sb="183" eb="184">
      <t>ダイ</t>
    </rPh>
    <rPh sb="184" eb="186">
      <t>サンシャ</t>
    </rPh>
    <rPh sb="187" eb="188">
      <t>モ</t>
    </rPh>
    <rPh sb="201" eb="203">
      <t>テイキョウ</t>
    </rPh>
    <rPh sb="203" eb="205">
      <t>ケイヤク</t>
    </rPh>
    <rPh sb="205" eb="207">
      <t>カンリョウ</t>
    </rPh>
    <rPh sb="207" eb="208">
      <t>ゴ</t>
    </rPh>
    <rPh sb="214" eb="216">
      <t>ジョウキ</t>
    </rPh>
    <rPh sb="217" eb="219">
      <t>ヒミツ</t>
    </rPh>
    <rPh sb="220" eb="222">
      <t>ホジ</t>
    </rPh>
    <rPh sb="227" eb="230">
      <t>ジギョウシャ</t>
    </rPh>
    <rPh sb="232" eb="234">
      <t>ショクイン</t>
    </rPh>
    <rPh sb="235" eb="237">
      <t>タイショク</t>
    </rPh>
    <rPh sb="237" eb="238">
      <t>ゴ</t>
    </rPh>
    <rPh sb="239" eb="241">
      <t>ジョウキ</t>
    </rPh>
    <rPh sb="242" eb="244">
      <t>ヒミツ</t>
    </rPh>
    <rPh sb="245" eb="247">
      <t>ホジ</t>
    </rPh>
    <rPh sb="249" eb="251">
      <t>コヨウ</t>
    </rPh>
    <rPh sb="251" eb="253">
      <t>ケイヤク</t>
    </rPh>
    <phoneticPr fontId="2"/>
  </si>
  <si>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2"/>
  </si>
  <si>
    <t>1級地</t>
    <rPh sb="1" eb="2">
      <t>キュウ</t>
    </rPh>
    <rPh sb="2" eb="3">
      <t>チ</t>
    </rPh>
    <phoneticPr fontId="2"/>
  </si>
  <si>
    <t>当施設の地域区分単価</t>
    <rPh sb="0" eb="1">
      <t>トウ</t>
    </rPh>
    <rPh sb="1" eb="3">
      <t>シセツ</t>
    </rPh>
    <rPh sb="4" eb="6">
      <t>チイキ</t>
    </rPh>
    <rPh sb="6" eb="8">
      <t>クブン</t>
    </rPh>
    <rPh sb="8" eb="10">
      <t>タンカ</t>
    </rPh>
    <phoneticPr fontId="2"/>
  </si>
  <si>
    <t>2級地</t>
    <rPh sb="1" eb="2">
      <t>キュウ</t>
    </rPh>
    <rPh sb="2" eb="3">
      <t>チ</t>
    </rPh>
    <phoneticPr fontId="2"/>
  </si>
  <si>
    <t>3級地</t>
    <rPh sb="1" eb="2">
      <t>キュウ</t>
    </rPh>
    <rPh sb="2" eb="3">
      <t>チ</t>
    </rPh>
    <phoneticPr fontId="2"/>
  </si>
  <si>
    <t>基本費用</t>
    <rPh sb="0" eb="2">
      <t>キホン</t>
    </rPh>
    <rPh sb="2" eb="4">
      <t>ヒヨウ</t>
    </rPh>
    <phoneticPr fontId="2"/>
  </si>
  <si>
    <t>30</t>
    <phoneticPr fontId="2"/>
  </si>
  <si>
    <t>4級地</t>
    <rPh sb="1" eb="2">
      <t>キュウ</t>
    </rPh>
    <rPh sb="2" eb="3">
      <t>チ</t>
    </rPh>
    <phoneticPr fontId="2"/>
  </si>
  <si>
    <t>単位数</t>
    <rPh sb="0" eb="3">
      <t>タンイスウ</t>
    </rPh>
    <phoneticPr fontId="2"/>
  </si>
  <si>
    <t>利用料</t>
    <rPh sb="0" eb="3">
      <t>リヨウリョウ</t>
    </rPh>
    <phoneticPr fontId="2"/>
  </si>
  <si>
    <t>利用者負担額</t>
    <rPh sb="0" eb="3">
      <t>リヨウシャ</t>
    </rPh>
    <rPh sb="3" eb="5">
      <t>フタン</t>
    </rPh>
    <rPh sb="5" eb="6">
      <t>ガク</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</si>
  <si>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</si>
  <si>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</si>
  <si>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</si>
  <si>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個別機能</t>
    <rPh sb="0" eb="2">
      <t>コベツ</t>
    </rPh>
    <rPh sb="2" eb="4">
      <t>キノウ</t>
    </rPh>
    <phoneticPr fontId="2"/>
  </si>
  <si>
    <t>夜間</t>
    <rPh sb="0" eb="2">
      <t>ヤカン</t>
    </rPh>
    <phoneticPr fontId="2"/>
  </si>
  <si>
    <t>加算費用</t>
    <rPh sb="0" eb="2">
      <t>カサン</t>
    </rPh>
    <rPh sb="2" eb="4">
      <t>ヒヨウ</t>
    </rPh>
    <phoneticPr fontId="2"/>
  </si>
  <si>
    <t>死亡日以前4日以上30日以下（最大27日間）</t>
    <rPh sb="0" eb="3">
      <t>シボウビ</t>
    </rPh>
    <rPh sb="3" eb="5">
      <t>イゼン</t>
    </rPh>
    <rPh sb="6" eb="7">
      <t>ニチ</t>
    </rPh>
    <rPh sb="7" eb="9">
      <t>イジョウ</t>
    </rPh>
    <rPh sb="11" eb="12">
      <t>ニチ</t>
    </rPh>
    <rPh sb="12" eb="14">
      <t>イカ</t>
    </rPh>
    <rPh sb="15" eb="17">
      <t>サイダイ</t>
    </rPh>
    <rPh sb="19" eb="20">
      <t>ニチ</t>
    </rPh>
    <rPh sb="20" eb="21">
      <t>カン</t>
    </rPh>
    <phoneticPr fontId="2"/>
  </si>
  <si>
    <t>認知症</t>
    <rPh sb="0" eb="3">
      <t>ニンチショウ</t>
    </rPh>
    <phoneticPr fontId="2"/>
  </si>
  <si>
    <t>死亡日以前2日又は3日（最大2日間）</t>
    <rPh sb="0" eb="3">
      <t>シボウビ</t>
    </rPh>
    <rPh sb="3" eb="5">
      <t>イゼン</t>
    </rPh>
    <rPh sb="6" eb="7">
      <t>ニチ</t>
    </rPh>
    <rPh sb="7" eb="8">
      <t>マタ</t>
    </rPh>
    <rPh sb="10" eb="11">
      <t>ニチ</t>
    </rPh>
    <rPh sb="12" eb="14">
      <t>サイダイ</t>
    </rPh>
    <rPh sb="15" eb="16">
      <t>ニチ</t>
    </rPh>
    <rPh sb="16" eb="17">
      <t>カン</t>
    </rPh>
    <phoneticPr fontId="2"/>
  </si>
  <si>
    <t>サ提強化</t>
    <rPh sb="1" eb="2">
      <t>ツツミ</t>
    </rPh>
    <rPh sb="2" eb="4">
      <t>キョウカ</t>
    </rPh>
    <phoneticPr fontId="2"/>
  </si>
  <si>
    <t>死亡日</t>
    <rPh sb="0" eb="3">
      <t>シボウビ</t>
    </rPh>
    <phoneticPr fontId="2"/>
  </si>
  <si>
    <t>処遇改善</t>
    <rPh sb="0" eb="2">
      <t>ショグウ</t>
    </rPh>
    <rPh sb="2" eb="4">
      <t>カイゼン</t>
    </rPh>
    <phoneticPr fontId="2"/>
  </si>
  <si>
    <t>介護職員処遇改善加算</t>
    <rPh sb="0" eb="2">
      <t>カイゴ</t>
    </rPh>
    <rPh sb="2" eb="4">
      <t>ショクイン</t>
    </rPh>
    <rPh sb="4" eb="6">
      <t>ショグウ</t>
    </rPh>
    <rPh sb="6" eb="8">
      <t>カイゼン</t>
    </rPh>
    <rPh sb="8" eb="10">
      <t>カサン</t>
    </rPh>
    <phoneticPr fontId="2"/>
  </si>
  <si>
    <t>（加算の概要）　</t>
    <rPh sb="1" eb="3">
      <t>カサン</t>
    </rPh>
    <rPh sb="4" eb="6">
      <t>ガイヨウ</t>
    </rPh>
    <phoneticPr fontId="2"/>
  </si>
  <si>
    <t>・サービス提供体制強化加算（Ⅱ）</t>
    <rPh sb="5" eb="7">
      <t>テイキョウ</t>
    </rPh>
    <rPh sb="7" eb="9">
      <t>タイセイ</t>
    </rPh>
    <rPh sb="9" eb="11">
      <t>キョウカ</t>
    </rPh>
    <rPh sb="11" eb="13">
      <t>カサン</t>
    </rPh>
    <phoneticPr fontId="2"/>
  </si>
  <si>
    <t>・サービス提供体制強化加算（Ⅲ）</t>
    <rPh sb="5" eb="7">
      <t>テイキョウ</t>
    </rPh>
    <rPh sb="7" eb="9">
      <t>タイセイ</t>
    </rPh>
    <rPh sb="9" eb="11">
      <t>キョウカ</t>
    </rPh>
    <rPh sb="11" eb="13">
      <t>カサン</t>
    </rPh>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</si>
  <si>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</si>
  <si>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r>
      <t>特定施設入居者生活介護</t>
    </r>
    <r>
      <rPr>
        <sz val="9"/>
        <rFont val="ＭＳ 明朝"/>
        <family val="1"/>
        <charset val="128"/>
      </rPr>
      <t>※</t>
    </r>
    <r>
      <rPr>
        <sz val="11"/>
        <rFont val="ＭＳ 明朝"/>
        <family val="1"/>
        <charset val="128"/>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2"/>
  </si>
  <si>
    <r>
      <t>特定施設入居者生活介護</t>
    </r>
    <r>
      <rPr>
        <sz val="9"/>
        <rFont val="ＭＳ 明朝"/>
        <family val="1"/>
        <charset val="128"/>
      </rPr>
      <t>※</t>
    </r>
    <r>
      <rPr>
        <sz val="11"/>
        <rFont val="ＭＳ 明朝"/>
        <family val="1"/>
        <charset val="128"/>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</si>
  <si>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</si>
  <si>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</si>
  <si>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（介護サービスの内容）</t>
    <rPh sb="1" eb="3">
      <t>カイゴ</t>
    </rPh>
    <phoneticPr fontId="2"/>
  </si>
  <si>
    <t>（特定施設入居者生活介護の指定）</t>
    <phoneticPr fontId="2"/>
  </si>
  <si>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2"/>
  </si>
  <si>
    <t>特定施設入居者生活介護※の費用</t>
    <rPh sb="0" eb="2">
      <t>トクテイ</t>
    </rPh>
    <rPh sb="2" eb="4">
      <t>シセツ</t>
    </rPh>
    <rPh sb="4" eb="7">
      <t>ニュウキョシャ</t>
    </rPh>
    <rPh sb="7" eb="9">
      <t>セイカツ</t>
    </rPh>
    <rPh sb="9" eb="11">
      <t>カイゴ</t>
    </rPh>
    <rPh sb="13" eb="15">
      <t>ヒヨウ</t>
    </rPh>
    <phoneticPr fontId="2"/>
  </si>
  <si>
    <t>介護保険外</t>
    <rPh sb="0" eb="2">
      <t>カイゴ</t>
    </rPh>
    <rPh sb="2" eb="4">
      <t>ホケン</t>
    </rPh>
    <rPh sb="4" eb="5">
      <t>ガイ</t>
    </rPh>
    <phoneticPr fontId="2"/>
  </si>
  <si>
    <t>・夜間看護体制加算【要支援は除く】</t>
    <rPh sb="1" eb="3">
      <t>ヤカン</t>
    </rPh>
    <rPh sb="3" eb="5">
      <t>カンゴ</t>
    </rPh>
    <rPh sb="5" eb="7">
      <t>タイセイ</t>
    </rPh>
    <rPh sb="7" eb="9">
      <t>カサン</t>
    </rPh>
    <rPh sb="10" eb="13">
      <t>ヨウシエン</t>
    </rPh>
    <rPh sb="14" eb="15">
      <t>ノゾ</t>
    </rPh>
    <phoneticPr fontId="2"/>
  </si>
  <si>
    <t>（短期利用特定施設入居者生活介護の概要：以下の要件全てに該当すること）【要支援は除く】</t>
    <rPh sb="1" eb="3">
      <t>タンキ</t>
    </rPh>
    <rPh sb="3" eb="5">
      <t>リヨウ</t>
    </rPh>
    <rPh sb="5" eb="7">
      <t>トクテイ</t>
    </rPh>
    <rPh sb="7" eb="9">
      <t>シセツ</t>
    </rPh>
    <rPh sb="9" eb="12">
      <t>ニュウキョシャ</t>
    </rPh>
    <rPh sb="12" eb="14">
      <t>セイカツ</t>
    </rPh>
    <rPh sb="14" eb="16">
      <t>カイゴ</t>
    </rPh>
    <rPh sb="17" eb="19">
      <t>ガイヨウ</t>
    </rPh>
    <rPh sb="20" eb="22">
      <t>イカ</t>
    </rPh>
    <rPh sb="23" eb="25">
      <t>ヨウケン</t>
    </rPh>
    <rPh sb="25" eb="26">
      <t>スベ</t>
    </rPh>
    <rPh sb="28" eb="30">
      <t>ガイトウ</t>
    </rPh>
    <rPh sb="36" eb="39">
      <t>ヨウシエン</t>
    </rPh>
    <rPh sb="40" eb="41">
      <t>ノゾ</t>
    </rPh>
    <phoneticPr fontId="2"/>
  </si>
  <si>
    <t>（ふりがな）</t>
  </si>
  <si>
    <t>賠償すべき事故が発生したときの対応</t>
    <rPh sb="0" eb="2">
      <t>バイショウ</t>
    </rPh>
    <rPh sb="5" eb="7">
      <t>ジコ</t>
    </rPh>
    <rPh sb="8" eb="10">
      <t>ハッセイ</t>
    </rPh>
    <rPh sb="15" eb="17">
      <t>タイオウ</t>
    </rPh>
    <phoneticPr fontId="2"/>
  </si>
  <si>
    <t>介護保険外費用</t>
    <rPh sb="0" eb="2">
      <t>カイゴ</t>
    </rPh>
    <rPh sb="2" eb="4">
      <t>ホケン</t>
    </rPh>
    <rPh sb="4" eb="5">
      <t>ガイ</t>
    </rPh>
    <rPh sb="5" eb="7">
      <t>ヒヨウ</t>
    </rPh>
    <phoneticPr fontId="2"/>
  </si>
  <si>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</si>
  <si>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</si>
  <si>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</si>
  <si>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</si>
  <si>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</si>
  <si>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</si>
  <si>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</si>
  <si>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</si>
  <si>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</si>
  <si>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</si>
  <si>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</si>
  <si>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</si>
  <si>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</si>
  <si>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</si>
  <si>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</si>
  <si>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</si>
  <si>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（入居一時金－初期償却率）×（契約終了日から想定居住期間満了日までの日数）÷（入居日の翌日から想定居住期間満了日までの日数）　</t>
    <rPh sb="1" eb="3">
      <t>ニュウキョ</t>
    </rPh>
    <rPh sb="3" eb="6">
      <t>イチジキン</t>
    </rPh>
    <rPh sb="7" eb="9">
      <t>ショキ</t>
    </rPh>
    <rPh sb="9" eb="11">
      <t>ショウキャク</t>
    </rPh>
    <rPh sb="11" eb="12">
      <t>リツ</t>
    </rPh>
    <rPh sb="15" eb="17">
      <t>ケイヤク</t>
    </rPh>
    <rPh sb="17" eb="20">
      <t>シュウリョウビ</t>
    </rPh>
    <rPh sb="22" eb="24">
      <t>ソウテイ</t>
    </rPh>
    <rPh sb="24" eb="26">
      <t>キョジュウ</t>
    </rPh>
    <rPh sb="26" eb="28">
      <t>キカン</t>
    </rPh>
    <rPh sb="28" eb="30">
      <t>マンリョウ</t>
    </rPh>
    <rPh sb="30" eb="31">
      <t>ヒ</t>
    </rPh>
    <rPh sb="34" eb="36">
      <t>ニッスウ</t>
    </rPh>
    <rPh sb="39" eb="42">
      <t>ニュウキョビ</t>
    </rPh>
    <rPh sb="43" eb="45">
      <t>ヨクジツ</t>
    </rPh>
    <rPh sb="47" eb="49">
      <t>ソウテイ</t>
    </rPh>
    <rPh sb="49" eb="51">
      <t>キョジュウ</t>
    </rPh>
    <rPh sb="51" eb="53">
      <t>キカン</t>
    </rPh>
    <rPh sb="53" eb="55">
      <t>マンリョウ</t>
    </rPh>
    <rPh sb="55" eb="56">
      <t>ヒ</t>
    </rPh>
    <rPh sb="59" eb="61">
      <t>ニッスウ</t>
    </rPh>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</si>
  <si>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</si>
  <si>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３　重要事項説明書等を入居者等に交付及び説明するにあたっての注意事項</t>
  </si>
  <si>
    <t>建物の賃借料、設備備品費、借入利息等を基礎として、１室あたりの家賃を算定</t>
    <rPh sb="0" eb="2">
      <t>タテモノ</t>
    </rPh>
    <rPh sb="3" eb="5">
      <t>チンシャク</t>
    </rPh>
    <rPh sb="5" eb="6">
      <t>リョウ</t>
    </rPh>
    <rPh sb="7" eb="9">
      <t>セツビ</t>
    </rPh>
    <rPh sb="9" eb="11">
      <t>ビヒン</t>
    </rPh>
    <rPh sb="11" eb="12">
      <t>ヒ</t>
    </rPh>
    <rPh sb="13" eb="15">
      <t>カリイレ</t>
    </rPh>
    <rPh sb="15" eb="17">
      <t>リソク</t>
    </rPh>
    <rPh sb="17" eb="18">
      <t>トウ</t>
    </rPh>
    <rPh sb="19" eb="21">
      <t>キソ</t>
    </rPh>
    <rPh sb="26" eb="27">
      <t>シツ</t>
    </rPh>
    <rPh sb="31" eb="33">
      <t>ヤチン</t>
    </rPh>
    <rPh sb="34" eb="36">
      <t>サンテイ</t>
    </rPh>
    <phoneticPr fontId="2"/>
  </si>
  <si>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</si>
  <si>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</si>
  <si>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</si>
  <si>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</si>
  <si>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</si>
  <si>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</si>
  <si>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人</t>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</si>
  <si>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</si>
  <si>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</si>
  <si>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</si>
  <si>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</si>
  <si>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</si>
  <si>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月額費に含む</t>
    <phoneticPr fontId="2"/>
  </si>
  <si>
    <t>排せつ介助・おむつ交換</t>
    <phoneticPr fontId="2"/>
  </si>
  <si>
    <t>月額費に含む</t>
    <rPh sb="0" eb="2">
      <t>ゲツガク</t>
    </rPh>
    <rPh sb="2" eb="3">
      <t>ヒ</t>
    </rPh>
    <rPh sb="4" eb="5">
      <t>フク</t>
    </rPh>
    <phoneticPr fontId="2"/>
  </si>
  <si>
    <t>おむつ代</t>
    <phoneticPr fontId="2"/>
  </si>
  <si>
    <t>入浴（一般浴） 介助・清拭</t>
    <phoneticPr fontId="2"/>
  </si>
  <si>
    <t>週2回までは月額費に含む</t>
    <rPh sb="8" eb="9">
      <t>ヒ</t>
    </rPh>
    <rPh sb="10" eb="11">
      <t>フク</t>
    </rPh>
    <phoneticPr fontId="2"/>
  </si>
  <si>
    <t>週3回以上の場合：1,500円/回　　　　　　　　</t>
    <rPh sb="0" eb="1">
      <t>シュウ</t>
    </rPh>
    <rPh sb="2" eb="3">
      <t>カイ</t>
    </rPh>
    <rPh sb="3" eb="5">
      <t>イジョウ</t>
    </rPh>
    <rPh sb="6" eb="8">
      <t>バアイ</t>
    </rPh>
    <phoneticPr fontId="2"/>
  </si>
  <si>
    <t>特浴介助</t>
    <phoneticPr fontId="2"/>
  </si>
  <si>
    <t xml:space="preserve">身辺介助（移動・着替え等） </t>
    <phoneticPr fontId="2"/>
  </si>
  <si>
    <t>機能訓練</t>
    <phoneticPr fontId="2"/>
  </si>
  <si>
    <t xml:space="preserve">通院介助 </t>
    <phoneticPr fontId="2"/>
  </si>
  <si>
    <t>週2回までは月額費に含む</t>
    <rPh sb="0" eb="1">
      <t>シュウ</t>
    </rPh>
    <rPh sb="2" eb="3">
      <t>カイ</t>
    </rPh>
    <rPh sb="6" eb="8">
      <t>ゲツガク</t>
    </rPh>
    <rPh sb="8" eb="9">
      <t>ヒ</t>
    </rPh>
    <rPh sb="10" eb="11">
      <t>フク</t>
    </rPh>
    <phoneticPr fontId="2"/>
  </si>
  <si>
    <t>週3回以上の場合：1,500円/回　　　　　　　　　</t>
    <phoneticPr fontId="2"/>
  </si>
  <si>
    <t>生活サービス</t>
    <phoneticPr fontId="2"/>
  </si>
  <si>
    <t>居室清掃</t>
    <phoneticPr fontId="2"/>
  </si>
  <si>
    <t>週4回までは月額費に含む</t>
    <phoneticPr fontId="2"/>
  </si>
  <si>
    <t>週5回以上の場合:1,000/回　　　　　</t>
    <rPh sb="0" eb="1">
      <t>シュウ</t>
    </rPh>
    <rPh sb="2" eb="3">
      <t>カイ</t>
    </rPh>
    <rPh sb="3" eb="5">
      <t>イジョウ</t>
    </rPh>
    <rPh sb="6" eb="8">
      <t>バアイ</t>
    </rPh>
    <rPh sb="15" eb="16">
      <t>カイ</t>
    </rPh>
    <phoneticPr fontId="2"/>
  </si>
  <si>
    <t>リネン交換</t>
    <phoneticPr fontId="2"/>
  </si>
  <si>
    <t>週5回以上の場合:1,000/回　　　　　　　　　　　　　　　　　　</t>
    <rPh sb="0" eb="1">
      <t>シュウ</t>
    </rPh>
    <rPh sb="2" eb="5">
      <t>カイイジョウ</t>
    </rPh>
    <rPh sb="6" eb="8">
      <t>バアイ</t>
    </rPh>
    <rPh sb="15" eb="16">
      <t>カイ</t>
    </rPh>
    <phoneticPr fontId="2"/>
  </si>
  <si>
    <t>日常の洗濯</t>
    <phoneticPr fontId="2"/>
  </si>
  <si>
    <t xml:space="preserve">週5回以上の場合:1,000/回　　　　　　　　　　　　　　　　　 </t>
    <rPh sb="0" eb="1">
      <t>シュウ</t>
    </rPh>
    <rPh sb="2" eb="5">
      <t>カイイジョウ</t>
    </rPh>
    <rPh sb="6" eb="8">
      <t>バアイ</t>
    </rPh>
    <rPh sb="15" eb="16">
      <t>カイ</t>
    </rPh>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</si>
  <si>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</si>
  <si>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</si>
  <si>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</si>
  <si>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</si>
  <si>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</si>
  <si>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　　　　　　　　　　　　　　　　　 　　</t>
    <phoneticPr fontId="2"/>
  </si>
  <si>
    <t>役所手続代行</t>
    <phoneticPr fontId="2"/>
  </si>
  <si>
    <t>金銭・貯金管理</t>
    <phoneticPr fontId="2"/>
  </si>
  <si>
    <t>必要に応じて実施（要相談）</t>
    <rPh sb="0" eb="2">
      <t>ヒツヨウ</t>
    </rPh>
    <rPh sb="3" eb="4">
      <t>オウ</t>
    </rPh>
    <rPh sb="6" eb="8">
      <t>ジッシ</t>
    </rPh>
    <rPh sb="9" eb="10">
      <t>ヨウ</t>
    </rPh>
    <rPh sb="10" eb="12">
      <t>ソウダン</t>
    </rPh>
    <phoneticPr fontId="2"/>
  </si>
  <si>
    <t>健康管理サービス</t>
    <phoneticPr fontId="2"/>
  </si>
  <si>
    <t>定期健康診断</t>
    <phoneticPr fontId="2"/>
  </si>
  <si>
    <t>希望により年2回</t>
    <rPh sb="0" eb="2">
      <t>キボウ</t>
    </rPh>
    <rPh sb="5" eb="6">
      <t>ネン</t>
    </rPh>
    <rPh sb="7" eb="8">
      <t>カイ</t>
    </rPh>
    <phoneticPr fontId="2"/>
  </si>
  <si>
    <t>健康相談</t>
    <phoneticPr fontId="2"/>
  </si>
  <si>
    <t>生活指導・栄養指導</t>
    <phoneticPr fontId="2"/>
  </si>
  <si>
    <t>服薬支援</t>
    <phoneticPr fontId="2"/>
  </si>
  <si>
    <t xml:space="preserve">生活リズムの記録（排便・睡眠等） </t>
    <phoneticPr fontId="2"/>
  </si>
  <si>
    <t xml:space="preserve">　　　　　　　　　　　　　　 </t>
    <phoneticPr fontId="2"/>
  </si>
  <si>
    <t>入退院のサービス</t>
    <rPh sb="2" eb="3">
      <t>イン</t>
    </rPh>
    <phoneticPr fontId="2"/>
  </si>
  <si>
    <t>移送サービス</t>
    <phoneticPr fontId="2"/>
  </si>
  <si>
    <t xml:space="preserve">入退院時の同行 </t>
    <phoneticPr fontId="2"/>
  </si>
  <si>
    <t>市内の医療機関の場合</t>
    <rPh sb="0" eb="2">
      <t>シナイ</t>
    </rPh>
    <rPh sb="3" eb="5">
      <t>イリョウ</t>
    </rPh>
    <rPh sb="5" eb="7">
      <t>キカン</t>
    </rPh>
    <rPh sb="8" eb="10">
      <t>バアイ</t>
    </rPh>
    <phoneticPr fontId="2"/>
  </si>
  <si>
    <t>入院中の洗濯物交換・買い物</t>
    <phoneticPr fontId="2"/>
  </si>
  <si>
    <t>入院中の見舞い訪問</t>
    <phoneticPr fontId="2"/>
  </si>
  <si>
    <t>800円/回</t>
    <phoneticPr fontId="2"/>
  </si>
  <si>
    <t>・看護職員が、利用者ごとに健康の状況を継続的に記録していること。
・利用者の同意を得て、協力医療機関又は当該利用者の主治医の医師に対して、利用者の健康状況について月1回以上情報を提供したこと。</t>
    <rPh sb="58" eb="61">
      <t>シュジイ</t>
    </rPh>
    <phoneticPr fontId="2"/>
  </si>
  <si>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rPh sb="1" eb="4">
      <t>ニンチショウ</t>
    </rPh>
    <rPh sb="4" eb="6">
      <t>センモン</t>
    </rPh>
    <rPh sb="8" eb="10">
      <t>カサン</t>
    </rPh>
    <rPh sb="15" eb="17">
      <t>ナイヨウ</t>
    </rPh>
    <rPh sb="22" eb="23">
      <t>ミ</t>
    </rPh>
    <rPh sb="31" eb="34">
      <t>ニンチショウ</t>
    </rPh>
    <rPh sb="34" eb="36">
      <t>カイゴ</t>
    </rPh>
    <rPh sb="36" eb="39">
      <t>シドウシャ</t>
    </rPh>
    <rPh sb="39" eb="41">
      <t>ケンシュウ</t>
    </rPh>
    <rPh sb="43" eb="45">
      <t>シュウリョウ</t>
    </rPh>
    <rPh sb="49" eb="50">
      <t>モノ</t>
    </rPh>
    <rPh sb="52" eb="53">
      <t>メイ</t>
    </rPh>
    <rPh sb="53" eb="55">
      <t>イジョウ</t>
    </rPh>
    <rPh sb="55" eb="57">
      <t>ハイチ</t>
    </rPh>
    <rPh sb="59" eb="61">
      <t>シセツ</t>
    </rPh>
    <rPh sb="61" eb="63">
      <t>ゼンタイ</t>
    </rPh>
    <rPh sb="64" eb="67">
      <t>ニンチショウ</t>
    </rPh>
    <rPh sb="70" eb="72">
      <t>シドウ</t>
    </rPh>
    <rPh sb="72" eb="73">
      <t>トウ</t>
    </rPh>
    <rPh sb="74" eb="76">
      <t>ジッシ</t>
    </rPh>
    <rPh sb="85" eb="87">
      <t>カイゴ</t>
    </rPh>
    <rPh sb="87" eb="89">
      <t>ショクイン</t>
    </rPh>
    <rPh sb="90" eb="92">
      <t>カンゴ</t>
    </rPh>
    <rPh sb="92" eb="94">
      <t>ショクイン</t>
    </rPh>
    <rPh sb="97" eb="100">
      <t>ニンチショウ</t>
    </rPh>
    <rPh sb="103" eb="104">
      <t>カン</t>
    </rPh>
    <rPh sb="106" eb="108">
      <t>ケンシュウ</t>
    </rPh>
    <rPh sb="108" eb="110">
      <t>ケイカク</t>
    </rPh>
    <rPh sb="111" eb="113">
      <t>サクセイ</t>
    </rPh>
    <rPh sb="115" eb="117">
      <t>ジッシ</t>
    </rPh>
    <phoneticPr fontId="2"/>
  </si>
  <si>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2"/>
  </si>
  <si>
    <t>②要支援･要介護別介護報酬と自己負担</t>
    <phoneticPr fontId="2"/>
  </si>
  <si>
    <t>備　　　　考</t>
    <rPh sb="0" eb="1">
      <t>ソナエ</t>
    </rPh>
    <rPh sb="5" eb="6">
      <t>コウ</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</si>
  <si>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</si>
  <si>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</si>
  <si>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phoneticPr fontId="2"/>
  </si>
  <si>
    <t>一時介護室</t>
  </si>
  <si>
    <t>介護職員初任者研修修了者</t>
  </si>
  <si>
    <t>・1ヶ月は30日で計算しています。</t>
    <phoneticPr fontId="2"/>
  </si>
  <si>
    <t>算定の有無等</t>
    <phoneticPr fontId="2"/>
  </si>
  <si>
    <t>単位数</t>
    <phoneticPr fontId="2"/>
  </si>
  <si>
    <t>算定回数等</t>
    <phoneticPr fontId="2"/>
  </si>
  <si>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phoneticPr fontId="2"/>
  </si>
  <si>
    <t>介護職員処遇改善加算</t>
    <phoneticPr fontId="2"/>
  </si>
  <si>
    <t>1</t>
    <phoneticPr fontId="2"/>
  </si>
  <si>
    <t>１週間のうち、常勤の従業者が勤務すべき時間数</t>
    <rPh sb="1" eb="3">
      <t>シュウカン</t>
    </rPh>
    <rPh sb="7" eb="9">
      <t>ジョウキン</t>
    </rPh>
    <rPh sb="10" eb="13">
      <t>ジュウギョウシャ</t>
    </rPh>
    <rPh sb="14" eb="16">
      <t>キンム</t>
    </rPh>
    <rPh sb="19" eb="22">
      <t>ジカンスウ</t>
    </rPh>
    <phoneticPr fontId="2"/>
  </si>
  <si>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rPh sb="0" eb="2">
      <t>ウワノ</t>
    </rPh>
    <rPh sb="3" eb="5">
      <t>カイゴ</t>
    </rPh>
    <rPh sb="5" eb="6">
      <t>ヒ</t>
    </rPh>
    <rPh sb="7" eb="9">
      <t>チョウキ</t>
    </rPh>
    <rPh sb="9" eb="11">
      <t>スイケイ</t>
    </rPh>
    <rPh sb="12" eb="13">
      <t>モト</t>
    </rPh>
    <rPh sb="16" eb="17">
      <t>ヨウ</t>
    </rPh>
    <rPh sb="17" eb="20">
      <t>カイゴシャ</t>
    </rPh>
    <rPh sb="20" eb="21">
      <t>トウ</t>
    </rPh>
    <rPh sb="22" eb="23">
      <t>ニン</t>
    </rPh>
    <rPh sb="24" eb="25">
      <t>タイ</t>
    </rPh>
    <rPh sb="26" eb="27">
      <t>シュウ</t>
    </rPh>
    <rPh sb="29" eb="31">
      <t>ジカン</t>
    </rPh>
    <rPh sb="31" eb="33">
      <t>カンサン</t>
    </rPh>
    <rPh sb="34" eb="36">
      <t>カイゴ</t>
    </rPh>
    <rPh sb="37" eb="39">
      <t>カンゴ</t>
    </rPh>
    <rPh sb="39" eb="41">
      <t>ショクイン</t>
    </rPh>
    <rPh sb="43" eb="44">
      <t>ニン</t>
    </rPh>
    <rPh sb="44" eb="46">
      <t>イジョウ</t>
    </rPh>
    <rPh sb="46" eb="48">
      <t>ハイチ</t>
    </rPh>
    <rPh sb="53" eb="55">
      <t>ヒヨウ</t>
    </rPh>
    <rPh sb="59" eb="61">
      <t>カイゴ</t>
    </rPh>
    <rPh sb="61" eb="63">
      <t>ホケン</t>
    </rPh>
    <rPh sb="63" eb="65">
      <t>キュウフ</t>
    </rPh>
    <rPh sb="65" eb="66">
      <t>オヨ</t>
    </rPh>
    <rPh sb="67" eb="70">
      <t>リヨウシャ</t>
    </rPh>
    <rPh sb="70" eb="72">
      <t>フタン</t>
    </rPh>
    <rPh sb="76" eb="77">
      <t>マカナ</t>
    </rPh>
    <rPh sb="80" eb="81">
      <t>ガク</t>
    </rPh>
    <rPh sb="82" eb="84">
      <t>ジュウトウ</t>
    </rPh>
    <rPh sb="91" eb="94">
      <t>ゴウリテキ</t>
    </rPh>
    <rPh sb="95" eb="97">
      <t>セキサン</t>
    </rPh>
    <rPh sb="97" eb="99">
      <t>コンキョ</t>
    </rPh>
    <rPh sb="100" eb="101">
      <t>モト</t>
    </rPh>
    <phoneticPr fontId="2"/>
  </si>
  <si>
    <t>機能訓練室</t>
    <rPh sb="0" eb="2">
      <t>キノウ</t>
    </rPh>
    <rPh sb="2" eb="4">
      <t>クンレン</t>
    </rPh>
    <rPh sb="4" eb="5">
      <t>シツ</t>
    </rPh>
    <phoneticPr fontId="2"/>
  </si>
  <si>
    <t>医務室（健康管理室）、談話室等</t>
    <rPh sb="14" eb="15">
      <t>トウ</t>
    </rPh>
    <phoneticPr fontId="2"/>
  </si>
  <si>
    <t>270123456</t>
    <phoneticPr fontId="2"/>
  </si>
  <si>
    <t>窓口の名称（所在市町村（保険者））</t>
    <rPh sb="0" eb="2">
      <t>マドグチ</t>
    </rPh>
    <rPh sb="3" eb="5">
      <t>メイショウ</t>
    </rPh>
    <rPh sb="6" eb="8">
      <t>ショザイ</t>
    </rPh>
    <rPh sb="8" eb="11">
      <t>シチョウソン</t>
    </rPh>
    <rPh sb="12" eb="14">
      <t>ホケン</t>
    </rPh>
    <rPh sb="14" eb="15">
      <t>ジャ</t>
    </rPh>
    <phoneticPr fontId="2"/>
  </si>
  <si>
    <t>06－6949－5418</t>
    <phoneticPr fontId="2"/>
  </si>
  <si>
    <t>／</t>
    <phoneticPr fontId="2"/>
  </si>
  <si>
    <t>9：00～17：00</t>
    <phoneticPr fontId="2"/>
  </si>
  <si>
    <t>　　―</t>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</si>
  <si>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1">
      <t>ニュウキョ</t>
    </rPh>
    <rPh sb="21" eb="22">
      <t>シャ</t>
    </rPh>
    <rPh sb="22" eb="25">
      <t>ダイリニン</t>
    </rPh>
    <rPh sb="26" eb="28">
      <t>セツメイ</t>
    </rPh>
    <phoneticPr fontId="2"/>
  </si>
  <si>
    <t>ヶ所</t>
    <phoneticPr fontId="2"/>
  </si>
  <si>
    <t>入居者や家族が利用できる調理設備</t>
    <phoneticPr fontId="2"/>
  </si>
  <si>
    <t>1～3分</t>
    <rPh sb="3" eb="4">
      <t>フン</t>
    </rPh>
    <phoneticPr fontId="2"/>
  </si>
  <si>
    <t>兼務している職種名及び人数</t>
    <rPh sb="0" eb="2">
      <t>ケンム</t>
    </rPh>
    <rPh sb="6" eb="8">
      <t>ショクシュ</t>
    </rPh>
    <rPh sb="8" eb="9">
      <t>メイ</t>
    </rPh>
    <rPh sb="9" eb="10">
      <t>オヨ</t>
    </rPh>
    <rPh sb="11" eb="13">
      <t>ニンズウ</t>
    </rPh>
    <phoneticPr fontId="2"/>
  </si>
  <si>
    <t>（別添２）のとおり</t>
    <rPh sb="1" eb="3">
      <t>ベッテン</t>
    </rPh>
    <phoneticPr fontId="2"/>
  </si>
  <si>
    <t>（上乗せ介護費）25,000円
（別添２）のとおり</t>
    <rPh sb="1" eb="3">
      <t>ウワノ</t>
    </rPh>
    <rPh sb="4" eb="6">
      <t>カイゴ</t>
    </rPh>
    <rPh sb="6" eb="7">
      <t>ヒ</t>
    </rPh>
    <rPh sb="14" eb="15">
      <t>エン</t>
    </rPh>
    <rPh sb="17" eb="19">
      <t>ベッテン</t>
    </rPh>
    <phoneticPr fontId="2"/>
  </si>
  <si>
    <t>食事の提供及び介助</t>
    <rPh sb="0" eb="2">
      <t>ショクジ</t>
    </rPh>
    <rPh sb="3" eb="5">
      <t>テイキョウ</t>
    </rPh>
    <rPh sb="5" eb="6">
      <t>オヨ</t>
    </rPh>
    <rPh sb="7" eb="9">
      <t>カイジョ</t>
    </rPh>
    <phoneticPr fontId="2"/>
  </si>
  <si>
    <t>入浴の提供及び介助</t>
    <rPh sb="0" eb="2">
      <t>ニュウヨク</t>
    </rPh>
    <rPh sb="3" eb="5">
      <t>テイキョウ</t>
    </rPh>
    <rPh sb="5" eb="6">
      <t>オヨ</t>
    </rPh>
    <rPh sb="7" eb="9">
      <t>カイジョ</t>
    </rPh>
    <phoneticPr fontId="2"/>
  </si>
  <si>
    <t>排泄介助</t>
    <rPh sb="0" eb="2">
      <t>ハイセツ</t>
    </rPh>
    <rPh sb="2" eb="4">
      <t>カイジョ</t>
    </rPh>
    <phoneticPr fontId="2"/>
  </si>
  <si>
    <t>更衣介助</t>
    <rPh sb="0" eb="2">
      <t>コウイ</t>
    </rPh>
    <rPh sb="2" eb="4">
      <t>カイジョ</t>
    </rPh>
    <phoneticPr fontId="2"/>
  </si>
  <si>
    <t>移動・移乗介助</t>
    <rPh sb="0" eb="2">
      <t>イドウ</t>
    </rPh>
    <rPh sb="3" eb="5">
      <t>イジョウ</t>
    </rPh>
    <rPh sb="5" eb="7">
      <t>カイジョ</t>
    </rPh>
    <phoneticPr fontId="2"/>
  </si>
  <si>
    <t>服薬介助</t>
    <rPh sb="0" eb="2">
      <t>フクヤク</t>
    </rPh>
    <rPh sb="2" eb="4">
      <t>カイジョ</t>
    </rPh>
    <phoneticPr fontId="2"/>
  </si>
  <si>
    <t>日常生活上の世話</t>
    <rPh sb="0" eb="2">
      <t>ニチジョウ</t>
    </rPh>
    <rPh sb="2" eb="4">
      <t>セイカツ</t>
    </rPh>
    <rPh sb="4" eb="5">
      <t>ジョウ</t>
    </rPh>
    <rPh sb="6" eb="8">
      <t>セワ</t>
    </rPh>
    <phoneticPr fontId="2"/>
  </si>
  <si>
    <t>日常生活動作を通じた訓練</t>
    <rPh sb="0" eb="2">
      <t>ニチジョウ</t>
    </rPh>
    <rPh sb="2" eb="4">
      <t>セイカツ</t>
    </rPh>
    <rPh sb="4" eb="6">
      <t>ドウサ</t>
    </rPh>
    <rPh sb="7" eb="8">
      <t>ツウ</t>
    </rPh>
    <rPh sb="10" eb="12">
      <t>クンレン</t>
    </rPh>
    <phoneticPr fontId="2"/>
  </si>
  <si>
    <t>レクリエーションを通じた訓練</t>
    <rPh sb="9" eb="10">
      <t>ツウ</t>
    </rPh>
    <rPh sb="12" eb="14">
      <t>クンレン</t>
    </rPh>
    <phoneticPr fontId="2"/>
  </si>
  <si>
    <t>器具等を使用した訓練</t>
    <rPh sb="0" eb="2">
      <t>キグ</t>
    </rPh>
    <rPh sb="2" eb="3">
      <t>トウ</t>
    </rPh>
    <rPh sb="4" eb="6">
      <t>シヨウ</t>
    </rPh>
    <rPh sb="8" eb="10">
      <t>クンレン</t>
    </rPh>
    <phoneticPr fontId="2"/>
  </si>
  <si>
    <t>創作活動など</t>
    <rPh sb="0" eb="2">
      <t>ソウサク</t>
    </rPh>
    <rPh sb="2" eb="4">
      <t>カツドウ</t>
    </rPh>
    <phoneticPr fontId="2"/>
  </si>
  <si>
    <t>健康管理</t>
    <rPh sb="0" eb="2">
      <t>ケンコウ</t>
    </rPh>
    <rPh sb="2" eb="4">
      <t>カンリ</t>
    </rPh>
    <phoneticPr fontId="2"/>
  </si>
  <si>
    <t>機能訓練</t>
    <rPh sb="0" eb="2">
      <t>キノウ</t>
    </rPh>
    <rPh sb="2" eb="4">
      <t>クンレン</t>
    </rPh>
    <phoneticPr fontId="2"/>
  </si>
  <si>
    <t>その他</t>
    <phoneticPr fontId="2"/>
  </si>
  <si>
    <t>窓口の名称
（大阪府国民健康保険団体連合会）</t>
    <rPh sb="0" eb="2">
      <t>マドグチ</t>
    </rPh>
    <rPh sb="3" eb="5">
      <t>メイショウ</t>
    </rPh>
    <phoneticPr fontId="2"/>
  </si>
  <si>
    <t xml:space="preserve">
</t>
    <phoneticPr fontId="2"/>
  </si>
  <si>
    <t>食事の提供及び介助が必要な利用者に対して、介助を行います。
また嚥下困難者のためのきざみ食、流動食等の提供を行います。</t>
    <phoneticPr fontId="2"/>
  </si>
  <si>
    <t>自ら入浴が困難な利用者に対し、１週間に２回以上、入浴（全身浴・部分浴）の介助や清拭（身体を拭く）、洗髪などを行います。</t>
    <phoneticPr fontId="2"/>
  </si>
  <si>
    <t>介助が必要な利用者に対して、トイレ誘導、排泄の介助やおむつ交換を行います。</t>
    <phoneticPr fontId="2"/>
  </si>
  <si>
    <t>介助が必要な利用者に対して、上着、下着の更衣の介助を行います。</t>
    <phoneticPr fontId="2"/>
  </si>
  <si>
    <t>介助が必要な利用者に対して、室内の移動、車いすへ移乗の介助を行います。</t>
    <phoneticPr fontId="2"/>
  </si>
  <si>
    <t>介助が必要な利用者に対して、配剤された薬の確認、服薬のお手伝い、服薬の確認を行います。</t>
    <phoneticPr fontId="2"/>
  </si>
  <si>
    <t>利用者の能力に応じて、食事、入浴、排せつ、更衣などの日常生活動作を通じた訓練を行います。</t>
    <phoneticPr fontId="2"/>
  </si>
  <si>
    <t>利用者の能力に応じて、集団的に行うレクリエーションや歌唱、体操などを通じた訓練を行います。</t>
    <phoneticPr fontId="2"/>
  </si>
  <si>
    <t>利用者の能力に応じて、機能訓練指導員が専門的知識に基づき、器械・器具等を使用した訓練を行います。</t>
    <phoneticPr fontId="2"/>
  </si>
  <si>
    <t>利用者の選択に基づき、趣味･趣向に応じた創作活動等の場を提供します。</t>
    <phoneticPr fontId="2"/>
  </si>
  <si>
    <t>常に利用者の健康状況に注意するとともに、健康保持のための適切な措置を講じます。</t>
    <phoneticPr fontId="2"/>
  </si>
  <si>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phoneticPr fontId="2"/>
  </si>
  <si>
    <t>届出又は登録（指定）をした室数</t>
    <rPh sb="0" eb="2">
      <t>トドケデ</t>
    </rPh>
    <rPh sb="2" eb="3">
      <t>マタ</t>
    </rPh>
    <rPh sb="7" eb="9">
      <t>シテイ</t>
    </rPh>
    <rPh sb="13" eb="14">
      <t>シツ</t>
    </rPh>
    <rPh sb="14" eb="15">
      <t>スウ</t>
    </rPh>
    <phoneticPr fontId="2"/>
  </si>
  <si>
    <t>窓口の名称（設置者）</t>
    <rPh sb="0" eb="2">
      <t>マドグチ</t>
    </rPh>
    <rPh sb="3" eb="5">
      <t>メイショウ</t>
    </rPh>
    <rPh sb="6" eb="8">
      <t>セッチ</t>
    </rPh>
    <rPh sb="8" eb="9">
      <t>シャ</t>
    </rPh>
    <phoneticPr fontId="2"/>
  </si>
  <si>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Ph sb="73" eb="75">
      <t>センタク</t>
    </rPh>
    <phoneticPr fontId="2"/>
  </si>
  <si>
    <t>（別添３）介護保険自己負担額（自動計算）</t>
    <rPh sb="1" eb="3">
      <t>ベッテン</t>
    </rPh>
    <rPh sb="15" eb="17">
      <t>ジドウ</t>
    </rPh>
    <rPh sb="17" eb="19">
      <t>ケイサン</t>
    </rPh>
    <phoneticPr fontId="2"/>
  </si>
  <si>
    <t>賃借権</t>
  </si>
  <si>
    <t>加入先</t>
    <rPh sb="0" eb="2">
      <t>カニュウ</t>
    </rPh>
    <rPh sb="2" eb="3">
      <t>サキ</t>
    </rPh>
    <phoneticPr fontId="2"/>
  </si>
  <si>
    <t>加入内容</t>
    <rPh sb="0" eb="2">
      <t>カニュウ</t>
    </rPh>
    <rPh sb="2" eb="4">
      <t>ナイヨウ</t>
    </rPh>
    <phoneticPr fontId="2"/>
  </si>
  <si>
    <t>事故対応マニュアルに基づき、速やかに対応します。</t>
    <rPh sb="14" eb="15">
      <t>スミ</t>
    </rPh>
    <rPh sb="18" eb="20">
      <t>タイオウ</t>
    </rPh>
    <phoneticPr fontId="2"/>
  </si>
  <si>
    <t>全国有料老人ホーム協会</t>
    <phoneticPr fontId="2"/>
  </si>
  <si>
    <t>施設で提供しているサービス</t>
    <rPh sb="0" eb="2">
      <t>シセツ</t>
    </rPh>
    <rPh sb="3" eb="5">
      <t>テイキョウ</t>
    </rPh>
    <phoneticPr fontId="2"/>
  </si>
  <si>
    <r>
      <t xml:space="preserve">窓口の名称
</t>
    </r>
    <r>
      <rPr>
        <sz val="10"/>
        <color indexed="8"/>
        <rFont val="ＭＳ 明朝"/>
        <family val="1"/>
        <charset val="128"/>
      </rPr>
      <t>（サービス付き高齢者向け住宅所管庁）</t>
    </r>
    <rPh sb="0" eb="2">
      <t>マドグチ</t>
    </rPh>
    <rPh sb="3" eb="5">
      <t>メイショウ</t>
    </rPh>
    <rPh sb="20" eb="22">
      <t>ショカン</t>
    </rPh>
    <rPh sb="22" eb="23">
      <t>チョウ</t>
    </rPh>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</si>
  <si>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</si>
  <si>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上記の重要事項の内容、並びに医療サービス等、その他のサービス及びその提供事業者を自由に選択できることについて、事業者より説明を受けました。</t>
    <rPh sb="1" eb="3">
      <t>ジョウキ</t>
    </rPh>
    <rPh sb="4" eb="6">
      <t>ジュウヨウ</t>
    </rPh>
    <rPh sb="6" eb="8">
      <t>ジコウ</t>
    </rPh>
    <rPh sb="9" eb="11">
      <t>ナイヨウ</t>
    </rPh>
    <rPh sb="12" eb="13">
      <t>ナラ</t>
    </rPh>
    <rPh sb="21" eb="22">
      <t>トウ</t>
    </rPh>
    <rPh sb="31" eb="32">
      <t>オヨ</t>
    </rPh>
    <rPh sb="56" eb="59">
      <t>ジギョウシャ</t>
    </rPh>
    <rPh sb="61" eb="63">
      <t>セツメイ</t>
    </rPh>
    <rPh sb="64" eb="65">
      <t>ウ</t>
    </rPh>
    <phoneticPr fontId="2"/>
  </si>
  <si>
    <t>訪問介護事業所と兼業５名</t>
    <rPh sb="0" eb="2">
      <t>ホウモン</t>
    </rPh>
    <rPh sb="2" eb="4">
      <t>カイゴ</t>
    </rPh>
    <rPh sb="4" eb="7">
      <t>ジギョウショ</t>
    </rPh>
    <rPh sb="8" eb="10">
      <t>ケンギョウ</t>
    </rPh>
    <rPh sb="11" eb="12">
      <t>メイ</t>
    </rPh>
    <phoneticPr fontId="2"/>
  </si>
  <si>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rPh sb="14" eb="16">
      <t>ハッセイ</t>
    </rPh>
    <rPh sb="18" eb="20">
      <t>バアイ</t>
    </rPh>
    <rPh sb="22" eb="25">
      <t>ニュウキョシャ</t>
    </rPh>
    <rPh sb="26" eb="28">
      <t>カゾク</t>
    </rPh>
    <rPh sb="28" eb="29">
      <t>トウ</t>
    </rPh>
    <rPh sb="29" eb="30">
      <t>オヨ</t>
    </rPh>
    <rPh sb="31" eb="33">
      <t>カンケイ</t>
    </rPh>
    <rPh sb="33" eb="35">
      <t>キカン</t>
    </rPh>
    <rPh sb="36" eb="38">
      <t>ジンソク</t>
    </rPh>
    <rPh sb="39" eb="41">
      <t>レンラク</t>
    </rPh>
    <rPh sb="42" eb="43">
      <t>オコナ</t>
    </rPh>
    <rPh sb="78" eb="80">
      <t>ビョウキ</t>
    </rPh>
    <rPh sb="81" eb="83">
      <t>ハツネツ</t>
    </rPh>
    <rPh sb="86" eb="89">
      <t>ドイジョウ</t>
    </rPh>
    <rPh sb="91" eb="93">
      <t>ジコ</t>
    </rPh>
    <rPh sb="94" eb="96">
      <t>コッセツ</t>
    </rPh>
    <rPh sb="97" eb="99">
      <t>ホウゴウ</t>
    </rPh>
    <rPh sb="99" eb="100">
      <t>トウ</t>
    </rPh>
    <rPh sb="102" eb="104">
      <t>ハッセイ</t>
    </rPh>
    <rPh sb="106" eb="108">
      <t>バアイ</t>
    </rPh>
    <rPh sb="130" eb="131">
      <t>オヨ</t>
    </rPh>
    <rPh sb="138" eb="140">
      <t>レンラク</t>
    </rPh>
    <rPh sb="145" eb="147">
      <t>カクニン</t>
    </rPh>
    <rPh sb="152" eb="154">
      <t>レンラク</t>
    </rPh>
    <rPh sb="155" eb="156">
      <t>ト</t>
    </rPh>
    <rPh sb="159" eb="161">
      <t>バアイ</t>
    </rPh>
    <rPh sb="162" eb="165">
      <t>レンラクサキ</t>
    </rPh>
    <rPh sb="165" eb="166">
      <t>オヨ</t>
    </rPh>
    <rPh sb="167" eb="169">
      <t>タイオウ</t>
    </rPh>
    <rPh sb="174" eb="176">
      <t>カクニン</t>
    </rPh>
    <rPh sb="181" eb="183">
      <t>カンケイ</t>
    </rPh>
    <rPh sb="183" eb="186">
      <t>ギョウセイチョウ</t>
    </rPh>
    <rPh sb="187" eb="189">
      <t>ホウコク</t>
    </rPh>
    <rPh sb="190" eb="192">
      <t>ヒツヨウ</t>
    </rPh>
    <rPh sb="193" eb="195">
      <t>ジコ</t>
    </rPh>
    <rPh sb="195" eb="197">
      <t>ホウコク</t>
    </rPh>
    <rPh sb="198" eb="199">
      <t>スミ</t>
    </rPh>
    <rPh sb="202" eb="204">
      <t>ホウコク</t>
    </rPh>
    <rPh sb="209" eb="211">
      <t>バイショウ</t>
    </rPh>
    <rPh sb="214" eb="216">
      <t>モンダイ</t>
    </rPh>
    <rPh sb="217" eb="219">
      <t>ハッセイ</t>
    </rPh>
    <rPh sb="221" eb="223">
      <t>バアイ</t>
    </rPh>
    <rPh sb="224" eb="225">
      <t>スミ</t>
    </rPh>
    <rPh sb="228" eb="230">
      <t>タイオウ</t>
    </rPh>
    <phoneticPr fontId="2"/>
  </si>
  <si>
    <t>令和</t>
    <rPh sb="0" eb="2">
      <t>レイワ</t>
    </rPh>
    <phoneticPr fontId="2"/>
  </si>
  <si>
    <t>認知症専門ケア加算
（Ⅰ）～（Ⅱ）</t>
    <rPh sb="0" eb="3">
      <t>ニンチショウ</t>
    </rPh>
    <rPh sb="3" eb="5">
      <t>センモン</t>
    </rPh>
    <rPh sb="7" eb="9">
      <t>カサン</t>
    </rPh>
    <phoneticPr fontId="2"/>
  </si>
  <si>
    <t>介護職員処遇改善加算
（Ⅰ）～（Ⅴ）</t>
    <phoneticPr fontId="2"/>
  </si>
  <si>
    <t>介護職員等特定処遇改善加算
（Ⅰ）～（Ⅱ）</t>
    <rPh sb="4" eb="5">
      <t>ナド</t>
    </rPh>
    <rPh sb="5" eb="7">
      <t>トクテイ</t>
    </rPh>
    <phoneticPr fontId="2"/>
  </si>
  <si>
    <t>入居継続支援加算</t>
    <rPh sb="0" eb="2">
      <t>ニュウキョ</t>
    </rPh>
    <rPh sb="2" eb="4">
      <t>ケイゾク</t>
    </rPh>
    <rPh sb="4" eb="6">
      <t>シエン</t>
    </rPh>
    <rPh sb="6" eb="8">
      <t>カサン</t>
    </rPh>
    <phoneticPr fontId="2"/>
  </si>
  <si>
    <t>身体拘束廃止未実施減算</t>
    <rPh sb="0" eb="11">
      <t>シンタイコウソクハイシミジッシゲンサン</t>
    </rPh>
    <phoneticPr fontId="2"/>
  </si>
  <si>
    <t>生活機能向上連携加算</t>
    <rPh sb="0" eb="2">
      <t>セイカツ</t>
    </rPh>
    <rPh sb="2" eb="4">
      <t>キノウ</t>
    </rPh>
    <rPh sb="4" eb="6">
      <t>コウジョウ</t>
    </rPh>
    <rPh sb="6" eb="8">
      <t>レンケイ</t>
    </rPh>
    <rPh sb="8" eb="10">
      <t>カサン</t>
    </rPh>
    <phoneticPr fontId="2"/>
  </si>
  <si>
    <t>口腔衛生管理体制加算</t>
    <rPh sb="0" eb="2">
      <t>コウクウ</t>
    </rPh>
    <rPh sb="2" eb="4">
      <t>エイセイ</t>
    </rPh>
    <rPh sb="4" eb="6">
      <t>カンリ</t>
    </rPh>
    <rPh sb="6" eb="8">
      <t>タイセイ</t>
    </rPh>
    <rPh sb="8" eb="10">
      <t>カサン</t>
    </rPh>
    <phoneticPr fontId="2"/>
  </si>
  <si>
    <t>退院・退所時連携加算</t>
    <rPh sb="0" eb="2">
      <t>タイイン</t>
    </rPh>
    <rPh sb="3" eb="5">
      <t>タイショ</t>
    </rPh>
    <rPh sb="5" eb="6">
      <t>ジ</t>
    </rPh>
    <rPh sb="6" eb="8">
      <t>レンケイ</t>
    </rPh>
    <rPh sb="8" eb="10">
      <t>カサン</t>
    </rPh>
    <phoneticPr fontId="2"/>
  </si>
  <si>
    <t>100～200単位/月</t>
    <rPh sb="7" eb="9">
      <t>タンイ</t>
    </rPh>
    <rPh sb="10" eb="11">
      <t>ツキ</t>
    </rPh>
    <phoneticPr fontId="2"/>
  </si>
  <si>
    <t>若年性認知症入居者受入加算</t>
    <rPh sb="0" eb="3">
      <t>ジャクネンセイ</t>
    </rPh>
    <rPh sb="3" eb="6">
      <t>ニンチショウ</t>
    </rPh>
    <rPh sb="6" eb="8">
      <t>ニュウキョ</t>
    </rPh>
    <rPh sb="8" eb="9">
      <t>シャ</t>
    </rPh>
    <rPh sb="9" eb="11">
      <t>ウケイレ</t>
    </rPh>
    <rPh sb="11" eb="13">
      <t>カサン</t>
    </rPh>
    <phoneticPr fontId="2"/>
  </si>
  <si>
    <t>介護職員等特定処遇改善加算</t>
    <rPh sb="0" eb="2">
      <t>カイゴ</t>
    </rPh>
    <rPh sb="2" eb="4">
      <t>ショクイン</t>
    </rPh>
    <rPh sb="4" eb="5">
      <t>ナド</t>
    </rPh>
    <rPh sb="5" eb="7">
      <t>トクテイ</t>
    </rPh>
    <rPh sb="7" eb="9">
      <t>ショグウ</t>
    </rPh>
    <rPh sb="9" eb="11">
      <t>カイゼン</t>
    </rPh>
    <rPh sb="11" eb="13">
      <t>カサン</t>
    </rPh>
    <phoneticPr fontId="2"/>
  </si>
  <si>
    <t>身体拘束廃止未実施減算</t>
    <rPh sb="0" eb="2">
      <t>シンタイ</t>
    </rPh>
    <rPh sb="2" eb="4">
      <t>コウソク</t>
    </rPh>
    <rPh sb="4" eb="6">
      <t>ハイシ</t>
    </rPh>
    <rPh sb="6" eb="9">
      <t>ミジッシ</t>
    </rPh>
    <rPh sb="9" eb="11">
      <t>ゲンサン</t>
    </rPh>
    <phoneticPr fontId="2"/>
  </si>
  <si>
    <t>若年性認知症入居者受入加算</t>
    <rPh sb="0" eb="3">
      <t>ジャクネンセイ</t>
    </rPh>
    <rPh sb="3" eb="6">
      <t>ニンチショウ</t>
    </rPh>
    <rPh sb="6" eb="9">
      <t>ニュウキョシャ</t>
    </rPh>
    <rPh sb="9" eb="11">
      <t>ウケイレ</t>
    </rPh>
    <rPh sb="11" eb="13">
      <t>カサン</t>
    </rPh>
    <phoneticPr fontId="2"/>
  </si>
  <si>
    <t>（3割の場合）</t>
    <phoneticPr fontId="2"/>
  </si>
  <si>
    <t>（Ⅰ）</t>
    <phoneticPr fontId="2"/>
  </si>
  <si>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phoneticPr fontId="2"/>
  </si>
  <si>
    <t>・機能訓練指導員の職務に従事する常勤の理学療法士等を1名以上配置していること。
（理学療法士等…理学療法士、作業療法士、言語聴覚士、看護職員、柔道整復師、あん摩マッサージ指圧師、はり師又はきゅう師（6月以上の機能訓練指導に従事した経験を有する者に限る。））
・機能訓練指導員、看護職員、介護職員、生活相談員その他の職種のものが共同して、利用者ごとに個別機能訓練計画を作成し、当該計画に基づき、計画的に機能訓練を行っていること。</t>
    <rPh sb="91" eb="92">
      <t>シ</t>
    </rPh>
    <rPh sb="92" eb="93">
      <t>マタ</t>
    </rPh>
    <rPh sb="97" eb="98">
      <t>シ</t>
    </rPh>
    <rPh sb="100" eb="101">
      <t>ツキ</t>
    </rPh>
    <rPh sb="101" eb="103">
      <t>イジョウ</t>
    </rPh>
    <rPh sb="104" eb="106">
      <t>キノウ</t>
    </rPh>
    <rPh sb="106" eb="108">
      <t>クンレン</t>
    </rPh>
    <rPh sb="108" eb="110">
      <t>シドウ</t>
    </rPh>
    <rPh sb="111" eb="113">
      <t>ジュウジ</t>
    </rPh>
    <rPh sb="115" eb="117">
      <t>ケイケン</t>
    </rPh>
    <rPh sb="118" eb="119">
      <t>ユウ</t>
    </rPh>
    <rPh sb="121" eb="122">
      <t>モノ</t>
    </rPh>
    <rPh sb="123" eb="124">
      <t>カギ</t>
    </rPh>
    <phoneticPr fontId="2"/>
  </si>
  <si>
    <t>・若年性認知症入居者受入加算【要支援は除く】</t>
    <rPh sb="1" eb="4">
      <t>ジャクネンセイ</t>
    </rPh>
    <rPh sb="4" eb="6">
      <t>ニンチ</t>
    </rPh>
    <rPh sb="6" eb="7">
      <t>ショウ</t>
    </rPh>
    <rPh sb="7" eb="10">
      <t>ニュウキョシャ</t>
    </rPh>
    <rPh sb="10" eb="12">
      <t>ウケイレ</t>
    </rPh>
    <rPh sb="12" eb="14">
      <t>カサン</t>
    </rPh>
    <rPh sb="15" eb="18">
      <t>ヨウシエン</t>
    </rPh>
    <rPh sb="19" eb="20">
      <t>ノゾ</t>
    </rPh>
    <phoneticPr fontId="2"/>
  </si>
  <si>
    <t>・若年性認知症利用者（初老期における認知症によって要介護者となった者）ごとに個別の担当者を定めていること。</t>
    <rPh sb="1" eb="4">
      <t>ジャクネンセイ</t>
    </rPh>
    <rPh sb="4" eb="7">
      <t>ニンチショウ</t>
    </rPh>
    <rPh sb="7" eb="10">
      <t>リヨウシャ</t>
    </rPh>
    <rPh sb="11" eb="14">
      <t>ショロウキ</t>
    </rPh>
    <rPh sb="18" eb="21">
      <t>ニンチショウ</t>
    </rPh>
    <rPh sb="25" eb="26">
      <t>ヨウ</t>
    </rPh>
    <rPh sb="26" eb="29">
      <t>カイゴシャ</t>
    </rPh>
    <rPh sb="33" eb="34">
      <t>モノ</t>
    </rPh>
    <rPh sb="38" eb="40">
      <t>コベツ</t>
    </rPh>
    <rPh sb="41" eb="44">
      <t>タントウシャ</t>
    </rPh>
    <rPh sb="45" eb="46">
      <t>サダ</t>
    </rPh>
    <phoneticPr fontId="2"/>
  </si>
  <si>
    <t>・歯科医師又は歯科医師の指示を受けた歯科衛生士が、介護職員に対する口腔ケアにに係る技術的助言及び指導を月1回以上行っていること。</t>
    <rPh sb="1" eb="3">
      <t>シカ</t>
    </rPh>
    <rPh sb="3" eb="5">
      <t>イシ</t>
    </rPh>
    <rPh sb="5" eb="6">
      <t>マタ</t>
    </rPh>
    <rPh sb="7" eb="9">
      <t>シカ</t>
    </rPh>
    <rPh sb="9" eb="11">
      <t>イシ</t>
    </rPh>
    <rPh sb="12" eb="14">
      <t>シジ</t>
    </rPh>
    <rPh sb="15" eb="16">
      <t>ウ</t>
    </rPh>
    <rPh sb="18" eb="20">
      <t>シカ</t>
    </rPh>
    <rPh sb="20" eb="23">
      <t>エイセイシ</t>
    </rPh>
    <rPh sb="25" eb="27">
      <t>カイゴ</t>
    </rPh>
    <rPh sb="27" eb="29">
      <t>ショクイン</t>
    </rPh>
    <rPh sb="30" eb="31">
      <t>タイ</t>
    </rPh>
    <rPh sb="33" eb="35">
      <t>コウクウ</t>
    </rPh>
    <rPh sb="39" eb="40">
      <t>カカ</t>
    </rPh>
    <rPh sb="41" eb="44">
      <t>ギジュツテキ</t>
    </rPh>
    <rPh sb="44" eb="46">
      <t>ジョゲン</t>
    </rPh>
    <rPh sb="46" eb="47">
      <t>オヨ</t>
    </rPh>
    <rPh sb="48" eb="50">
      <t>シドウ</t>
    </rPh>
    <rPh sb="51" eb="52">
      <t>ツキ</t>
    </rPh>
    <rPh sb="53" eb="54">
      <t>カイ</t>
    </rPh>
    <rPh sb="54" eb="56">
      <t>イジョウ</t>
    </rPh>
    <rPh sb="56" eb="57">
      <t>オコナ</t>
    </rPh>
    <phoneticPr fontId="2"/>
  </si>
  <si>
    <t>・病院、診療所、介護老人保健施設又は介護医療院から施設に入居した場合は、入居した日から起算して30日以内の期間について加算するもの。また、30日を超える病院若しくは診療所への入院又は介護老人保健施設若しくは介護医療院への入所後に再び入居した場合も、同様とする。</t>
    <rPh sb="1" eb="3">
      <t>ビョウイン</t>
    </rPh>
    <rPh sb="4" eb="6">
      <t>シンリョウ</t>
    </rPh>
    <rPh sb="6" eb="7">
      <t>ショ</t>
    </rPh>
    <rPh sb="8" eb="10">
      <t>カイゴ</t>
    </rPh>
    <rPh sb="10" eb="12">
      <t>ロウジン</t>
    </rPh>
    <rPh sb="12" eb="14">
      <t>ホケン</t>
    </rPh>
    <rPh sb="14" eb="16">
      <t>シセツ</t>
    </rPh>
    <rPh sb="16" eb="17">
      <t>マタ</t>
    </rPh>
    <rPh sb="18" eb="20">
      <t>カイゴ</t>
    </rPh>
    <rPh sb="20" eb="22">
      <t>イリョウ</t>
    </rPh>
    <rPh sb="22" eb="23">
      <t>イン</t>
    </rPh>
    <rPh sb="25" eb="27">
      <t>シセツ</t>
    </rPh>
    <rPh sb="28" eb="30">
      <t>ニュウキョ</t>
    </rPh>
    <rPh sb="32" eb="34">
      <t>バアイ</t>
    </rPh>
    <rPh sb="36" eb="38">
      <t>ニュウキョ</t>
    </rPh>
    <rPh sb="40" eb="41">
      <t>ヒ</t>
    </rPh>
    <rPh sb="43" eb="45">
      <t>キサン</t>
    </rPh>
    <rPh sb="49" eb="50">
      <t>ニチ</t>
    </rPh>
    <rPh sb="50" eb="52">
      <t>イナイ</t>
    </rPh>
    <rPh sb="53" eb="55">
      <t>キカン</t>
    </rPh>
    <rPh sb="59" eb="61">
      <t>カサン</t>
    </rPh>
    <rPh sb="71" eb="72">
      <t>ニチ</t>
    </rPh>
    <rPh sb="73" eb="74">
      <t>コ</t>
    </rPh>
    <rPh sb="76" eb="78">
      <t>ビョウイン</t>
    </rPh>
    <rPh sb="78" eb="79">
      <t>モ</t>
    </rPh>
    <rPh sb="82" eb="84">
      <t>シンリョウ</t>
    </rPh>
    <rPh sb="84" eb="85">
      <t>ショ</t>
    </rPh>
    <rPh sb="87" eb="89">
      <t>ニュウイン</t>
    </rPh>
    <rPh sb="89" eb="90">
      <t>マタ</t>
    </rPh>
    <rPh sb="91" eb="93">
      <t>カイゴ</t>
    </rPh>
    <rPh sb="93" eb="95">
      <t>ロウジン</t>
    </rPh>
    <rPh sb="95" eb="97">
      <t>ホケン</t>
    </rPh>
    <rPh sb="97" eb="99">
      <t>シセツ</t>
    </rPh>
    <rPh sb="99" eb="100">
      <t>モ</t>
    </rPh>
    <rPh sb="103" eb="105">
      <t>カイゴ</t>
    </rPh>
    <rPh sb="105" eb="107">
      <t>イリョウ</t>
    </rPh>
    <rPh sb="107" eb="108">
      <t>イン</t>
    </rPh>
    <rPh sb="110" eb="112">
      <t>ニュウショ</t>
    </rPh>
    <rPh sb="112" eb="113">
      <t>ゴ</t>
    </rPh>
    <rPh sb="114" eb="115">
      <t>フタタ</t>
    </rPh>
    <rPh sb="116" eb="118">
      <t>ニュウキョ</t>
    </rPh>
    <rPh sb="120" eb="122">
      <t>バアイ</t>
    </rPh>
    <rPh sb="124" eb="126">
      <t>ドウヨウ</t>
    </rPh>
    <phoneticPr fontId="2"/>
  </si>
  <si>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phoneticPr fontId="2"/>
  </si>
  <si>
    <t>・介護職員等特定処遇改善加算（Ⅰ）・（Ⅱ）</t>
    <rPh sb="1" eb="3">
      <t>カイゴ</t>
    </rPh>
    <rPh sb="3" eb="5">
      <t>ショクイン</t>
    </rPh>
    <rPh sb="5" eb="6">
      <t>トウ</t>
    </rPh>
    <rPh sb="6" eb="8">
      <t>トクテイ</t>
    </rPh>
    <rPh sb="8" eb="10">
      <t>ショグウ</t>
    </rPh>
    <rPh sb="10" eb="12">
      <t>カイゼン</t>
    </rPh>
    <rPh sb="12" eb="14">
      <t>カサン</t>
    </rPh>
    <phoneticPr fontId="2"/>
  </si>
  <si>
    <t>（（介護予防）特定施設入居者生活介護＋加算単位数（特定処遇改善加算を除く））×8.2%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トクテイ</t>
    </rPh>
    <rPh sb="27" eb="33">
      <t>ショグウカイゼンカサン</t>
    </rPh>
    <rPh sb="34" eb="35">
      <t>ノゾ</t>
    </rPh>
    <phoneticPr fontId="2"/>
  </si>
  <si>
    <t>（（介護予防）特定施設入居者生活介護＋加算単位数（特定処遇改善加算を除く））×6.0%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</si>
  <si>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（（介護予防）特定施設入居者生活介護＋加算単位数（特定処遇改善加算を除く））×3.3%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</si>
  <si>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（（介護予防）特定施設入居者生活介護＋加算単位数（特定処遇改善加算を除く））×3.3%の単位数の内90%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2"/>
  </si>
  <si>
    <t>（（介護予防）特定施設入居者生活介護＋加算単位数（特定処遇改善加算を除く））×3.3%の単位数の内80%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2"/>
  </si>
  <si>
    <t>特定処遇</t>
    <phoneticPr fontId="2"/>
  </si>
  <si>
    <t>（（介護予防）特定施設入居者生活介護＋加算単位数（処遇改善加算を除く））×1.8%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ショグウ</t>
    </rPh>
    <rPh sb="27" eb="29">
      <t>カイゼン</t>
    </rPh>
    <rPh sb="29" eb="31">
      <t>カサン</t>
    </rPh>
    <rPh sb="32" eb="33">
      <t>ノゾ</t>
    </rPh>
    <phoneticPr fontId="2"/>
  </si>
  <si>
    <t>（（介護予防）特定施設入居者生活介護＋加算単位数（処遇改善加算を除く））×1.2%</t>
    <phoneticPr fontId="2"/>
  </si>
  <si>
    <t>入居継続</t>
    <rPh sb="0" eb="2">
      <t>ニュウキョ</t>
    </rPh>
    <rPh sb="2" eb="4">
      <t>ケイゾク</t>
    </rPh>
    <phoneticPr fontId="2"/>
  </si>
  <si>
    <t>身体拘束</t>
    <rPh sb="0" eb="2">
      <t>シンタイ</t>
    </rPh>
    <rPh sb="2" eb="4">
      <t>コウソク</t>
    </rPh>
    <phoneticPr fontId="2"/>
  </si>
  <si>
    <t>（要介護度に応じた1日の単位数から10%減算）</t>
    <rPh sb="1" eb="2">
      <t>ヨウ</t>
    </rPh>
    <phoneticPr fontId="2"/>
  </si>
  <si>
    <t>生活機能</t>
    <rPh sb="0" eb="2">
      <t>セイカツ</t>
    </rPh>
    <rPh sb="2" eb="4">
      <t>キノウ</t>
    </rPh>
    <phoneticPr fontId="2"/>
  </si>
  <si>
    <t>若年性認知</t>
    <rPh sb="0" eb="2">
      <t>ジャクネン</t>
    </rPh>
    <rPh sb="2" eb="3">
      <t>セイ</t>
    </rPh>
    <rPh sb="3" eb="5">
      <t>ニンチ</t>
    </rPh>
    <phoneticPr fontId="2"/>
  </si>
  <si>
    <t>口腔衛生</t>
    <rPh sb="0" eb="2">
      <t>コウクウ</t>
    </rPh>
    <rPh sb="2" eb="4">
      <t>エイセイ</t>
    </rPh>
    <phoneticPr fontId="2"/>
  </si>
  <si>
    <t>栄養スク</t>
    <rPh sb="0" eb="2">
      <t>エイヨウ</t>
    </rPh>
    <phoneticPr fontId="2"/>
  </si>
  <si>
    <t>退院・退所</t>
    <rPh sb="0" eb="2">
      <t>タイイン</t>
    </rPh>
    <rPh sb="3" eb="5">
      <t>タイショ</t>
    </rPh>
    <phoneticPr fontId="2"/>
  </si>
  <si>
    <t>1月につき</t>
    <phoneticPr fontId="2"/>
  </si>
  <si>
    <t xml:space="preserve"> </t>
    <phoneticPr fontId="2"/>
  </si>
  <si>
    <t>自己負担分／月
(３割負担の場合)</t>
    <phoneticPr fontId="2"/>
  </si>
  <si>
    <t>自己負担分／月
(１割負担の場合)</t>
    <phoneticPr fontId="2"/>
  </si>
  <si>
    <t>自己負担分／月
(２割負担の場合)</t>
    <phoneticPr fontId="2"/>
  </si>
  <si>
    <t>利用者負担額は、１割を表示しています。但し、法令で定める額以上の所得のある方は、２割又は３割負担となります。</t>
    <rPh sb="0" eb="3">
      <t>リヨウシャ</t>
    </rPh>
    <rPh sb="3" eb="5">
      <t>フタン</t>
    </rPh>
    <rPh sb="5" eb="6">
      <t>ガク</t>
    </rPh>
    <rPh sb="9" eb="10">
      <t>ワリ</t>
    </rPh>
    <rPh sb="11" eb="13">
      <t>ヒョウジ</t>
    </rPh>
    <rPh sb="19" eb="20">
      <t>タダ</t>
    </rPh>
    <rPh sb="22" eb="24">
      <t>ホウレイ</t>
    </rPh>
    <rPh sb="25" eb="26">
      <t>サダ</t>
    </rPh>
    <rPh sb="28" eb="29">
      <t>ガク</t>
    </rPh>
    <rPh sb="29" eb="31">
      <t>イジョウ</t>
    </rPh>
    <rPh sb="32" eb="34">
      <t>ショトク</t>
    </rPh>
    <rPh sb="37" eb="38">
      <t>カタ</t>
    </rPh>
    <rPh sb="41" eb="42">
      <t>ワリ</t>
    </rPh>
    <rPh sb="42" eb="43">
      <t>マタ</t>
    </rPh>
    <rPh sb="45" eb="46">
      <t>ワリ</t>
    </rPh>
    <rPh sb="46" eb="48">
      <t>フタン</t>
    </rPh>
    <phoneticPr fontId="2"/>
  </si>
  <si>
    <t>令和</t>
  </si>
  <si>
    <t>階、地階</t>
    <phoneticPr fontId="2"/>
  </si>
  <si>
    <t>介護居室相部屋（夫婦・親族）</t>
  </si>
  <si>
    <t>介護居室相部屋（夫婦・親族以外）</t>
  </si>
  <si>
    <t>若年性認知症入居者受入加算</t>
    <rPh sb="0" eb="3">
      <t>ジャクネンセイ</t>
    </rPh>
    <rPh sb="3" eb="6">
      <t>ニンチショウ</t>
    </rPh>
    <rPh sb="6" eb="8">
      <t>ニュウキョ</t>
    </rPh>
    <rPh sb="8" eb="9">
      <t>モノ</t>
    </rPh>
    <rPh sb="9" eb="11">
      <t>ウケイレ</t>
    </rPh>
    <rPh sb="11" eb="13">
      <t>カサン</t>
    </rPh>
    <phoneticPr fontId="2"/>
  </si>
  <si>
    <t>退院・退所時連携加算</t>
    <rPh sb="0" eb="2">
      <t>タイイン</t>
    </rPh>
    <rPh sb="3" eb="5">
      <t>タイショ</t>
    </rPh>
    <rPh sb="5" eb="6">
      <t>トキ</t>
    </rPh>
    <rPh sb="6" eb="8">
      <t>レンケイ</t>
    </rPh>
    <rPh sb="8" eb="10">
      <t>カサン</t>
    </rPh>
    <phoneticPr fontId="2"/>
  </si>
  <si>
    <t>はり師</t>
    <rPh sb="2" eb="3">
      <t>シ</t>
    </rPh>
    <phoneticPr fontId="2"/>
  </si>
  <si>
    <t>きゅう師</t>
    <rPh sb="3" eb="4">
      <t>シ</t>
    </rPh>
    <phoneticPr fontId="2"/>
  </si>
  <si>
    <t>１</t>
    <phoneticPr fontId="2"/>
  </si>
  <si>
    <t>１</t>
    <phoneticPr fontId="2"/>
  </si>
  <si>
    <t>介護医療院</t>
    <rPh sb="0" eb="2">
      <t>カイゴ</t>
    </rPh>
    <rPh sb="2" eb="4">
      <t>イリョウ</t>
    </rPh>
    <rPh sb="4" eb="5">
      <t>イン</t>
    </rPh>
    <phoneticPr fontId="2"/>
  </si>
  <si>
    <t>令和３年７月１日</t>
    <rPh sb="0" eb="2">
      <t>レイワ</t>
    </rPh>
    <rPh sb="3" eb="4">
      <t>ネン</t>
    </rPh>
    <rPh sb="5" eb="6">
      <t>ガツ</t>
    </rPh>
    <rPh sb="7" eb="8">
      <t>ヒ</t>
    </rPh>
    <phoneticPr fontId="2"/>
  </si>
  <si>
    <t>法人番号</t>
    <rPh sb="0" eb="2">
      <t>ホウジン</t>
    </rPh>
    <rPh sb="2" eb="4">
      <t>バンゴウ</t>
    </rPh>
    <phoneticPr fontId="2"/>
  </si>
  <si>
    <t>特定施設入居者生活介護指定日・指定の更新日（直近）</t>
    <rPh sb="0" eb="2">
      <t>トクテイ</t>
    </rPh>
    <rPh sb="2" eb="4">
      <t>シセツ</t>
    </rPh>
    <rPh sb="4" eb="7">
      <t>ニュウキョシャ</t>
    </rPh>
    <rPh sb="7" eb="9">
      <t>セイカツ</t>
    </rPh>
    <rPh sb="9" eb="11">
      <t>カイゴ</t>
    </rPh>
    <rPh sb="15" eb="17">
      <t>シテイ</t>
    </rPh>
    <rPh sb="18" eb="21">
      <t>コウシンビ</t>
    </rPh>
    <rPh sb="22" eb="24">
      <t>チョッキン</t>
    </rPh>
    <phoneticPr fontId="2"/>
  </si>
  <si>
    <t>指定日</t>
    <phoneticPr fontId="2"/>
  </si>
  <si>
    <t>指定の更新日（直近）</t>
    <phoneticPr fontId="2"/>
  </si>
  <si>
    <t>介護予防
特定施設入居者生活介護
指定日・指定の更新日（直近）</t>
    <rPh sb="0" eb="2">
      <t>カイゴ</t>
    </rPh>
    <rPh sb="2" eb="4">
      <t>ヨボウ</t>
    </rPh>
    <rPh sb="5" eb="7">
      <t>トクテイ</t>
    </rPh>
    <rPh sb="7" eb="9">
      <t>シセツ</t>
    </rPh>
    <rPh sb="9" eb="12">
      <t>ニュウキョシャ</t>
    </rPh>
    <rPh sb="12" eb="14">
      <t>セイカツ</t>
    </rPh>
    <rPh sb="14" eb="16">
      <t>カイゴ</t>
    </rPh>
    <phoneticPr fontId="2"/>
  </si>
  <si>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④３ヵ月に１回以上、身体拘束廃止委員会を開催し、施設全体で身体拘束等の廃止に取り組む。</t>
    <rPh sb="38" eb="40">
      <t>キンキュウ</t>
    </rPh>
    <rPh sb="43" eb="44">
      <t>エ</t>
    </rPh>
    <rPh sb="45" eb="47">
      <t>シンタイ</t>
    </rPh>
    <rPh sb="47" eb="49">
      <t>コウソク</t>
    </rPh>
    <rPh sb="50" eb="51">
      <t>オコナ</t>
    </rPh>
    <rPh sb="52" eb="54">
      <t>バアイ</t>
    </rPh>
    <rPh sb="70" eb="72">
      <t>ホウホウ</t>
    </rPh>
    <rPh sb="73" eb="75">
      <t>キカン</t>
    </rPh>
    <rPh sb="84" eb="85">
      <t>サダ</t>
    </rPh>
    <rPh sb="91" eb="92">
      <t>フク</t>
    </rPh>
    <rPh sb="93" eb="96">
      <t>ニュウキョシャ</t>
    </rPh>
    <rPh sb="97" eb="99">
      <t>ジョウキョウ</t>
    </rPh>
    <rPh sb="100" eb="101">
      <t>オコナ</t>
    </rPh>
    <rPh sb="102" eb="104">
      <t>リユウ</t>
    </rPh>
    <rPh sb="115" eb="116">
      <t>トウ</t>
    </rPh>
    <rPh sb="120" eb="121">
      <t>オコナ</t>
    </rPh>
    <rPh sb="142" eb="143">
      <t>オオム</t>
    </rPh>
    <rPh sb="148" eb="149">
      <t>オコナ</t>
    </rPh>
    <rPh sb="154" eb="156">
      <t>ケイカ</t>
    </rPh>
    <rPh sb="156" eb="158">
      <t>カンサツ</t>
    </rPh>
    <rPh sb="158" eb="159">
      <t>オヨ</t>
    </rPh>
    <rPh sb="160" eb="162">
      <t>キロク</t>
    </rPh>
    <rPh sb="169" eb="171">
      <t>シュウカン</t>
    </rPh>
    <rPh sb="173" eb="174">
      <t>カイ</t>
    </rPh>
    <rPh sb="174" eb="176">
      <t>イジョウ</t>
    </rPh>
    <rPh sb="186" eb="188">
      <t>カイサイ</t>
    </rPh>
    <rPh sb="190" eb="193">
      <t>ニュウキョシャ</t>
    </rPh>
    <rPh sb="197" eb="199">
      <t>シンタイ</t>
    </rPh>
    <rPh sb="199" eb="201">
      <t>コウソク</t>
    </rPh>
    <rPh sb="201" eb="202">
      <t>トウ</t>
    </rPh>
    <rPh sb="203" eb="205">
      <t>ハイシ</t>
    </rPh>
    <rPh sb="205" eb="206">
      <t>オヨ</t>
    </rPh>
    <rPh sb="207" eb="209">
      <t>カイゼン</t>
    </rPh>
    <rPh sb="209" eb="211">
      <t>トリクミ</t>
    </rPh>
    <rPh sb="211" eb="212">
      <t>トウ</t>
    </rPh>
    <rPh sb="216" eb="218">
      <t>ケントウ</t>
    </rPh>
    <rPh sb="229" eb="231">
      <t>イジョウ</t>
    </rPh>
    <rPh sb="242" eb="244">
      <t>カイサイ</t>
    </rPh>
    <phoneticPr fontId="2"/>
  </si>
  <si>
    <t>介護職員特定処遇改善加算</t>
    <rPh sb="4" eb="6">
      <t>トクテイ</t>
    </rPh>
    <phoneticPr fontId="2"/>
  </si>
  <si>
    <t>口腔・栄養スクリーニング加算</t>
    <rPh sb="0" eb="2">
      <t>コウクウ</t>
    </rPh>
    <rPh sb="3" eb="5">
      <t>エイヨウ</t>
    </rPh>
    <rPh sb="12" eb="14">
      <t>カサン</t>
    </rPh>
    <phoneticPr fontId="2"/>
  </si>
  <si>
    <t>ＡＤＬ維持等加算</t>
    <rPh sb="3" eb="5">
      <t>イジ</t>
    </rPh>
    <rPh sb="5" eb="6">
      <t>トウ</t>
    </rPh>
    <rPh sb="6" eb="8">
      <t>カサン</t>
    </rPh>
    <phoneticPr fontId="2"/>
  </si>
  <si>
    <t>科学的介護推進体制加算</t>
    <rPh sb="0" eb="3">
      <t>カガクテキ</t>
    </rPh>
    <rPh sb="3" eb="5">
      <t>カイゴ</t>
    </rPh>
    <rPh sb="5" eb="7">
      <t>スイシン</t>
    </rPh>
    <rPh sb="7" eb="9">
      <t>タイセイ</t>
    </rPh>
    <rPh sb="9" eb="11">
      <t>カサン</t>
    </rPh>
    <phoneticPr fontId="2"/>
  </si>
  <si>
    <t>協力科目</t>
    <rPh sb="0" eb="2">
      <t>キョウリョク</t>
    </rPh>
    <rPh sb="2" eb="4">
      <t>カモク</t>
    </rPh>
    <phoneticPr fontId="2"/>
  </si>
  <si>
    <t>内科</t>
    <rPh sb="0" eb="2">
      <t>ナイカ</t>
    </rPh>
    <phoneticPr fontId="2"/>
  </si>
  <si>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2"/>
  </si>
  <si>
    <t>　　　　　別添４（介護保険自己負担額）</t>
    <rPh sb="5" eb="7">
      <t>ベッテン</t>
    </rPh>
    <phoneticPr fontId="2"/>
  </si>
  <si>
    <t>　　　　　別添３（介護保険自己負担額（自動計算））</t>
    <rPh sb="5" eb="7">
      <t>ベッテン</t>
    </rPh>
    <rPh sb="9" eb="11">
      <t>カイゴ</t>
    </rPh>
    <rPh sb="11" eb="13">
      <t>ホケン</t>
    </rPh>
    <rPh sb="13" eb="15">
      <t>ジコ</t>
    </rPh>
    <rPh sb="15" eb="17">
      <t>フタン</t>
    </rPh>
    <rPh sb="17" eb="18">
      <t>ガク</t>
    </rPh>
    <phoneticPr fontId="2"/>
  </si>
  <si>
    <t>選択→</t>
    <rPh sb="0" eb="2">
      <t>センタク</t>
    </rPh>
    <phoneticPr fontId="2"/>
  </si>
  <si>
    <t>①　介護報酬額の自己負担基準表（介護保険報酬額の１割、２割又は３割を負担していただきます。）</t>
    <rPh sb="28" eb="29">
      <t>ワリ</t>
    </rPh>
    <phoneticPr fontId="2"/>
  </si>
  <si>
    <t>ＡＤＬ維持等加算
（Ⅰ）～（Ⅱ）</t>
    <rPh sb="3" eb="5">
      <t>イジ</t>
    </rPh>
    <rPh sb="5" eb="6">
      <t>トウ</t>
    </rPh>
    <rPh sb="6" eb="8">
      <t>カサン</t>
    </rPh>
    <phoneticPr fontId="2"/>
  </si>
  <si>
    <t>要支援２</t>
    <rPh sb="0" eb="1">
      <t>ヨウ</t>
    </rPh>
    <rPh sb="1" eb="3">
      <t>シエン</t>
    </rPh>
    <phoneticPr fontId="2"/>
  </si>
  <si>
    <t>要介護１</t>
    <rPh sb="0" eb="1">
      <t>ヨウ</t>
    </rPh>
    <rPh sb="1" eb="3">
      <t>カイゴ</t>
    </rPh>
    <phoneticPr fontId="2"/>
  </si>
  <si>
    <t>要介護２</t>
    <phoneticPr fontId="2"/>
  </si>
  <si>
    <t>要介護３</t>
    <phoneticPr fontId="2"/>
  </si>
  <si>
    <t>要介護５</t>
    <phoneticPr fontId="2"/>
  </si>
  <si>
    <t>（2割の場合）</t>
    <phoneticPr fontId="2"/>
  </si>
  <si>
    <t>182</t>
    <phoneticPr fontId="2"/>
  </si>
  <si>
    <t>311</t>
    <phoneticPr fontId="2"/>
  </si>
  <si>
    <t>科学</t>
    <rPh sb="0" eb="2">
      <t>カガク</t>
    </rPh>
    <phoneticPr fontId="2"/>
  </si>
  <si>
    <t>ADL</t>
    <phoneticPr fontId="2"/>
  </si>
  <si>
    <t>看取31-45</t>
    <rPh sb="0" eb="2">
      <t>ミト</t>
    </rPh>
    <phoneticPr fontId="2"/>
  </si>
  <si>
    <t>看取4-30</t>
    <rPh sb="0" eb="2">
      <t>ミト</t>
    </rPh>
    <phoneticPr fontId="2"/>
  </si>
  <si>
    <t>看取1-3</t>
    <rPh sb="0" eb="2">
      <t>ミト</t>
    </rPh>
    <phoneticPr fontId="2"/>
  </si>
  <si>
    <t>看取当日</t>
    <rPh sb="0" eb="2">
      <t>ミト</t>
    </rPh>
    <rPh sb="2" eb="4">
      <t>トウジツ</t>
    </rPh>
    <phoneticPr fontId="2"/>
  </si>
  <si>
    <t>1月につき</t>
  </si>
  <si>
    <t>看取り介護加算（Ⅰ）～（Ⅱ）
（死亡日）</t>
    <rPh sb="0" eb="2">
      <t>ミト</t>
    </rPh>
    <rPh sb="3" eb="5">
      <t>カイゴ</t>
    </rPh>
    <rPh sb="5" eb="7">
      <t>カサン</t>
    </rPh>
    <rPh sb="16" eb="18">
      <t>シボウ</t>
    </rPh>
    <rPh sb="18" eb="19">
      <t>ビ</t>
    </rPh>
    <phoneticPr fontId="2"/>
  </si>
  <si>
    <t>（別添４）　介護保険自己負担額（参考：加算項目別報酬金額：5級地（地域加算10.45％））</t>
    <rPh sb="16" eb="18">
      <t>サンコウ</t>
    </rPh>
    <phoneticPr fontId="2"/>
  </si>
  <si>
    <t>12～20単位/日</t>
    <rPh sb="5" eb="7">
      <t>タンイ</t>
    </rPh>
    <rPh sb="8" eb="9">
      <t>ヒ</t>
    </rPh>
    <phoneticPr fontId="2"/>
  </si>
  <si>
    <t>（（介護予防）特定施設入居者生活介護＋加算単位数）×8.2%</t>
    <phoneticPr fontId="2"/>
  </si>
  <si>
    <t>（（介護予防）特定施設入居者生活介護＋現行加算を除く加算単位数）×1.8%</t>
    <phoneticPr fontId="2"/>
  </si>
  <si>
    <t>介護度に応じた1日の単位数から10％減算（例：要介護1の場合、－53単位/日）</t>
    <phoneticPr fontId="2"/>
  </si>
  <si>
    <t>377～627円</t>
    <rPh sb="7" eb="8">
      <t>エン</t>
    </rPh>
    <phoneticPr fontId="2"/>
  </si>
  <si>
    <t>753～1,254円</t>
    <rPh sb="9" eb="10">
      <t>エン</t>
    </rPh>
    <phoneticPr fontId="2"/>
  </si>
  <si>
    <t>72～572単位/日</t>
    <rPh sb="6" eb="8">
      <t>タンイ</t>
    </rPh>
    <rPh sb="9" eb="10">
      <t>ヒ</t>
    </rPh>
    <phoneticPr fontId="2"/>
  </si>
  <si>
    <t>144～644単位/日</t>
    <rPh sb="7" eb="9">
      <t>タンイ</t>
    </rPh>
    <rPh sb="10" eb="11">
      <t>ヒ</t>
    </rPh>
    <phoneticPr fontId="2"/>
  </si>
  <si>
    <t>680～1,180単位/日</t>
    <rPh sb="9" eb="11">
      <t>タンイ</t>
    </rPh>
    <rPh sb="12" eb="13">
      <t>ヒ</t>
    </rPh>
    <phoneticPr fontId="2"/>
  </si>
  <si>
    <t>1,280～1,780単位/日</t>
    <rPh sb="11" eb="13">
      <t>タンイ</t>
    </rPh>
    <rPh sb="14" eb="15">
      <t>ヒ</t>
    </rPh>
    <phoneticPr fontId="2"/>
  </si>
  <si>
    <t>1,129～8,967円</t>
    <rPh sb="11" eb="12">
      <t>エン</t>
    </rPh>
    <phoneticPr fontId="2"/>
  </si>
  <si>
    <t>2,258～17,933円</t>
    <rPh sb="12" eb="13">
      <t>エン</t>
    </rPh>
    <phoneticPr fontId="2"/>
  </si>
  <si>
    <t>3,386～26,899円</t>
    <rPh sb="12" eb="13">
      <t>エン</t>
    </rPh>
    <phoneticPr fontId="2"/>
  </si>
  <si>
    <t>3,762～6,270円</t>
    <rPh sb="11" eb="12">
      <t>エン</t>
    </rPh>
    <phoneticPr fontId="2"/>
  </si>
  <si>
    <t>8,126～36,341円</t>
    <rPh sb="12" eb="13">
      <t>エン</t>
    </rPh>
    <phoneticPr fontId="2"/>
  </si>
  <si>
    <t>12,189～54,512円</t>
    <rPh sb="13" eb="14">
      <t>エン</t>
    </rPh>
    <phoneticPr fontId="2"/>
  </si>
  <si>
    <t>14,212～24,662円</t>
    <rPh sb="13" eb="14">
      <t>エン</t>
    </rPh>
    <phoneticPr fontId="2"/>
  </si>
  <si>
    <t>1,422～2,467円</t>
    <rPh sb="11" eb="12">
      <t>エン</t>
    </rPh>
    <phoneticPr fontId="2"/>
  </si>
  <si>
    <t>4,264～7,399円</t>
    <rPh sb="11" eb="12">
      <t>エン</t>
    </rPh>
    <phoneticPr fontId="2"/>
  </si>
  <si>
    <t>13,376～18,601円</t>
    <rPh sb="13" eb="14">
      <t>エン</t>
    </rPh>
    <phoneticPr fontId="2"/>
  </si>
  <si>
    <t>1,338～1,861円</t>
    <rPh sb="11" eb="12">
      <t>エン</t>
    </rPh>
    <phoneticPr fontId="2"/>
  </si>
  <si>
    <t>2,676～3,721円</t>
    <rPh sb="11" eb="12">
      <t>エン</t>
    </rPh>
    <phoneticPr fontId="2"/>
  </si>
  <si>
    <t>4,013～5,581円</t>
    <rPh sb="11" eb="12">
      <t>エン</t>
    </rPh>
    <phoneticPr fontId="2"/>
  </si>
  <si>
    <t>3～4単位/日</t>
    <rPh sb="3" eb="5">
      <t>タンイ</t>
    </rPh>
    <rPh sb="6" eb="7">
      <t>ヒ</t>
    </rPh>
    <phoneticPr fontId="2"/>
  </si>
  <si>
    <t>940～1,254円</t>
    <rPh sb="9" eb="10">
      <t>エン</t>
    </rPh>
    <phoneticPr fontId="2"/>
  </si>
  <si>
    <t>94～126円</t>
    <rPh sb="6" eb="7">
      <t>エン</t>
    </rPh>
    <phoneticPr fontId="2"/>
  </si>
  <si>
    <t>188～251円</t>
    <rPh sb="7" eb="8">
      <t>エン</t>
    </rPh>
    <phoneticPr fontId="2"/>
  </si>
  <si>
    <t>282～377円</t>
    <rPh sb="7" eb="8">
      <t>エン</t>
    </rPh>
    <phoneticPr fontId="2"/>
  </si>
  <si>
    <t>22～6単位/日</t>
    <rPh sb="4" eb="6">
      <t>タンイ</t>
    </rPh>
    <rPh sb="7" eb="8">
      <t>ヒ</t>
    </rPh>
    <phoneticPr fontId="2"/>
  </si>
  <si>
    <t>6,897～1,881円</t>
    <rPh sb="11" eb="12">
      <t>エン</t>
    </rPh>
    <phoneticPr fontId="2"/>
  </si>
  <si>
    <t>690～189円</t>
    <rPh sb="7" eb="8">
      <t>エン</t>
    </rPh>
    <phoneticPr fontId="2"/>
  </si>
  <si>
    <t>1,380～377円</t>
    <rPh sb="9" eb="10">
      <t>エン</t>
    </rPh>
    <phoneticPr fontId="2"/>
  </si>
  <si>
    <t>2,070～565円</t>
    <rPh sb="9" eb="10">
      <t>エン</t>
    </rPh>
    <phoneticPr fontId="2"/>
  </si>
  <si>
    <t>36～22単位/日</t>
    <rPh sb="5" eb="7">
      <t>タンイ</t>
    </rPh>
    <rPh sb="8" eb="9">
      <t>ヒ</t>
    </rPh>
    <phoneticPr fontId="2"/>
  </si>
  <si>
    <t>2,258～1,380円</t>
    <rPh sb="11" eb="12">
      <t>エン</t>
    </rPh>
    <phoneticPr fontId="2"/>
  </si>
  <si>
    <t>1,129～690円</t>
    <rPh sb="9" eb="10">
      <t>エン</t>
    </rPh>
    <phoneticPr fontId="2"/>
  </si>
  <si>
    <t>11,286～6,897円</t>
    <rPh sb="12" eb="13">
      <t>エン</t>
    </rPh>
    <phoneticPr fontId="2"/>
  </si>
  <si>
    <t>3,386～2,070円</t>
    <rPh sb="11" eb="12">
      <t>エン</t>
    </rPh>
    <phoneticPr fontId="2"/>
  </si>
  <si>
    <t>1,045～2,090円</t>
    <rPh sb="11" eb="12">
      <t>エン</t>
    </rPh>
    <phoneticPr fontId="2"/>
  </si>
  <si>
    <t>314～627円</t>
    <rPh sb="7" eb="8">
      <t>エン</t>
    </rPh>
    <phoneticPr fontId="2"/>
  </si>
  <si>
    <t>30～60単位/月</t>
    <rPh sb="5" eb="7">
      <t>タンイ</t>
    </rPh>
    <rPh sb="8" eb="9">
      <t>ツキ</t>
    </rPh>
    <phoneticPr fontId="2"/>
  </si>
  <si>
    <t>313～627円</t>
    <rPh sb="7" eb="8">
      <t>エン</t>
    </rPh>
    <phoneticPr fontId="2"/>
  </si>
  <si>
    <t>32～63円</t>
    <rPh sb="5" eb="6">
      <t>エン</t>
    </rPh>
    <phoneticPr fontId="2"/>
  </si>
  <si>
    <t>63～126円</t>
    <rPh sb="6" eb="7">
      <t>エン</t>
    </rPh>
    <phoneticPr fontId="2"/>
  </si>
  <si>
    <t>94～189円</t>
    <rPh sb="6" eb="7">
      <t>エン</t>
    </rPh>
    <phoneticPr fontId="2"/>
  </si>
  <si>
    <t>・本表は、個別機能訓練加算（Ⅰ）及びサービス提供体制強化加算（Ⅰ）を算定の場合の例です。
　介護職員処遇改善及び介護職員等特例処遇改善加算の加算額の事故負担分については別途必要となります。</t>
    <rPh sb="1" eb="2">
      <t>ホン</t>
    </rPh>
    <rPh sb="2" eb="3">
      <t>ヒョウ</t>
    </rPh>
    <rPh sb="34" eb="36">
      <t>サンテイ</t>
    </rPh>
    <rPh sb="37" eb="39">
      <t>バアイ</t>
    </rPh>
    <rPh sb="40" eb="41">
      <t>レイ</t>
    </rPh>
    <phoneticPr fontId="2"/>
  </si>
  <si>
    <t>11,286～89,661円</t>
    <rPh sb="13" eb="14">
      <t>エン</t>
    </rPh>
    <phoneticPr fontId="2"/>
  </si>
  <si>
    <t>40,629～181,704円</t>
    <rPh sb="14" eb="15">
      <t>エン</t>
    </rPh>
    <phoneticPr fontId="2"/>
  </si>
  <si>
    <t>4,063～18,171円</t>
    <rPh sb="12" eb="13">
      <t>エン</t>
    </rPh>
    <phoneticPr fontId="2"/>
  </si>
  <si>
    <t>2,843～4,933円</t>
    <rPh sb="11" eb="12">
      <t>エン</t>
    </rPh>
    <phoneticPr fontId="2"/>
  </si>
  <si>
    <t>1,129～1,881円</t>
    <rPh sb="11" eb="12">
      <t>エン</t>
    </rPh>
    <phoneticPr fontId="2"/>
  </si>
  <si>
    <t>105～209円</t>
    <rPh sb="7" eb="8">
      <t>エン</t>
    </rPh>
    <phoneticPr fontId="2"/>
  </si>
  <si>
    <t>209から418円</t>
    <rPh sb="8" eb="9">
      <t>エン</t>
    </rPh>
    <phoneticPr fontId="2"/>
  </si>
  <si>
    <t>1回につき</t>
    <phoneticPr fontId="2"/>
  </si>
  <si>
    <t>死亡日以前31日以上45日以下（最大15日間）</t>
    <rPh sb="0" eb="3">
      <t>シボウビ</t>
    </rPh>
    <rPh sb="3" eb="5">
      <t>イゼン</t>
    </rPh>
    <rPh sb="7" eb="8">
      <t>ニチ</t>
    </rPh>
    <rPh sb="8" eb="10">
      <t>イジョウ</t>
    </rPh>
    <rPh sb="12" eb="13">
      <t>ニチ</t>
    </rPh>
    <rPh sb="13" eb="15">
      <t>イカ</t>
    </rPh>
    <rPh sb="16" eb="18">
      <t>サイダイ</t>
    </rPh>
    <rPh sb="20" eb="21">
      <t>ニチ</t>
    </rPh>
    <rPh sb="21" eb="22">
      <t>カン</t>
    </rPh>
    <phoneticPr fontId="2"/>
  </si>
  <si>
    <t>・入居継続支援加算（Ⅰ）【短期利用は除く】</t>
    <rPh sb="1" eb="3">
      <t>ニュウキョ</t>
    </rPh>
    <rPh sb="3" eb="5">
      <t>ケイゾク</t>
    </rPh>
    <rPh sb="5" eb="7">
      <t>シエン</t>
    </rPh>
    <rPh sb="7" eb="9">
      <t>カサン</t>
    </rPh>
    <rPh sb="13" eb="15">
      <t>タンキ</t>
    </rPh>
    <rPh sb="15" eb="17">
      <t>リヨウ</t>
    </rPh>
    <rPh sb="18" eb="19">
      <t>ノゾ</t>
    </rPh>
    <phoneticPr fontId="2"/>
  </si>
  <si>
    <t>・入居継続支援加算（Ⅱ）【短期利用は除く】</t>
    <rPh sb="1" eb="3">
      <t>ニュウキョ</t>
    </rPh>
    <rPh sb="3" eb="5">
      <t>ケイゾク</t>
    </rPh>
    <rPh sb="5" eb="7">
      <t>シエン</t>
    </rPh>
    <rPh sb="7" eb="9">
      <t>カサン</t>
    </rPh>
    <rPh sb="13" eb="15">
      <t>タンキ</t>
    </rPh>
    <rPh sb="15" eb="17">
      <t>リヨウ</t>
    </rPh>
    <rPh sb="18" eb="19">
      <t>ノゾ</t>
    </rPh>
    <phoneticPr fontId="2"/>
  </si>
  <si>
    <t xml:space="preserve">・上記入居継続支援加算（Ⅰ）の２．３の要件を満たし、社会福祉士及び介護福祉士法施行規則第1条各号に掲げる行為を必要とする者の占める割合が入居者の100分の5以上であること。
</t>
    <rPh sb="1" eb="3">
      <t>ジョウキ</t>
    </rPh>
    <rPh sb="19" eb="21">
      <t>ヨウケン</t>
    </rPh>
    <rPh sb="22" eb="23">
      <t>ミ</t>
    </rPh>
    <rPh sb="68" eb="71">
      <t>ニュウキョシャ</t>
    </rPh>
    <phoneticPr fontId="2"/>
  </si>
  <si>
    <t>・生活機能向上連携加算(Ⅰ)【短期利用は除く】</t>
    <rPh sb="1" eb="3">
      <t>セイカツ</t>
    </rPh>
    <rPh sb="3" eb="5">
      <t>キノウ</t>
    </rPh>
    <rPh sb="5" eb="7">
      <t>コウジョウ</t>
    </rPh>
    <rPh sb="7" eb="9">
      <t>レンケイ</t>
    </rPh>
    <rPh sb="9" eb="11">
      <t>カサン</t>
    </rPh>
    <rPh sb="15" eb="17">
      <t>タンキ</t>
    </rPh>
    <rPh sb="17" eb="19">
      <t>リヨウ</t>
    </rPh>
    <rPh sb="20" eb="21">
      <t>ノゾ</t>
    </rPh>
    <phoneticPr fontId="2"/>
  </si>
  <si>
    <t>・生活機能向上連携加算(Ⅱ)【短期利用は除く】</t>
    <rPh sb="1" eb="3">
      <t>セイカツ</t>
    </rPh>
    <rPh sb="3" eb="5">
      <t>キノウ</t>
    </rPh>
    <rPh sb="5" eb="7">
      <t>コウジョウ</t>
    </rPh>
    <rPh sb="7" eb="9">
      <t>レンケイ</t>
    </rPh>
    <rPh sb="9" eb="11">
      <t>カサン</t>
    </rPh>
    <rPh sb="15" eb="17">
      <t>タンキ</t>
    </rPh>
    <rPh sb="17" eb="19">
      <t>リヨウ</t>
    </rPh>
    <rPh sb="20" eb="21">
      <t>ノゾ</t>
    </rPh>
    <phoneticPr fontId="2"/>
  </si>
  <si>
    <t xml:space="preserve">・指定訪問リハビリテーション事業所等の理学療法士等が、事業所を訪問し、機能訓練指導員等と共同してアセスメント、利用者の身体の状況等の評価及び個別機能訓練計画の作成を行っていること。
</t>
    <rPh sb="1" eb="3">
      <t>シテイ</t>
    </rPh>
    <rPh sb="3" eb="5">
      <t>ホウモン</t>
    </rPh>
    <rPh sb="14" eb="17">
      <t>ジギョウショ</t>
    </rPh>
    <rPh sb="17" eb="18">
      <t>トウ</t>
    </rPh>
    <rPh sb="19" eb="21">
      <t>リガク</t>
    </rPh>
    <rPh sb="21" eb="24">
      <t>リョウホウシ</t>
    </rPh>
    <rPh sb="24" eb="25">
      <t>トウ</t>
    </rPh>
    <rPh sb="27" eb="30">
      <t>ジギョウショ</t>
    </rPh>
    <rPh sb="31" eb="33">
      <t>ホウモン</t>
    </rPh>
    <rPh sb="35" eb="37">
      <t>キノウ</t>
    </rPh>
    <rPh sb="37" eb="39">
      <t>クンレン</t>
    </rPh>
    <rPh sb="39" eb="42">
      <t>シドウイン</t>
    </rPh>
    <rPh sb="42" eb="43">
      <t>トウ</t>
    </rPh>
    <rPh sb="44" eb="46">
      <t>キョウドウ</t>
    </rPh>
    <rPh sb="55" eb="58">
      <t>リヨウシャ</t>
    </rPh>
    <rPh sb="59" eb="61">
      <t>シンタイ</t>
    </rPh>
    <rPh sb="62" eb="64">
      <t>ジョウキョウ</t>
    </rPh>
    <rPh sb="64" eb="65">
      <t>トウ</t>
    </rPh>
    <rPh sb="66" eb="68">
      <t>ヒョウカ</t>
    </rPh>
    <rPh sb="68" eb="69">
      <t>オヨ</t>
    </rPh>
    <rPh sb="70" eb="72">
      <t>コベツ</t>
    </rPh>
    <rPh sb="72" eb="74">
      <t>キノウ</t>
    </rPh>
    <rPh sb="74" eb="76">
      <t>クンレン</t>
    </rPh>
    <rPh sb="76" eb="78">
      <t>ケイカク</t>
    </rPh>
    <rPh sb="79" eb="81">
      <t>サクセイ</t>
    </rPh>
    <rPh sb="82" eb="83">
      <t>オコナ</t>
    </rPh>
    <phoneticPr fontId="2"/>
  </si>
  <si>
    <t>・個別機能訓練加算（Ⅰ）【短期利用は除く】</t>
    <rPh sb="1" eb="3">
      <t>コベツ</t>
    </rPh>
    <rPh sb="3" eb="5">
      <t>キノウ</t>
    </rPh>
    <rPh sb="5" eb="7">
      <t>クンレン</t>
    </rPh>
    <rPh sb="7" eb="9">
      <t>カサン</t>
    </rPh>
    <rPh sb="13" eb="15">
      <t>タンキ</t>
    </rPh>
    <rPh sb="15" eb="17">
      <t>リヨウ</t>
    </rPh>
    <rPh sb="18" eb="19">
      <t>ノゾ</t>
    </rPh>
    <phoneticPr fontId="2"/>
  </si>
  <si>
    <t>・個別機能訓練加算（Ⅱ）【短期利用は除く】</t>
    <rPh sb="1" eb="3">
      <t>コベツ</t>
    </rPh>
    <rPh sb="3" eb="5">
      <t>キノウ</t>
    </rPh>
    <rPh sb="5" eb="7">
      <t>クンレン</t>
    </rPh>
    <rPh sb="7" eb="9">
      <t>カサン</t>
    </rPh>
    <rPh sb="13" eb="15">
      <t>タンキ</t>
    </rPh>
    <rPh sb="15" eb="17">
      <t>リヨウ</t>
    </rPh>
    <rPh sb="18" eb="19">
      <t>ノゾ</t>
    </rPh>
    <phoneticPr fontId="2"/>
  </si>
  <si>
    <t>・個別機能訓練加算（Ⅰ）での内容をいずれも満たすこと。
・個別機能訓練計画の内容を厚生労働省に提出し、機能訓練の実施に当たって必要な情報を活用していること。</t>
    <rPh sb="38" eb="40">
      <t>ナイヨウ</t>
    </rPh>
    <rPh sb="41" eb="43">
      <t>コウセイ</t>
    </rPh>
    <rPh sb="43" eb="46">
      <t>ロウドウショウ</t>
    </rPh>
    <rPh sb="47" eb="49">
      <t>テイシュツ</t>
    </rPh>
    <rPh sb="51" eb="53">
      <t>キノウ</t>
    </rPh>
    <rPh sb="53" eb="55">
      <t>クンレン</t>
    </rPh>
    <rPh sb="56" eb="58">
      <t>ジッシ</t>
    </rPh>
    <rPh sb="59" eb="60">
      <t>ア</t>
    </rPh>
    <rPh sb="63" eb="65">
      <t>ヒツヨウ</t>
    </rPh>
    <rPh sb="66" eb="68">
      <t>ジョウホウ</t>
    </rPh>
    <rPh sb="69" eb="71">
      <t>カツヨウ</t>
    </rPh>
    <phoneticPr fontId="2"/>
  </si>
  <si>
    <t>・ＡＤＬ維持等加算（Ⅰ）【短期利用は除く】</t>
    <rPh sb="4" eb="6">
      <t>イジ</t>
    </rPh>
    <rPh sb="6" eb="7">
      <t>トウ</t>
    </rPh>
    <rPh sb="7" eb="9">
      <t>カサン</t>
    </rPh>
    <phoneticPr fontId="2"/>
  </si>
  <si>
    <t>・評価対象者全員について、評価対象開始月と当該月の翌月から起算して６月目においてＡＤＬ値を測定し、測定した日が属する月ごとに厚生労働省に提出し、評価対象者の６月目の月に測定したＡＤＬ値から評価対象開始月に測定したＡＤＬを控除して得た値を用いて一定の基準に基づき算出した値（ＡＤＬ利得）の平均値が１以上あること。</t>
    <rPh sb="1" eb="3">
      <t>ヒョウカ</t>
    </rPh>
    <rPh sb="3" eb="5">
      <t>タイショウ</t>
    </rPh>
    <rPh sb="5" eb="6">
      <t>シャ</t>
    </rPh>
    <rPh sb="6" eb="8">
      <t>ゼンイン</t>
    </rPh>
    <rPh sb="13" eb="15">
      <t>ヒョウカ</t>
    </rPh>
    <rPh sb="15" eb="17">
      <t>タイショウ</t>
    </rPh>
    <rPh sb="17" eb="20">
      <t>カイシヅキ</t>
    </rPh>
    <rPh sb="21" eb="23">
      <t>トウガイ</t>
    </rPh>
    <rPh sb="23" eb="24">
      <t>ツキ</t>
    </rPh>
    <rPh sb="25" eb="27">
      <t>ヨクゲツ</t>
    </rPh>
    <rPh sb="29" eb="31">
      <t>キサン</t>
    </rPh>
    <rPh sb="34" eb="35">
      <t>ツキ</t>
    </rPh>
    <rPh sb="35" eb="36">
      <t>メ</t>
    </rPh>
    <rPh sb="43" eb="44">
      <t>アタイ</t>
    </rPh>
    <rPh sb="45" eb="47">
      <t>ソクテイ</t>
    </rPh>
    <rPh sb="49" eb="51">
      <t>ソクテイ</t>
    </rPh>
    <rPh sb="53" eb="54">
      <t>ヒ</t>
    </rPh>
    <rPh sb="55" eb="56">
      <t>ゾク</t>
    </rPh>
    <rPh sb="58" eb="59">
      <t>ツキ</t>
    </rPh>
    <rPh sb="72" eb="74">
      <t>ヒョウカ</t>
    </rPh>
    <rPh sb="74" eb="76">
      <t>タイショウ</t>
    </rPh>
    <rPh sb="76" eb="77">
      <t>シャ</t>
    </rPh>
    <rPh sb="79" eb="80">
      <t>ツキ</t>
    </rPh>
    <rPh sb="80" eb="81">
      <t>メ</t>
    </rPh>
    <rPh sb="82" eb="83">
      <t>ツキ</t>
    </rPh>
    <rPh sb="84" eb="86">
      <t>ソクテイ</t>
    </rPh>
    <rPh sb="91" eb="92">
      <t>チ</t>
    </rPh>
    <rPh sb="102" eb="104">
      <t>ソクテイ</t>
    </rPh>
    <rPh sb="110" eb="112">
      <t>コウジョ</t>
    </rPh>
    <rPh sb="114" eb="115">
      <t>エ</t>
    </rPh>
    <rPh sb="116" eb="117">
      <t>アタイ</t>
    </rPh>
    <rPh sb="118" eb="119">
      <t>モチ</t>
    </rPh>
    <rPh sb="121" eb="123">
      <t>イッテイ</t>
    </rPh>
    <rPh sb="124" eb="126">
      <t>キジュン</t>
    </rPh>
    <rPh sb="127" eb="128">
      <t>モト</t>
    </rPh>
    <rPh sb="130" eb="132">
      <t>サンシュツ</t>
    </rPh>
    <rPh sb="134" eb="135">
      <t>アタイ</t>
    </rPh>
    <rPh sb="139" eb="141">
      <t>リトク</t>
    </rPh>
    <rPh sb="143" eb="146">
      <t>ヘイキンチ</t>
    </rPh>
    <rPh sb="148" eb="150">
      <t>イジョウ</t>
    </rPh>
    <phoneticPr fontId="2"/>
  </si>
  <si>
    <t>・ＡＤＬ維持等加算（Ⅱ）【短期利用は除く】</t>
    <rPh sb="4" eb="6">
      <t>イジ</t>
    </rPh>
    <rPh sb="6" eb="7">
      <t>トウ</t>
    </rPh>
    <rPh sb="7" eb="9">
      <t>カサン</t>
    </rPh>
    <phoneticPr fontId="2"/>
  </si>
  <si>
    <t>・ＡＤＬ維持等加算（Ⅰ）の要件をいずれも満たしており、ＡＤＬ利得の平均値が２以上あること。</t>
    <rPh sb="13" eb="15">
      <t>ヨウケン</t>
    </rPh>
    <rPh sb="20" eb="21">
      <t>ミ</t>
    </rPh>
    <phoneticPr fontId="2"/>
  </si>
  <si>
    <t>・医療機関連携加算【短期利用は除く】</t>
    <rPh sb="1" eb="3">
      <t>イリョウ</t>
    </rPh>
    <rPh sb="3" eb="5">
      <t>キカン</t>
    </rPh>
    <rPh sb="5" eb="7">
      <t>レンケイ</t>
    </rPh>
    <rPh sb="7" eb="9">
      <t>カサン</t>
    </rPh>
    <phoneticPr fontId="2"/>
  </si>
  <si>
    <t>・口腔衛生管理体制加算【短期利用は除く】</t>
    <rPh sb="1" eb="3">
      <t>コウコウ</t>
    </rPh>
    <rPh sb="3" eb="5">
      <t>エイセイ</t>
    </rPh>
    <rPh sb="5" eb="7">
      <t>カンリ</t>
    </rPh>
    <rPh sb="7" eb="9">
      <t>タイセイ</t>
    </rPh>
    <rPh sb="9" eb="11">
      <t>カサン</t>
    </rPh>
    <phoneticPr fontId="2"/>
  </si>
  <si>
    <t>・口腔・栄養スクリーニング加算【短期利用は除く】</t>
    <rPh sb="1" eb="3">
      <t>コウクウ</t>
    </rPh>
    <rPh sb="4" eb="6">
      <t>エイヨウ</t>
    </rPh>
    <rPh sb="13" eb="15">
      <t>カサン</t>
    </rPh>
    <phoneticPr fontId="2"/>
  </si>
  <si>
    <t>・科学的介護推進体制加算【短期利用は除く】</t>
    <phoneticPr fontId="2"/>
  </si>
  <si>
    <t>・利用者ごとのＡＤＬ値、栄養状態、口腔機能、認知症の状況その他の利用者の心身の状況等に係る基本的な情報を厚生労働省に提出し、必要に応じて特定施設サービス計画を見直すなど、サービスを適切かつ有効に提供するために必要な情報を活用していること。</t>
    <phoneticPr fontId="2"/>
  </si>
  <si>
    <t>・退院・退所時連携加算【短期利用は除く】</t>
    <rPh sb="1" eb="3">
      <t>タイイン</t>
    </rPh>
    <rPh sb="4" eb="6">
      <t>タイショ</t>
    </rPh>
    <rPh sb="6" eb="7">
      <t>ジ</t>
    </rPh>
    <rPh sb="7" eb="9">
      <t>レンケイ</t>
    </rPh>
    <rPh sb="9" eb="11">
      <t>カサン</t>
    </rPh>
    <phoneticPr fontId="2"/>
  </si>
  <si>
    <t>・看取り介護加算（Ⅰ）【要支援と短期利用は除く】指針は入居の際に説明し、同意を得る。</t>
    <rPh sb="1" eb="3">
      <t>ミト</t>
    </rPh>
    <rPh sb="4" eb="6">
      <t>カイゴ</t>
    </rPh>
    <rPh sb="6" eb="8">
      <t>カサン</t>
    </rPh>
    <rPh sb="12" eb="15">
      <t>ヨウシエン</t>
    </rPh>
    <rPh sb="24" eb="26">
      <t>シシン</t>
    </rPh>
    <rPh sb="27" eb="29">
      <t>ニュウキョ</t>
    </rPh>
    <rPh sb="30" eb="31">
      <t>サイ</t>
    </rPh>
    <rPh sb="32" eb="34">
      <t>セツメイ</t>
    </rPh>
    <rPh sb="36" eb="38">
      <t>ドウイ</t>
    </rPh>
    <rPh sb="39" eb="40">
      <t>エ</t>
    </rPh>
    <phoneticPr fontId="2"/>
  </si>
  <si>
    <t>・医師が一般に認められている医学的知見に基づ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phoneticPr fontId="2"/>
  </si>
  <si>
    <t>・看取り介護加算（Ⅱ）【要支援と短期利用は除く】</t>
    <rPh sb="1" eb="3">
      <t>ミト</t>
    </rPh>
    <rPh sb="4" eb="6">
      <t>カイゴ</t>
    </rPh>
    <rPh sb="6" eb="8">
      <t>カサン</t>
    </rPh>
    <rPh sb="12" eb="15">
      <t>ヨウシエン</t>
    </rPh>
    <phoneticPr fontId="2"/>
  </si>
  <si>
    <t>・看取り介護加算（Ⅰ）での内容をいずれも満たすこと。
・当該加算を算定する期間において、夜勤又は宿直を行う看護職員の数が１以上であること。</t>
    <rPh sb="28" eb="30">
      <t>トウガイ</t>
    </rPh>
    <rPh sb="30" eb="32">
      <t>カサン</t>
    </rPh>
    <rPh sb="33" eb="35">
      <t>サンテイ</t>
    </rPh>
    <rPh sb="37" eb="39">
      <t>キカン</t>
    </rPh>
    <rPh sb="44" eb="46">
      <t>ヤキン</t>
    </rPh>
    <rPh sb="46" eb="47">
      <t>マタ</t>
    </rPh>
    <rPh sb="48" eb="50">
      <t>シュクチョク</t>
    </rPh>
    <rPh sb="51" eb="52">
      <t>オコナ</t>
    </rPh>
    <rPh sb="53" eb="55">
      <t>カンゴ</t>
    </rPh>
    <rPh sb="55" eb="57">
      <t>ショクイン</t>
    </rPh>
    <rPh sb="58" eb="59">
      <t>カズ</t>
    </rPh>
    <rPh sb="61" eb="63">
      <t>イジョウ</t>
    </rPh>
    <phoneticPr fontId="2"/>
  </si>
  <si>
    <t>・認知症専門ケア加算（Ⅰ）【短期利用は除く】</t>
    <rPh sb="1" eb="4">
      <t>ニンチショウ</t>
    </rPh>
    <rPh sb="4" eb="6">
      <t>センモン</t>
    </rPh>
    <rPh sb="8" eb="10">
      <t>カサン</t>
    </rPh>
    <phoneticPr fontId="2"/>
  </si>
  <si>
    <t>・認知症専門ケア加算（Ⅱ）【短期利用は除く】</t>
    <rPh sb="1" eb="4">
      <t>ニンチショウ</t>
    </rPh>
    <rPh sb="4" eb="6">
      <t>センモン</t>
    </rPh>
    <rPh sb="8" eb="10">
      <t>カサン</t>
    </rPh>
    <phoneticPr fontId="2"/>
  </si>
  <si>
    <t>・サービス提供体制強化加算（Ⅰ）</t>
    <rPh sb="5" eb="7">
      <t>テイキョウ</t>
    </rPh>
    <rPh sb="7" eb="9">
      <t>タイセイ</t>
    </rPh>
    <rPh sb="9" eb="11">
      <t>キョウカ</t>
    </rPh>
    <rPh sb="11" eb="13">
      <t>カサン</t>
    </rPh>
    <phoneticPr fontId="2"/>
  </si>
  <si>
    <t>次のいずれかを満たすこと。
・前年度(3月を除く)における介護職員の総数のうち、介護福祉士の占める割合が70%以上であること。
・前年度(3月を除く)における介護職員の総数のうち、勤続10年以上の介護福祉士の占める割合が25%以上であること。</t>
    <rPh sb="0" eb="1">
      <t>ツギ</t>
    </rPh>
    <rPh sb="7" eb="8">
      <t>ミ</t>
    </rPh>
    <rPh sb="20" eb="21">
      <t>ガツ</t>
    </rPh>
    <rPh sb="22" eb="23">
      <t>ノゾ</t>
    </rPh>
    <rPh sb="29" eb="31">
      <t>カイゴ</t>
    </rPh>
    <rPh sb="31" eb="33">
      <t>ショクイン</t>
    </rPh>
    <rPh sb="34" eb="36">
      <t>ソウスウ</t>
    </rPh>
    <rPh sb="40" eb="42">
      <t>カイゴ</t>
    </rPh>
    <rPh sb="42" eb="45">
      <t>フクシシ</t>
    </rPh>
    <rPh sb="46" eb="47">
      <t>シ</t>
    </rPh>
    <rPh sb="49" eb="51">
      <t>ワリアイ</t>
    </rPh>
    <rPh sb="55" eb="57">
      <t>イジョウ</t>
    </rPh>
    <rPh sb="90" eb="92">
      <t>キンゾク</t>
    </rPh>
    <rPh sb="94" eb="95">
      <t>ネン</t>
    </rPh>
    <rPh sb="95" eb="97">
      <t>イジョウ</t>
    </rPh>
    <rPh sb="98" eb="100">
      <t>カイゴ</t>
    </rPh>
    <phoneticPr fontId="2"/>
  </si>
  <si>
    <t>・前年度(3月を除く)における介護職員の総数のうち、介護福祉士の占める割合が60%以上であること。</t>
    <rPh sb="15" eb="17">
      <t>カイゴ</t>
    </rPh>
    <rPh sb="17" eb="19">
      <t>ショクイン</t>
    </rPh>
    <rPh sb="20" eb="22">
      <t>ソウスウ</t>
    </rPh>
    <rPh sb="26" eb="28">
      <t>カイゴ</t>
    </rPh>
    <rPh sb="28" eb="31">
      <t>フクシシ</t>
    </rPh>
    <rPh sb="32" eb="33">
      <t>シ</t>
    </rPh>
    <rPh sb="35" eb="37">
      <t>ワリアイ</t>
    </rPh>
    <rPh sb="41" eb="43">
      <t>イジョウ</t>
    </rPh>
    <phoneticPr fontId="2"/>
  </si>
  <si>
    <t>次のいずれかを満たすこと。
・前年度(3月を除く)における介護職員の総数のうち、介護福祉士の占める割合が50%以上であること。
・前年度(3月を除く)における看護・介護職員のうち、常勤職員の占める割合が75%以上であること。
・前年度(3月を除く)における利用者に直接サービス提供を行う職員の総数（生活相談員・介護職員・看護職員・機能訓練指導員）のうち、勤続年数7年以上の者の占める割合が30%以上であること。</t>
    <phoneticPr fontId="2"/>
  </si>
  <si>
    <t>・介護職員処遇改善加算（Ⅰ）～（Ⅴ）</t>
    <rPh sb="1" eb="3">
      <t>カイゴ</t>
    </rPh>
    <rPh sb="3" eb="5">
      <t>ショクイン</t>
    </rPh>
    <rPh sb="5" eb="7">
      <t>ショグウ</t>
    </rPh>
    <rPh sb="7" eb="9">
      <t>カイゼン</t>
    </rPh>
    <rPh sb="9" eb="11">
      <t>カサン</t>
    </rPh>
    <phoneticPr fontId="2"/>
  </si>
  <si>
    <t>個別機能訓練加算
（Ⅰ）～（Ⅱ）</t>
    <phoneticPr fontId="2"/>
  </si>
  <si>
    <r>
      <rPr>
        <sz val="10"/>
        <rFont val="ＭＳ 明朝"/>
        <family val="1"/>
        <charset val="128"/>
      </rPr>
      <t>看取り介護加算（Ⅰ）～（Ⅱ）</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6" eb="18">
      <t>シボウ</t>
    </rPh>
    <rPh sb="18" eb="19">
      <t>ビ</t>
    </rPh>
    <rPh sb="19" eb="21">
      <t>イゼン</t>
    </rPh>
    <rPh sb="24" eb="26">
      <t>イジョウ</t>
    </rPh>
    <rPh sb="29" eb="31">
      <t>イカ</t>
    </rPh>
    <phoneticPr fontId="2"/>
  </si>
  <si>
    <r>
      <rPr>
        <sz val="10"/>
        <rFont val="ＭＳ 明朝"/>
        <family val="1"/>
        <charset val="128"/>
      </rPr>
      <t>看取り介護加算（Ⅰ）～（Ⅱ）</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6" eb="18">
      <t>シボウ</t>
    </rPh>
    <rPh sb="18" eb="19">
      <t>ビ</t>
    </rPh>
    <rPh sb="19" eb="21">
      <t>イゼン</t>
    </rPh>
    <rPh sb="23" eb="25">
      <t>イジョウ</t>
    </rPh>
    <rPh sb="28" eb="30">
      <t>イカ</t>
    </rPh>
    <phoneticPr fontId="2"/>
  </si>
  <si>
    <r>
      <t xml:space="preserve">看取り介護加算（Ⅰ）～（Ⅱ）
</t>
    </r>
    <r>
      <rPr>
        <sz val="9"/>
        <rFont val="ＭＳ 明朝"/>
        <family val="1"/>
        <charset val="128"/>
      </rPr>
      <t>（死亡日前日及び前々日）</t>
    </r>
    <rPh sb="0" eb="2">
      <t>ミト</t>
    </rPh>
    <rPh sb="3" eb="5">
      <t>カイゴ</t>
    </rPh>
    <rPh sb="5" eb="7">
      <t>カサン</t>
    </rPh>
    <rPh sb="16" eb="18">
      <t>シボウ</t>
    </rPh>
    <rPh sb="18" eb="19">
      <t>ビ</t>
    </rPh>
    <rPh sb="19" eb="21">
      <t>ゼンジツ</t>
    </rPh>
    <rPh sb="21" eb="22">
      <t>オヨ</t>
    </rPh>
    <rPh sb="23" eb="26">
      <t>ゼンゼンジツ</t>
    </rPh>
    <phoneticPr fontId="2"/>
  </si>
  <si>
    <t>サービス提供体制強化加算
（Ⅰ）～（Ⅲ）</t>
    <phoneticPr fontId="2"/>
  </si>
  <si>
    <t>入居継続支援加算
（Ⅰ）～（Ⅱ）</t>
    <rPh sb="0" eb="2">
      <t>ニュウキョ</t>
    </rPh>
    <rPh sb="2" eb="4">
      <t>ケイゾク</t>
    </rPh>
    <rPh sb="4" eb="6">
      <t>シエン</t>
    </rPh>
    <rPh sb="6" eb="8">
      <t>カサン</t>
    </rPh>
    <phoneticPr fontId="2"/>
  </si>
  <si>
    <t>生活機能向上連携加算
（Ⅰ）～（Ⅱ）</t>
    <rPh sb="0" eb="2">
      <t>セイカツ</t>
    </rPh>
    <rPh sb="2" eb="4">
      <t>キノウ</t>
    </rPh>
    <rPh sb="4" eb="6">
      <t>コウジョウ</t>
    </rPh>
    <rPh sb="6" eb="8">
      <t>レンケイ</t>
    </rPh>
    <rPh sb="8" eb="10">
      <t>カサン</t>
    </rPh>
    <phoneticPr fontId="2"/>
  </si>
  <si>
    <t xml:space="preserve">１．社会福祉士及び介護福祉士法施行規則第1条各号に掲げる行為を必要とする者の占める割合が利用者の100分の15以上であること。
２．介護福祉士の数が、常勤換算方法で、入居者の数が6又はその端数を増すごとに1以上であること。（テクノロジーの活用によりサービスの質の向上や業務効率化の推進を行っている場合は入居者の数が7又はその端数を増すごとに1以上）
３．厚生労働大臣が定める利用者等の数の基準及び看護職員等の員数の基準並びに通所介護費等の算定方法（平成12年厚生省告示第27号）第5号に規定する基準に該当していないこと。（人員基準違反）
</t>
    <rPh sb="2" eb="4">
      <t>シャカイ</t>
    </rPh>
    <rPh sb="4" eb="6">
      <t>フクシ</t>
    </rPh>
    <rPh sb="6" eb="7">
      <t>シ</t>
    </rPh>
    <rPh sb="7" eb="8">
      <t>オヨ</t>
    </rPh>
    <rPh sb="9" eb="11">
      <t>カイゴ</t>
    </rPh>
    <rPh sb="11" eb="14">
      <t>フクシシ</t>
    </rPh>
    <rPh sb="14" eb="15">
      <t>ホウ</t>
    </rPh>
    <rPh sb="15" eb="17">
      <t>シコウ</t>
    </rPh>
    <rPh sb="17" eb="19">
      <t>キソク</t>
    </rPh>
    <rPh sb="19" eb="20">
      <t>ダイ</t>
    </rPh>
    <rPh sb="21" eb="22">
      <t>ジョウ</t>
    </rPh>
    <rPh sb="22" eb="24">
      <t>カクゴウ</t>
    </rPh>
    <rPh sb="25" eb="26">
      <t>カカ</t>
    </rPh>
    <rPh sb="28" eb="30">
      <t>コウイ</t>
    </rPh>
    <rPh sb="31" eb="33">
      <t>ヒツヨウ</t>
    </rPh>
    <rPh sb="36" eb="37">
      <t>モノ</t>
    </rPh>
    <rPh sb="38" eb="39">
      <t>シ</t>
    </rPh>
    <rPh sb="41" eb="43">
      <t>ワリアイ</t>
    </rPh>
    <rPh sb="44" eb="47">
      <t>リヨウシャ</t>
    </rPh>
    <rPh sb="51" eb="52">
      <t>フン</t>
    </rPh>
    <rPh sb="55" eb="57">
      <t>イジョウ</t>
    </rPh>
    <phoneticPr fontId="2"/>
  </si>
  <si>
    <t xml:space="preserve">・指定訪問リハビリテーション事業所等の理学療法士、作業療法士、言語聴覚士又は医師（以下、「理学療法士等」という。）の助言に基づき、機能訓練指導員、看護職員、介護職員、生活相談員その他の職種の者（以下、「機能訓練指導員等」という。）と共同してアセスメント、利用者の身体の状況等の評価及び個別機能訓練計画の作成を行っていること。
</t>
    <rPh sb="1" eb="3">
      <t>シテイ</t>
    </rPh>
    <rPh sb="3" eb="5">
      <t>ホウモン</t>
    </rPh>
    <rPh sb="14" eb="17">
      <t>ジギョウショ</t>
    </rPh>
    <rPh sb="17" eb="18">
      <t>トウ</t>
    </rPh>
    <rPh sb="19" eb="21">
      <t>リガク</t>
    </rPh>
    <rPh sb="21" eb="24">
      <t>リョウホウシ</t>
    </rPh>
    <rPh sb="25" eb="27">
      <t>サギョウ</t>
    </rPh>
    <rPh sb="27" eb="30">
      <t>リョウホウシ</t>
    </rPh>
    <rPh sb="31" eb="36">
      <t>ゲンゴチョウカクシ</t>
    </rPh>
    <rPh sb="36" eb="37">
      <t>マタ</t>
    </rPh>
    <rPh sb="38" eb="40">
      <t>イシ</t>
    </rPh>
    <rPh sb="41" eb="43">
      <t>イカ</t>
    </rPh>
    <rPh sb="50" eb="51">
      <t>トウ</t>
    </rPh>
    <rPh sb="58" eb="60">
      <t>ジョゲン</t>
    </rPh>
    <rPh sb="61" eb="62">
      <t>モト</t>
    </rPh>
    <rPh sb="65" eb="67">
      <t>キノウ</t>
    </rPh>
    <rPh sb="67" eb="69">
      <t>クンレン</t>
    </rPh>
    <rPh sb="69" eb="72">
      <t>シドウイン</t>
    </rPh>
    <rPh sb="73" eb="75">
      <t>カンゴ</t>
    </rPh>
    <rPh sb="75" eb="77">
      <t>ショクイン</t>
    </rPh>
    <rPh sb="78" eb="80">
      <t>カイゴ</t>
    </rPh>
    <rPh sb="80" eb="82">
      <t>ショクイン</t>
    </rPh>
    <rPh sb="83" eb="85">
      <t>セイカツ</t>
    </rPh>
    <rPh sb="85" eb="88">
      <t>ソウダンイン</t>
    </rPh>
    <rPh sb="90" eb="91">
      <t>タ</t>
    </rPh>
    <rPh sb="92" eb="94">
      <t>ショクシュ</t>
    </rPh>
    <rPh sb="95" eb="96">
      <t>モノ</t>
    </rPh>
    <rPh sb="101" eb="103">
      <t>キノウ</t>
    </rPh>
    <rPh sb="103" eb="105">
      <t>クンレン</t>
    </rPh>
    <rPh sb="105" eb="108">
      <t>シドウイン</t>
    </rPh>
    <rPh sb="116" eb="118">
      <t>キョウドウ</t>
    </rPh>
    <rPh sb="127" eb="130">
      <t>リヨウシャ</t>
    </rPh>
    <rPh sb="131" eb="133">
      <t>シンタイ</t>
    </rPh>
    <rPh sb="134" eb="136">
      <t>ジョウキョウ</t>
    </rPh>
    <rPh sb="136" eb="137">
      <t>トウ</t>
    </rPh>
    <rPh sb="138" eb="140">
      <t>ヒョウカ</t>
    </rPh>
    <rPh sb="140" eb="141">
      <t>オヨ</t>
    </rPh>
    <rPh sb="142" eb="144">
      <t>コベツ</t>
    </rPh>
    <rPh sb="144" eb="146">
      <t>キノウ</t>
    </rPh>
    <rPh sb="146" eb="148">
      <t>クンレン</t>
    </rPh>
    <rPh sb="148" eb="150">
      <t>ケイカク</t>
    </rPh>
    <rPh sb="151" eb="153">
      <t>サクセイ</t>
    </rPh>
    <rPh sb="154" eb="155">
      <t>オコナ</t>
    </rPh>
    <phoneticPr fontId="2"/>
  </si>
  <si>
    <t>・利用開始時及び利用中6月ごとに利用者の口腔の健康状態及び栄養状態についてスクリーニングを行い、利用者の口腔の健康状態及び栄養状態に関する情報（利用者が低栄養状態の場合にあっては、低栄養状態の改善に必要な情報を含む。）を利用者を担当する介護支援専門員に提供していること。
・人員基準違反に該当していないこと。</t>
    <rPh sb="1" eb="3">
      <t>リヨウ</t>
    </rPh>
    <rPh sb="3" eb="5">
      <t>カイシ</t>
    </rPh>
    <rPh sb="5" eb="6">
      <t>ジ</t>
    </rPh>
    <rPh sb="6" eb="7">
      <t>オヨ</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45" eb="46">
      <t>オコナ</t>
    </rPh>
    <rPh sb="48" eb="51">
      <t>リヨウシャ</t>
    </rPh>
    <rPh sb="61" eb="63">
      <t>エイヨウ</t>
    </rPh>
    <rPh sb="63" eb="65">
      <t>ジョウタイ</t>
    </rPh>
    <rPh sb="66" eb="67">
      <t>カン</t>
    </rPh>
    <rPh sb="69" eb="71">
      <t>ジョウホウ</t>
    </rPh>
    <rPh sb="72" eb="75">
      <t>リヨウシャ</t>
    </rPh>
    <rPh sb="76" eb="77">
      <t>テイ</t>
    </rPh>
    <rPh sb="77" eb="79">
      <t>エイヨウ</t>
    </rPh>
    <rPh sb="79" eb="81">
      <t>ジョウタイ</t>
    </rPh>
    <rPh sb="82" eb="84">
      <t>バアイ</t>
    </rPh>
    <rPh sb="90" eb="93">
      <t>テイエイヨウ</t>
    </rPh>
    <rPh sb="93" eb="95">
      <t>ジョウタイ</t>
    </rPh>
    <rPh sb="96" eb="98">
      <t>カイゼン</t>
    </rPh>
    <rPh sb="99" eb="101">
      <t>ヒツヨウ</t>
    </rPh>
    <rPh sb="102" eb="104">
      <t>ジョウホウ</t>
    </rPh>
    <rPh sb="105" eb="106">
      <t>フク</t>
    </rPh>
    <rPh sb="110" eb="112">
      <t>リヨウ</t>
    </rPh>
    <rPh sb="112" eb="113">
      <t>シャ</t>
    </rPh>
    <rPh sb="114" eb="116">
      <t>タントウ</t>
    </rPh>
    <rPh sb="118" eb="120">
      <t>カイゴ</t>
    </rPh>
    <rPh sb="120" eb="122">
      <t>シエン</t>
    </rPh>
    <rPh sb="122" eb="125">
      <t>センモンイン</t>
    </rPh>
    <rPh sb="126" eb="128">
      <t>テイキョウ</t>
    </rPh>
    <rPh sb="144" eb="146">
      <t>ガイトウ</t>
    </rPh>
    <phoneticPr fontId="2"/>
  </si>
  <si>
    <t>１０年以上１５年未満</t>
    <rPh sb="2" eb="5">
      <t>ネンイジョウ</t>
    </rPh>
    <rPh sb="7" eb="8">
      <t>ネン</t>
    </rPh>
    <rPh sb="8" eb="10">
      <t>ミマン</t>
    </rPh>
    <phoneticPr fontId="2"/>
  </si>
  <si>
    <t>１５年以上</t>
    <rPh sb="2" eb="5">
      <t>ネンイジョウ</t>
    </rPh>
    <phoneticPr fontId="2"/>
  </si>
  <si>
    <r>
      <rPr>
        <sz val="11"/>
        <rFont val="ＭＳ 明朝"/>
        <family val="1"/>
        <charset val="128"/>
      </rPr>
      <t>料金</t>
    </r>
    <r>
      <rPr>
        <sz val="9"/>
        <rFont val="ＭＳ 明朝"/>
        <family val="1"/>
        <charset val="128"/>
      </rPr>
      <t>※</t>
    </r>
    <rPh sb="0" eb="2">
      <t>リョウキン</t>
    </rPh>
    <phoneticPr fontId="2"/>
  </si>
  <si>
    <t>○「重要事項説明書」及び「重要事項説明書兼登録事項等についての説明（高齢者住まい法第17条
  関係）」（以下、「重要事項説明書等」という。）の作成にあたっての注意事項（特定）</t>
  </si>
  <si>
    <t>１　重要事項説明書等を作成するにあたっての心構え</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</si>
  <si>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（３）別添１「事業主体が八尾市で実施する他の介護サービス」、別添２「有料老人ホーム・サービス付き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険自己負担額」は重要事項説明書等の一部であり、別添１「事業主体が八尾市で実施する他の介護サ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（４）八尾市有料老人ホーム設置運営指導指針に基づく指導を受けている場合及び当該指針で不適合事項があ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149" eb="152">
      <t>ヤオシ</t>
    </rPh>
    <rPh sb="270" eb="273">
      <t>ヤオシ</t>
    </rPh>
    <rPh sb="457" eb="460">
      <t>ヤオシ</t>
    </rPh>
    <phoneticPr fontId="2"/>
  </si>
  <si>
    <t>２　重要事項説明書等を入力するにあたっての注意事項及び記入例の解説</t>
  </si>
  <si>
    <t>（１）サービス付き高齢者向け住宅において、「重要事項説明書」を「重要事項説明書兼登録事項等について
　　　の説明（高齢者住まい法第17条関係）」と表記して構わない。
（２）サービス付き高齢者向け住宅は、八尾市有料老人ホーム設置運営指導指針５、６、７（ただし、７(2)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線、空欄、塗りつぶし」をして構わない。それ以外の項目で削除する場合は、八尾市に確認すること。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Ph sb="101" eb="104">
      <t>ヤオシ</t>
    </rPh>
    <rPh sb="518" eb="521">
      <t>ヤオシ</t>
    </rPh>
    <phoneticPr fontId="2"/>
  </si>
  <si>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希望する介護サービス等（医療サービス等、その他のサービス※）の利用を妨げないこととし、その際
      には説明を行った者及び説明を受けた者の署名を行うこと。
（３）八尾市有料老人ホーム設置運営指導指針に基づく指導を受けている場合は、入居希望者に対して丁寧
　　　かつ理解しやすいよう説明すること。</t>
    <rPh sb="253" eb="256">
      <t>ヤオシ</t>
    </rPh>
    <phoneticPr fontId="2"/>
  </si>
  <si>
    <t>※医療サービス等　：医療、歯科医療、あん摩マッサージ指圧、はり、きゅう、柔道整復等</t>
  </si>
  <si>
    <t>　その他のサービス：金銭管理、理髪等</t>
  </si>
  <si>
    <t>山田　○○</t>
    <rPh sb="0" eb="2">
      <t>ヤマダ</t>
    </rPh>
    <phoneticPr fontId="2"/>
  </si>
  <si>
    <t>〇〇・施設長</t>
    <rPh sb="3" eb="5">
      <t>シセツ</t>
    </rPh>
    <rPh sb="5" eb="6">
      <t>チョウ</t>
    </rPh>
    <phoneticPr fontId="2"/>
  </si>
  <si>
    <t>かぶしきがいしゃ　○○○○</t>
    <phoneticPr fontId="2"/>
  </si>
  <si>
    <t>株式会社　○○○○</t>
    <rPh sb="0" eb="4">
      <t>カブシキガイシャ</t>
    </rPh>
    <phoneticPr fontId="2"/>
  </si>
  <si>
    <t>581－0003</t>
    <phoneticPr fontId="2"/>
  </si>
  <si>
    <t>大阪府八尾市本町〇丁目〇番〇号</t>
    <rPh sb="3" eb="6">
      <t>ヤオシ</t>
    </rPh>
    <rPh sb="6" eb="8">
      <t>ホンマチ</t>
    </rPh>
    <rPh sb="9" eb="11">
      <t>チョウメ</t>
    </rPh>
    <rPh sb="12" eb="13">
      <t>バン</t>
    </rPh>
    <rPh sb="14" eb="15">
      <t>ゴウ</t>
    </rPh>
    <phoneticPr fontId="2"/>
  </si>
  <si>
    <t>072-924-○○○○/072-922-○○○○</t>
    <phoneticPr fontId="2"/>
  </si>
  <si>
    <t>メールアドレス</t>
    <phoneticPr fontId="2"/>
  </si>
  <si>
    <t xml:space="preserve">〇〇〇〇〇〇@osaka.jp </t>
    <phoneticPr fontId="2"/>
  </si>
  <si>
    <t>http://www.abcdef.co.jp</t>
    <phoneticPr fontId="2"/>
  </si>
  <si>
    <t>鈴木　○○</t>
    <phoneticPr fontId="2"/>
  </si>
  <si>
    <t>（ふりがな）</t>
    <phoneticPr fontId="2"/>
  </si>
  <si>
    <t>かいごつきゆうりょうろうじんほーむ　○○○○</t>
    <phoneticPr fontId="2"/>
  </si>
  <si>
    <t>介護付有料老人ホーム　○○○○</t>
    <rPh sb="0" eb="2">
      <t>カイゴ</t>
    </rPh>
    <rPh sb="2" eb="3">
      <t>ツキ</t>
    </rPh>
    <rPh sb="3" eb="5">
      <t>ユウリョウ</t>
    </rPh>
    <rPh sb="5" eb="7">
      <t>ロウジン</t>
    </rPh>
    <phoneticPr fontId="2"/>
  </si>
  <si>
    <t>大阪府八尾市本町〇丁目〇番〇号</t>
    <rPh sb="0" eb="3">
      <t>オオサカフ</t>
    </rPh>
    <rPh sb="3" eb="6">
      <t>ヤオシ</t>
    </rPh>
    <rPh sb="6" eb="8">
      <t>ホンマチ</t>
    </rPh>
    <rPh sb="9" eb="11">
      <t>チョウメ</t>
    </rPh>
    <rPh sb="12" eb="13">
      <t>バン</t>
    </rPh>
    <rPh sb="14" eb="15">
      <t>ゴウ</t>
    </rPh>
    <phoneticPr fontId="2"/>
  </si>
  <si>
    <t>072-922-○○○○</t>
    <phoneticPr fontId="2"/>
  </si>
  <si>
    <t>072-924-○○○○</t>
    <phoneticPr fontId="2"/>
  </si>
  <si>
    <t>八尾市</t>
    <rPh sb="0" eb="3">
      <t>ヤオシ</t>
    </rPh>
    <phoneticPr fontId="2"/>
  </si>
  <si>
    <t>10年3月31日</t>
    <rPh sb="2" eb="3">
      <t>ネン</t>
    </rPh>
    <rPh sb="4" eb="5">
      <t>ガツ</t>
    </rPh>
    <rPh sb="7" eb="8">
      <t>ヒ</t>
    </rPh>
    <phoneticPr fontId="2"/>
  </si>
  <si>
    <t>株式会社〇〇</t>
    <rPh sb="0" eb="4">
      <t>カブシキガイシャ</t>
    </rPh>
    <phoneticPr fontId="2"/>
  </si>
  <si>
    <t>〇〇病院</t>
    <rPh sb="2" eb="4">
      <t>ビョウイン</t>
    </rPh>
    <phoneticPr fontId="2"/>
  </si>
  <si>
    <t>〇〇けあせんたー</t>
    <phoneticPr fontId="2"/>
  </si>
  <si>
    <t>〇〇ケアセンター</t>
    <phoneticPr fontId="2"/>
  </si>
  <si>
    <t>〒581-0003</t>
    <phoneticPr fontId="2"/>
  </si>
  <si>
    <t>〇〇かぶしきがいしゃ</t>
    <phoneticPr fontId="2"/>
  </si>
  <si>
    <t>〇〇株式会社</t>
    <rPh sb="2" eb="6">
      <t>カブシキガイシャ</t>
    </rPh>
    <phoneticPr fontId="2"/>
  </si>
  <si>
    <t>〇〇病院（ホームから0.65km）</t>
    <phoneticPr fontId="2"/>
  </si>
  <si>
    <t>大阪府八尾市本町〇丁目〇番〇号</t>
    <phoneticPr fontId="2"/>
  </si>
  <si>
    <t>○○病院（ホームから0.47km）</t>
    <phoneticPr fontId="2"/>
  </si>
  <si>
    <t>大阪府八尾市本町〇丁目〇番〇号</t>
    <phoneticPr fontId="2"/>
  </si>
  <si>
    <t>〇〇歯科医院（ホームから1.41km）</t>
    <rPh sb="2" eb="4">
      <t>シカ</t>
    </rPh>
    <rPh sb="4" eb="6">
      <t>イイン</t>
    </rPh>
    <phoneticPr fontId="2"/>
  </si>
  <si>
    <t>大阪府八尾市本町〇丁目〇番〇号</t>
    <phoneticPr fontId="2"/>
  </si>
  <si>
    <t>当該施設の７割以上の職員が３年以上施設に従事している職員であり、前年度１年間の退職者２名は、当該施設に従事して１年未満の非常勤職員である。</t>
    <rPh sb="0" eb="2">
      <t>トウガイ</t>
    </rPh>
    <rPh sb="2" eb="4">
      <t>シセツ</t>
    </rPh>
    <rPh sb="6" eb="9">
      <t>ワリイジョウ</t>
    </rPh>
    <rPh sb="10" eb="12">
      <t>ショクイン</t>
    </rPh>
    <rPh sb="14" eb="17">
      <t>ネンイジョウ</t>
    </rPh>
    <rPh sb="17" eb="19">
      <t>シセツ</t>
    </rPh>
    <rPh sb="20" eb="22">
      <t>ジュウジ</t>
    </rPh>
    <rPh sb="26" eb="28">
      <t>ショクイン</t>
    </rPh>
    <rPh sb="43" eb="44">
      <t>メイ</t>
    </rPh>
    <rPh sb="46" eb="48">
      <t>トウガイ</t>
    </rPh>
    <rPh sb="48" eb="50">
      <t>シセツ</t>
    </rPh>
    <rPh sb="51" eb="53">
      <t>ジュウジ</t>
    </rPh>
    <rPh sb="60" eb="63">
      <t>ヒジョウキン</t>
    </rPh>
    <rPh sb="63" eb="65">
      <t>ショクイン</t>
    </rPh>
    <phoneticPr fontId="2"/>
  </si>
  <si>
    <t>（要介護3）22,077円</t>
    <rPh sb="1" eb="4">
      <t>ヨウカイゴ</t>
    </rPh>
    <rPh sb="12" eb="13">
      <t>エン</t>
    </rPh>
    <phoneticPr fontId="2"/>
  </si>
  <si>
    <t>要介護1.78</t>
    <rPh sb="0" eb="3">
      <t>ヨウカイゴ</t>
    </rPh>
    <phoneticPr fontId="2"/>
  </si>
  <si>
    <t>072－924－○○○○</t>
    <phoneticPr fontId="2"/>
  </si>
  <si>
    <t>072－922－○○○○</t>
    <phoneticPr fontId="2"/>
  </si>
  <si>
    <t>072－924－9360</t>
    <phoneticPr fontId="2"/>
  </si>
  <si>
    <t>072－924－9360</t>
    <phoneticPr fontId="2"/>
  </si>
  <si>
    <t>／</t>
    <phoneticPr fontId="2"/>
  </si>
  <si>
    <t xml:space="preserve"> 072－924－1005</t>
    <phoneticPr fontId="2"/>
  </si>
  <si>
    <t>8：45～17：15</t>
    <phoneticPr fontId="2"/>
  </si>
  <si>
    <t>8：45～17：15</t>
    <phoneticPr fontId="2"/>
  </si>
  <si>
    <t>土日祝祭日、年末年始</t>
    <rPh sb="0" eb="2">
      <t>ドニチ</t>
    </rPh>
    <rPh sb="2" eb="5">
      <t>シュクサイジツ</t>
    </rPh>
    <phoneticPr fontId="2"/>
  </si>
  <si>
    <t>八尾市健康福祉部高齢介護課</t>
    <rPh sb="0" eb="3">
      <t>ヤオシ</t>
    </rPh>
    <rPh sb="3" eb="5">
      <t>ケンコウ</t>
    </rPh>
    <rPh sb="5" eb="7">
      <t>フクシ</t>
    </rPh>
    <rPh sb="7" eb="8">
      <t>ブ</t>
    </rPh>
    <rPh sb="8" eb="10">
      <t>コウレイ</t>
    </rPh>
    <rPh sb="10" eb="12">
      <t>カイゴ</t>
    </rPh>
    <rPh sb="12" eb="13">
      <t>カ</t>
    </rPh>
    <phoneticPr fontId="2"/>
  </si>
  <si>
    <t>072－924－3012</t>
    <phoneticPr fontId="2"/>
  </si>
  <si>
    <t xml:space="preserve">  072－922－3786</t>
    <phoneticPr fontId="2"/>
  </si>
  <si>
    <t>八尾市健康福祉部福祉指導監査課</t>
    <rPh sb="0" eb="3">
      <t>ヤオシ</t>
    </rPh>
    <rPh sb="3" eb="5">
      <t>ケンコウ</t>
    </rPh>
    <rPh sb="5" eb="7">
      <t>フクシ</t>
    </rPh>
    <rPh sb="7" eb="8">
      <t>ブ</t>
    </rPh>
    <rPh sb="8" eb="15">
      <t>フクシシドウカンサカ</t>
    </rPh>
    <phoneticPr fontId="2"/>
  </si>
  <si>
    <t>八尾市建築部住宅政策課
八尾市健康福祉部福祉指導監査課</t>
    <rPh sb="0" eb="3">
      <t>ヤオシ</t>
    </rPh>
    <rPh sb="3" eb="5">
      <t>ケンチク</t>
    </rPh>
    <rPh sb="5" eb="6">
      <t>ブ</t>
    </rPh>
    <rPh sb="6" eb="8">
      <t>ジュウタク</t>
    </rPh>
    <rPh sb="8" eb="10">
      <t>セイサク</t>
    </rPh>
    <rPh sb="10" eb="11">
      <t>カ</t>
    </rPh>
    <rPh sb="15" eb="17">
      <t>ケンコウ</t>
    </rPh>
    <phoneticPr fontId="2"/>
  </si>
  <si>
    <t>072－924－3783
072－924－3012</t>
    <phoneticPr fontId="2"/>
  </si>
  <si>
    <t>072－924－2301
072－922－3786</t>
    <phoneticPr fontId="2"/>
  </si>
  <si>
    <t>八尾市健康福祉部高齢介護課</t>
    <rPh sb="0" eb="3">
      <t>ヤオシ</t>
    </rPh>
    <rPh sb="3" eb="5">
      <t>ケンコウ</t>
    </rPh>
    <phoneticPr fontId="2"/>
  </si>
  <si>
    <t>072－924－1005</t>
    <phoneticPr fontId="2"/>
  </si>
  <si>
    <t>2年10月1日</t>
    <rPh sb="1" eb="2">
      <t>ネン</t>
    </rPh>
    <rPh sb="4" eb="5">
      <t>ガツ</t>
    </rPh>
    <rPh sb="6" eb="7">
      <t>ヒ</t>
    </rPh>
    <phoneticPr fontId="2"/>
  </si>
  <si>
    <t>2年12月1日</t>
    <rPh sb="1" eb="2">
      <t>ネン</t>
    </rPh>
    <rPh sb="4" eb="5">
      <t>ガツ</t>
    </rPh>
    <rPh sb="6" eb="7">
      <t>ヒ</t>
    </rPh>
    <phoneticPr fontId="2"/>
  </si>
  <si>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</si>
  <si>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八尾市有料老人ホーム設置運営指導指針「規模及び構造設備」に合致しない事項</t>
    <rPh sb="0" eb="3">
      <t>ヤオシ</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</si>
  <si>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（別添１）事業主体が八尾市で実施する他の介護サービス</t>
    <rPh sb="1" eb="3">
      <t>ベッテン</t>
    </rPh>
    <rPh sb="5" eb="7">
      <t>ジギョウ</t>
    </rPh>
    <rPh sb="7" eb="9">
      <t>シュタイ</t>
    </rPh>
    <rPh sb="10" eb="13">
      <t>ヤオシ</t>
    </rPh>
    <rPh sb="14" eb="16">
      <t>ジッシ</t>
    </rPh>
    <rPh sb="18" eb="19">
      <t>タ</t>
    </rPh>
    <rPh sb="20" eb="22">
      <t>カイゴ</t>
    </rPh>
    <phoneticPr fontId="2"/>
  </si>
  <si>
    <t>添付書類：別添１（事業主体が八尾市で実施する他の介護サービス）</t>
    <rPh sb="0" eb="2">
      <t>テンプ</t>
    </rPh>
    <rPh sb="2" eb="4">
      <t>ショルイ</t>
    </rPh>
    <rPh sb="5" eb="7">
      <t>ベッテン</t>
    </rPh>
    <rPh sb="9" eb="11">
      <t>ジギョウ</t>
    </rPh>
    <rPh sb="11" eb="13">
      <t>シュタイ</t>
    </rPh>
    <rPh sb="14" eb="17">
      <t>ヤオシ</t>
    </rPh>
    <rPh sb="18" eb="20">
      <t>ジッシ</t>
    </rPh>
    <rPh sb="22" eb="23">
      <t>ホカ</t>
    </rPh>
    <rPh sb="24" eb="26">
      <t>カイゴ</t>
    </rPh>
    <phoneticPr fontId="2"/>
  </si>
  <si>
    <t xml:space="preserve">別に厚生労働大臣が定める基準に対して適合している介護職員の賃金の改善等を実施しているものとして、八尾市長に届け出ている場合。
</t>
    <rPh sb="48" eb="52">
      <t>ヤオシチョウ</t>
    </rPh>
    <phoneticPr fontId="2"/>
  </si>
  <si>
    <t>近鉄大阪線「近鉄八尾駅」より約655m（徒歩約9分）</t>
    <phoneticPr fontId="2"/>
  </si>
  <si>
    <t>様式第1号</t>
    <rPh sb="0" eb="2">
      <t>ヨウシキ</t>
    </rPh>
    <rPh sb="2" eb="3">
      <t>ダイ</t>
    </rPh>
    <rPh sb="4" eb="5">
      <t>ゴウ</t>
    </rPh>
    <phoneticPr fontId="2"/>
  </si>
  <si>
    <r>
      <t>備考　介護保険費用１割、２割又は３割の利用者負担（利用者の所得等に応じて負担割合が変わる。）※介護予防・地域密着型の場合を含む。詳細は別添３及び４のとおりです。
　</t>
    </r>
    <r>
      <rPr>
        <sz val="10"/>
        <rFont val="ＭＳ 明朝"/>
        <family val="1"/>
        <charset val="128"/>
      </rPr>
      <t>　　</t>
    </r>
    <rPh sb="0" eb="2">
      <t>ビコウ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</si>
</sst>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 numFmtId="189" formatCode="##.##&quot;円&quot;"/>
    <numFmt numFmtId="190" formatCode="@&quot;日あたり（円）&quot;"/>
    <numFmt numFmtId="191" formatCode="#,##0.0&quot;㎡&quot;"/>
    <numFmt numFmtId="192" formatCode="\(#,##0&quot;室&quot;\)"/>
    <numFmt numFmtId="193" formatCode="#,##0&quot;室&quot;"/>
    <numFmt numFmtId="194" formatCode="#,###&quot;円&quot;"/>
    <numFmt numFmtId="195" formatCode="0_ "/>
    <numFmt numFmtId="196" formatCode="#,###&quot;単位/日&quot;"/>
    <numFmt numFmtId="197" formatCode="#,###&quot;単位/月&quot;"/>
    <numFmt numFmtId="198" formatCode="#,###&quot;単位/回&quot;"/>
  </numFmts>
  <fonts count="37">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明朝"/>
      <family val="1"/>
      <charset val="128"/>
    </font>
    <font>
      <sz val="12"/>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
      <b/>
      <sz val="11"/>
      <name val="ＭＳ 明朝"/>
      <family val="1"/>
      <charset val="128"/>
    </font>
    <font>
      <u/>
      <sz val="9"/>
      <color indexed="81"/>
      <name val="ＭＳ Ｐゴシック"/>
      <family val="3"/>
      <charset val="128"/>
    </font>
    <font>
      <sz val="8"/>
      <name val="ＭＳ 明朝"/>
      <family val="1"/>
      <charset val="128"/>
    </font>
    <font>
      <sz val="12"/>
      <name val="ＭＳ Ｐゴシック"/>
      <family val="3"/>
      <charset val="128"/>
    </font>
    <font>
      <b/>
      <sz val="12"/>
      <name val="ＭＳ Ｐゴシック"/>
      <family val="3"/>
      <charset val="128"/>
    </font>
    <font>
      <sz val="10"/>
      <color indexed="8"/>
      <name val="ＭＳ 明朝"/>
      <family val="1"/>
      <charset val="128"/>
    </font>
    <font>
      <sz val="9"/>
      <color indexed="81"/>
      <name val="MS P ゴシック"/>
      <family val="3"/>
      <charset val="128"/>
    </font>
    <font>
      <sz val="8"/>
      <name val="ＭＳ Ｐゴシック"/>
      <family val="3"/>
      <charset val="128"/>
    </font>
    <font>
      <u/>
      <sz val="11"/>
      <color theme="10"/>
      <name val="ＭＳ Ｐゴシック"/>
      <family val="3"/>
      <charset val="128"/>
    </font>
    <font>
      <sz val="11"/>
      <color theme="1"/>
      <name val="ＭＳ 明朝"/>
      <family val="1"/>
      <charset val="128"/>
    </font>
    <font>
      <b/>
      <sz val="11"/>
      <color theme="1"/>
      <name val="ＭＳ Ｐゴシック"/>
      <family val="3"/>
      <charset val="128"/>
    </font>
    <font>
      <sz val="11"/>
      <color theme="1"/>
      <name val="ＭＳ Ｐゴシック"/>
      <family val="3"/>
      <charset val="128"/>
    </font>
    <font>
      <sz val="12"/>
      <color theme="1"/>
      <name val="ＭＳ 明朝"/>
      <family val="1"/>
      <charset val="128"/>
    </font>
    <font>
      <sz val="12"/>
      <color theme="1"/>
      <name val="ＭＳ Ｐゴシック"/>
      <family val="3"/>
      <charset val="128"/>
    </font>
    <font>
      <u/>
      <sz val="11"/>
      <color theme="1"/>
      <name val="ＭＳ 明朝"/>
      <family val="1"/>
      <charset val="128"/>
    </font>
    <font>
      <sz val="12"/>
      <color rgb="FFFF0000"/>
      <name val="ＭＳ 明朝"/>
      <family val="1"/>
      <charset val="128"/>
    </font>
    <font>
      <sz val="8"/>
      <color theme="1"/>
      <name val="ＭＳ 明朝"/>
      <family val="1"/>
      <charset val="128"/>
    </font>
    <font>
      <b/>
      <sz val="12"/>
      <color theme="1"/>
      <name val="ＭＳ Ｐゴシック"/>
      <family val="3"/>
      <charset val="128"/>
    </font>
    <font>
      <b/>
      <sz val="10"/>
      <color theme="1"/>
      <name val="ＭＳ Ｐゴシック"/>
      <family val="3"/>
      <charset val="128"/>
    </font>
    <font>
      <sz val="10"/>
      <color theme="1"/>
      <name val="ＭＳ Ｐゴシック"/>
      <family val="3"/>
      <charset val="128"/>
    </font>
    <font>
      <sz val="10"/>
      <color theme="1"/>
      <name val="ＭＳ 明朝"/>
      <family val="1"/>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
      <b/>
      <sz val="12"/>
      <name val="ＭＳ 明朝"/>
      <family val="1"/>
      <charset val="128"/>
    </font>
  </fonts>
  <fills count="11">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CFF"/>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114">
    <border>
      <left/>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s>
  <cellStyleXfs count="4">
    <xf numFmtId="0" fontId="0" fillId="0" borderId="0">
      <alignment vertical="center"/>
    </xf>
    <xf numFmtId="0" fontId="20"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456">
    <xf numFmtId="0" fontId="0" fillId="0" borderId="0" xfId="0">
      <alignment vertical="center"/>
    </xf>
    <xf numFmtId="0" fontId="5" fillId="0" borderId="0" xfId="0" applyFont="1" applyFill="1" applyAlignment="1">
      <alignment horizontal="left" vertical="center"/>
    </xf>
    <xf numFmtId="49" fontId="5" fillId="0" borderId="0" xfId="0" applyNumberFormat="1" applyFont="1" applyFill="1">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49" fontId="5" fillId="0" borderId="0" xfId="0" applyNumberFormat="1" applyFont="1" applyFill="1" applyAlignment="1">
      <alignmen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1" xfId="0" applyFont="1" applyBorder="1" applyAlignment="1">
      <alignment vertical="center"/>
    </xf>
    <xf numFmtId="49" fontId="0" fillId="0" borderId="2" xfId="0" applyNumberFormat="1" applyFont="1" applyFill="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5" fillId="3" borderId="8" xfId="0" applyNumberFormat="1" applyFont="1" applyFill="1" applyBorder="1" applyAlignment="1">
      <alignment horizontal="left" vertical="center"/>
    </xf>
    <xf numFmtId="49" fontId="5" fillId="3" borderId="9" xfId="0" applyNumberFormat="1" applyFont="1" applyFill="1" applyBorder="1" applyAlignment="1">
      <alignment horizontal="left" vertical="center"/>
    </xf>
    <xf numFmtId="0" fontId="0" fillId="4" borderId="0" xfId="0" applyFont="1" applyFill="1">
      <alignment vertical="center"/>
    </xf>
    <xf numFmtId="0" fontId="10" fillId="0" borderId="0" xfId="0" applyFont="1" applyFill="1">
      <alignment vertical="center"/>
    </xf>
    <xf numFmtId="0" fontId="10" fillId="4" borderId="0" xfId="0" applyFont="1" applyFill="1" applyAlignment="1">
      <alignment horizontal="right" vertical="center"/>
    </xf>
    <xf numFmtId="4" fontId="10" fillId="4" borderId="0" xfId="0" applyNumberFormat="1" applyFont="1" applyFill="1">
      <alignment vertical="center"/>
    </xf>
    <xf numFmtId="0" fontId="10" fillId="4" borderId="0" xfId="0" applyFont="1" applyFill="1">
      <alignment vertical="center"/>
    </xf>
    <xf numFmtId="0" fontId="10" fillId="0" borderId="0" xfId="0" applyFont="1" applyFill="1" applyAlignment="1">
      <alignment horizontal="right" vertical="center"/>
    </xf>
    <xf numFmtId="4" fontId="10" fillId="0" borderId="0" xfId="0" applyNumberFormat="1" applyFont="1" applyFill="1">
      <alignment vertical="center"/>
    </xf>
    <xf numFmtId="49" fontId="11" fillId="0" borderId="0" xfId="0" applyNumberFormat="1" applyFont="1" applyFill="1">
      <alignment vertical="center"/>
    </xf>
    <xf numFmtId="0" fontId="11" fillId="4" borderId="0" xfId="0" applyFont="1" applyFill="1">
      <alignment vertical="center"/>
    </xf>
    <xf numFmtId="0" fontId="10" fillId="0" borderId="0" xfId="0" applyFont="1">
      <alignment vertical="center"/>
    </xf>
    <xf numFmtId="49" fontId="0" fillId="0" borderId="0" xfId="0" applyNumberFormat="1" applyFont="1" applyAlignment="1">
      <alignment horizontal="left" vertical="top" wrapText="1"/>
    </xf>
    <xf numFmtId="49" fontId="5" fillId="3" borderId="6" xfId="0" applyNumberFormat="1" applyFont="1" applyFill="1" applyBorder="1" applyAlignment="1">
      <alignment vertical="center"/>
    </xf>
    <xf numFmtId="49" fontId="6" fillId="0" borderId="10" xfId="0" applyNumberFormat="1" applyFont="1" applyFill="1" applyBorder="1" applyAlignment="1">
      <alignment horizontal="right" vertical="center"/>
    </xf>
    <xf numFmtId="49" fontId="5" fillId="0" borderId="10" xfId="0" applyNumberFormat="1" applyFont="1" applyFill="1" applyBorder="1" applyAlignment="1">
      <alignment vertical="center"/>
    </xf>
    <xf numFmtId="49" fontId="5" fillId="0" borderId="11" xfId="0" applyNumberFormat="1" applyFont="1" applyFill="1" applyBorder="1" applyAlignment="1">
      <alignment vertical="center"/>
    </xf>
    <xf numFmtId="0" fontId="7" fillId="0" borderId="1" xfId="0" applyFont="1" applyFill="1" applyBorder="1" applyAlignment="1">
      <alignment vertical="center"/>
    </xf>
    <xf numFmtId="49" fontId="5" fillId="4" borderId="0" xfId="0" applyNumberFormat="1"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189" fontId="5" fillId="4" borderId="0" xfId="0" applyNumberFormat="1" applyFont="1" applyFill="1" applyBorder="1" applyAlignment="1">
      <alignment horizontal="left" vertical="center"/>
    </xf>
    <xf numFmtId="49" fontId="9" fillId="4" borderId="12" xfId="0" applyNumberFormat="1" applyFont="1" applyFill="1" applyBorder="1" applyAlignment="1">
      <alignment horizontal="center" vertical="center" shrinkToFit="1"/>
    </xf>
    <xf numFmtId="179" fontId="9" fillId="4" borderId="12" xfId="0" applyNumberFormat="1" applyFont="1" applyFill="1" applyBorder="1" applyAlignment="1">
      <alignment horizontal="center" vertical="center"/>
    </xf>
    <xf numFmtId="0" fontId="9" fillId="4" borderId="12" xfId="0" applyFont="1" applyFill="1" applyBorder="1" applyAlignment="1">
      <alignment horizontal="center" vertical="center" shrinkToFit="1"/>
    </xf>
    <xf numFmtId="3" fontId="5" fillId="4" borderId="12" xfId="0" applyNumberFormat="1" applyFont="1" applyFill="1" applyBorder="1" applyAlignment="1">
      <alignment vertical="center"/>
    </xf>
    <xf numFmtId="3" fontId="5" fillId="4" borderId="12" xfId="0" applyNumberFormat="1" applyFont="1" applyFill="1" applyBorder="1" applyAlignment="1">
      <alignment horizontal="right" vertical="center"/>
    </xf>
    <xf numFmtId="49" fontId="5" fillId="4" borderId="13" xfId="0" applyNumberFormat="1" applyFont="1" applyFill="1" applyBorder="1" applyAlignment="1">
      <alignment vertical="center" shrinkToFit="1"/>
    </xf>
    <xf numFmtId="49" fontId="9" fillId="4" borderId="13" xfId="0" applyNumberFormat="1" applyFont="1" applyFill="1" applyBorder="1" applyAlignment="1">
      <alignment horizontal="center" vertical="center"/>
    </xf>
    <xf numFmtId="49" fontId="9" fillId="4" borderId="12" xfId="0" applyNumberFormat="1" applyFont="1" applyFill="1" applyBorder="1" applyAlignment="1">
      <alignment vertical="center" shrinkToFit="1"/>
    </xf>
    <xf numFmtId="49" fontId="5" fillId="4" borderId="14" xfId="0" applyNumberFormat="1" applyFont="1" applyFill="1" applyBorder="1" applyAlignment="1">
      <alignment vertical="center"/>
    </xf>
    <xf numFmtId="49" fontId="5" fillId="4" borderId="12" xfId="0" applyNumberFormat="1" applyFont="1" applyFill="1" applyBorder="1" applyAlignment="1">
      <alignment vertical="center"/>
    </xf>
    <xf numFmtId="0" fontId="5" fillId="4" borderId="12" xfId="0" applyFont="1" applyFill="1" applyBorder="1" applyAlignment="1">
      <alignment vertical="center"/>
    </xf>
    <xf numFmtId="3" fontId="5" fillId="4" borderId="12" xfId="0" applyNumberFormat="1" applyFont="1" applyFill="1" applyBorder="1" applyAlignment="1">
      <alignment horizontal="center" vertical="center"/>
    </xf>
    <xf numFmtId="49" fontId="9" fillId="4" borderId="12" xfId="0" applyNumberFormat="1" applyFont="1" applyFill="1" applyBorder="1" applyAlignment="1">
      <alignment horizontal="center" vertical="center"/>
    </xf>
    <xf numFmtId="189" fontId="9" fillId="4" borderId="0" xfId="0" applyNumberFormat="1" applyFont="1" applyFill="1" applyBorder="1" applyAlignment="1">
      <alignment horizontal="left" vertical="center"/>
    </xf>
    <xf numFmtId="0" fontId="5" fillId="4" borderId="15" xfId="0" applyFont="1" applyFill="1" applyBorder="1" applyAlignment="1">
      <alignment horizontal="left" vertical="center"/>
    </xf>
    <xf numFmtId="0" fontId="11" fillId="0" borderId="0" xfId="0" applyFont="1" applyFill="1" applyBorder="1" applyAlignment="1">
      <alignment vertical="center" wrapText="1"/>
    </xf>
    <xf numFmtId="0" fontId="5" fillId="4" borderId="6" xfId="0" applyFont="1" applyFill="1" applyBorder="1" applyAlignment="1">
      <alignment horizontal="left" vertical="center"/>
    </xf>
    <xf numFmtId="0" fontId="5" fillId="3" borderId="16" xfId="0" applyFont="1" applyFill="1" applyBorder="1" applyAlignment="1">
      <alignment horizontal="left" vertical="center"/>
    </xf>
    <xf numFmtId="0" fontId="5" fillId="0" borderId="12" xfId="0" applyFont="1" applyFill="1" applyBorder="1" applyAlignment="1">
      <alignment horizontal="left" vertical="center"/>
    </xf>
    <xf numFmtId="0" fontId="5" fillId="0" borderId="17" xfId="0" applyFont="1" applyFill="1" applyBorder="1" applyAlignment="1">
      <alignment horizontal="left" vertical="center"/>
    </xf>
    <xf numFmtId="49" fontId="5" fillId="3" borderId="12" xfId="0" applyNumberFormat="1" applyFont="1" applyFill="1" applyBorder="1" applyAlignment="1">
      <alignment horizontal="left" vertical="center" wrapText="1"/>
    </xf>
    <xf numFmtId="49" fontId="5" fillId="3" borderId="12" xfId="0" applyNumberFormat="1" applyFont="1" applyFill="1" applyBorder="1" applyAlignment="1">
      <alignment horizontal="left" vertical="center"/>
    </xf>
    <xf numFmtId="49" fontId="7" fillId="4" borderId="0" xfId="0" applyNumberFormat="1" applyFont="1" applyFill="1" applyAlignment="1">
      <alignment horizontal="left" vertical="center"/>
    </xf>
    <xf numFmtId="0" fontId="5" fillId="0" borderId="11" xfId="0" applyFont="1" applyFill="1" applyBorder="1" applyAlignment="1">
      <alignment horizontal="left" vertical="center"/>
    </xf>
    <xf numFmtId="0" fontId="5" fillId="2" borderId="18"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8" xfId="0" applyNumberFormat="1" applyFont="1" applyFill="1" applyBorder="1" applyAlignment="1">
      <alignment horizontal="left" vertical="center"/>
    </xf>
    <xf numFmtId="0" fontId="5" fillId="2" borderId="12" xfId="0" applyFont="1" applyFill="1" applyBorder="1" applyAlignment="1">
      <alignment horizontal="left" vertical="center"/>
    </xf>
    <xf numFmtId="0" fontId="5" fillId="3" borderId="12" xfId="0" applyFont="1" applyFill="1" applyBorder="1" applyAlignment="1">
      <alignment horizontal="left" vertical="center"/>
    </xf>
    <xf numFmtId="0" fontId="5" fillId="3" borderId="19"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49" fontId="5" fillId="0" borderId="0" xfId="0" applyNumberFormat="1" applyFont="1" applyAlignment="1">
      <alignment horizontal="left" vertical="center"/>
    </xf>
    <xf numFmtId="0" fontId="5" fillId="0" borderId="0" xfId="0" applyFont="1">
      <alignment vertical="center"/>
    </xf>
    <xf numFmtId="0" fontId="15" fillId="0" borderId="0" xfId="0" applyFont="1" applyAlignment="1">
      <alignment horizontal="center" vertical="center"/>
    </xf>
    <xf numFmtId="0" fontId="5" fillId="0" borderId="0" xfId="0" applyFont="1" applyBorder="1">
      <alignment vertical="center"/>
    </xf>
    <xf numFmtId="0" fontId="16" fillId="0" borderId="0" xfId="0" applyFont="1" applyAlignment="1">
      <alignment horizontal="center" vertical="center"/>
    </xf>
    <xf numFmtId="0" fontId="15" fillId="0" borderId="0" xfId="0" applyFont="1" applyFill="1" applyAlignment="1">
      <alignment vertical="center" wrapText="1"/>
    </xf>
    <xf numFmtId="0" fontId="5" fillId="3" borderId="20" xfId="0" applyFont="1" applyFill="1" applyBorder="1" applyAlignment="1">
      <alignment vertical="center"/>
    </xf>
    <xf numFmtId="0" fontId="5" fillId="0" borderId="17" xfId="0" applyFont="1" applyBorder="1" applyAlignment="1">
      <alignment horizontal="left" vertical="center"/>
    </xf>
    <xf numFmtId="0" fontId="5" fillId="3" borderId="21" xfId="0" applyFont="1" applyFill="1" applyBorder="1" applyAlignment="1">
      <alignment vertical="center"/>
    </xf>
    <xf numFmtId="0" fontId="5" fillId="0" borderId="22"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top" wrapText="1"/>
    </xf>
    <xf numFmtId="0" fontId="7" fillId="0" borderId="0" xfId="0" applyFont="1" applyAlignment="1">
      <alignment horizontal="left" vertical="center"/>
    </xf>
    <xf numFmtId="183" fontId="6" fillId="0" borderId="23" xfId="0" applyNumberFormat="1" applyFont="1" applyFill="1" applyBorder="1" applyAlignment="1">
      <alignment horizontal="center"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5" fillId="0" borderId="24" xfId="0" applyFont="1" applyBorder="1" applyAlignment="1">
      <alignment vertical="center" wrapText="1"/>
    </xf>
    <xf numFmtId="0" fontId="6" fillId="0" borderId="10" xfId="0" applyFont="1" applyBorder="1" applyAlignment="1">
      <alignment horizontal="center" vertical="center"/>
    </xf>
    <xf numFmtId="0" fontId="5" fillId="0" borderId="24" xfId="0" applyFont="1" applyBorder="1" applyAlignment="1">
      <alignment vertical="center"/>
    </xf>
    <xf numFmtId="0" fontId="5" fillId="0" borderId="0" xfId="0" applyFont="1" applyFill="1" applyBorder="1">
      <alignment vertical="center"/>
    </xf>
    <xf numFmtId="49" fontId="7" fillId="0" borderId="0" xfId="0" applyNumberFormat="1"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5" fillId="0" borderId="0" xfId="0" applyNumberFormat="1" applyFont="1">
      <alignment vertical="center"/>
    </xf>
    <xf numFmtId="0" fontId="5" fillId="0" borderId="0" xfId="0" applyFont="1" applyBorder="1" applyAlignment="1">
      <alignment vertical="center"/>
    </xf>
    <xf numFmtId="0" fontId="6" fillId="0" borderId="10" xfId="0" applyFont="1" applyFill="1" applyBorder="1" applyAlignment="1">
      <alignment horizontal="center" vertical="center"/>
    </xf>
    <xf numFmtId="49" fontId="6" fillId="0" borderId="25" xfId="0" applyNumberFormat="1" applyFont="1" applyFill="1" applyBorder="1" applyAlignment="1">
      <alignment horizontal="left" vertical="center"/>
    </xf>
    <xf numFmtId="0" fontId="6" fillId="0" borderId="1" xfId="0" applyFont="1" applyFill="1" applyBorder="1" applyAlignment="1">
      <alignment horizontal="center" vertical="center"/>
    </xf>
    <xf numFmtId="49" fontId="6" fillId="0" borderId="26" xfId="0" applyNumberFormat="1"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vertical="center"/>
    </xf>
    <xf numFmtId="0" fontId="6" fillId="4" borderId="0" xfId="0" applyFont="1" applyFill="1" applyBorder="1" applyAlignment="1">
      <alignment horizontal="center" vertical="center"/>
    </xf>
    <xf numFmtId="49" fontId="6" fillId="4" borderId="0" xfId="0" applyNumberFormat="1" applyFont="1" applyFill="1" applyBorder="1" applyAlignment="1">
      <alignment horizontal="left" vertical="center"/>
    </xf>
    <xf numFmtId="0" fontId="5" fillId="4" borderId="5" xfId="0" applyFont="1" applyFill="1" applyBorder="1" applyAlignment="1">
      <alignment horizontal="left" vertical="center"/>
    </xf>
    <xf numFmtId="0" fontId="6" fillId="3" borderId="13" xfId="0" applyFont="1" applyFill="1" applyBorder="1" applyAlignment="1">
      <alignment horizontal="left" vertical="center"/>
    </xf>
    <xf numFmtId="0" fontId="9" fillId="2" borderId="27" xfId="0" applyFont="1" applyFill="1" applyBorder="1" applyAlignment="1">
      <alignment horizontal="left" vertical="center"/>
    </xf>
    <xf numFmtId="0" fontId="5" fillId="3" borderId="13" xfId="0" applyFont="1" applyFill="1" applyBorder="1" applyAlignment="1">
      <alignment horizontal="left" vertical="center"/>
    </xf>
    <xf numFmtId="0" fontId="5" fillId="2" borderId="27" xfId="0" applyFont="1" applyFill="1" applyBorder="1" applyAlignment="1">
      <alignment horizontal="left" vertical="center"/>
    </xf>
    <xf numFmtId="0" fontId="5" fillId="2" borderId="2"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9" fillId="3" borderId="0" xfId="0" applyFont="1" applyFill="1" applyBorder="1" applyAlignment="1">
      <alignment horizontal="left" vertical="center"/>
    </xf>
    <xf numFmtId="0" fontId="5" fillId="0" borderId="4" xfId="0" applyFont="1" applyFill="1" applyBorder="1" applyAlignment="1">
      <alignment horizontal="center" vertical="center"/>
    </xf>
    <xf numFmtId="0" fontId="6" fillId="3"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6" fillId="3" borderId="12" xfId="0" applyFont="1" applyFill="1" applyBorder="1" applyAlignment="1">
      <alignment horizontal="left" vertical="center"/>
    </xf>
    <xf numFmtId="0" fontId="9" fillId="2" borderId="12" xfId="0" applyFont="1" applyFill="1" applyBorder="1" applyAlignment="1">
      <alignment horizontal="left" vertical="center"/>
    </xf>
    <xf numFmtId="0" fontId="9" fillId="0" borderId="11" xfId="0" applyFont="1" applyFill="1" applyBorder="1" applyAlignment="1">
      <alignment horizontal="left" vertical="center"/>
    </xf>
    <xf numFmtId="0" fontId="6" fillId="0" borderId="29" xfId="0" applyFont="1" applyFill="1" applyBorder="1" applyAlignment="1">
      <alignment horizontal="right" vertical="center"/>
    </xf>
    <xf numFmtId="0" fontId="5" fillId="0" borderId="10" xfId="0" applyFont="1" applyFill="1" applyBorder="1" applyAlignment="1">
      <alignment vertical="center"/>
    </xf>
    <xf numFmtId="0" fontId="9" fillId="3" borderId="10" xfId="0" applyFont="1" applyFill="1" applyBorder="1" applyAlignment="1">
      <alignment vertical="center"/>
    </xf>
    <xf numFmtId="0" fontId="9" fillId="0" borderId="10" xfId="0" applyFont="1" applyFill="1" applyBorder="1" applyAlignment="1">
      <alignment horizontal="left" vertical="center"/>
    </xf>
    <xf numFmtId="176" fontId="5" fillId="0" borderId="11" xfId="0" applyNumberFormat="1" applyFont="1" applyFill="1" applyBorder="1" applyAlignment="1">
      <alignment vertical="center"/>
    </xf>
    <xf numFmtId="0" fontId="6" fillId="3" borderId="18" xfId="0" applyFont="1" applyFill="1" applyBorder="1" applyAlignment="1">
      <alignment horizontal="left" vertical="center"/>
    </xf>
    <xf numFmtId="0" fontId="5" fillId="0" borderId="10" xfId="0" applyFont="1" applyBorder="1" applyAlignment="1">
      <alignment vertical="center"/>
    </xf>
    <xf numFmtId="0" fontId="5" fillId="3" borderId="31" xfId="0" applyFont="1" applyFill="1" applyBorder="1" applyAlignment="1">
      <alignment horizontal="center" vertical="center"/>
    </xf>
    <xf numFmtId="0" fontId="5" fillId="3" borderId="31" xfId="0" applyFont="1" applyFill="1" applyBorder="1" applyAlignment="1">
      <alignment horizontal="center" vertical="center" wrapText="1"/>
    </xf>
    <xf numFmtId="0" fontId="8" fillId="3" borderId="17" xfId="0" applyFont="1" applyFill="1" applyBorder="1" applyAlignment="1">
      <alignment vertical="center" wrapText="1"/>
    </xf>
    <xf numFmtId="49" fontId="8" fillId="0" borderId="0" xfId="0" applyNumberFormat="1" applyFont="1">
      <alignment vertical="center"/>
    </xf>
    <xf numFmtId="0" fontId="8" fillId="2" borderId="18" xfId="0" applyFont="1" applyFill="1" applyBorder="1" applyAlignment="1">
      <alignment horizontal="left" vertical="center" wrapText="1"/>
    </xf>
    <xf numFmtId="0" fontId="5" fillId="2" borderId="12" xfId="0" applyFont="1" applyFill="1" applyBorder="1" applyAlignment="1">
      <alignment horizontal="center" vertical="center"/>
    </xf>
    <xf numFmtId="191" fontId="6" fillId="0" borderId="12"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5" fillId="0" borderId="17" xfId="0" applyFont="1" applyFill="1" applyBorder="1" applyAlignment="1">
      <alignment vertical="center"/>
    </xf>
    <xf numFmtId="0" fontId="8" fillId="0" borderId="0" xfId="0" applyFont="1">
      <alignment vertical="center"/>
    </xf>
    <xf numFmtId="0" fontId="8" fillId="0" borderId="0" xfId="0" applyFont="1" applyFill="1" applyAlignment="1">
      <alignment vertical="center" wrapText="1"/>
    </xf>
    <xf numFmtId="49" fontId="8" fillId="0" borderId="0" xfId="0" applyNumberFormat="1" applyFont="1" applyBorder="1">
      <alignment vertical="center"/>
    </xf>
    <xf numFmtId="0" fontId="8" fillId="0" borderId="0" xfId="0" applyFont="1" applyBorder="1">
      <alignment vertical="center"/>
    </xf>
    <xf numFmtId="0" fontId="8" fillId="0" borderId="0" xfId="0" applyFont="1" applyFill="1" applyBorder="1" applyAlignment="1">
      <alignment horizontal="left" vertical="top" wrapText="1"/>
    </xf>
    <xf numFmtId="0" fontId="5" fillId="2" borderId="12"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11" xfId="0" applyFont="1" applyFill="1" applyBorder="1" applyAlignment="1">
      <alignment vertical="center"/>
    </xf>
    <xf numFmtId="0" fontId="5" fillId="0" borderId="18" xfId="0" applyFont="1" applyFill="1" applyBorder="1" applyAlignment="1">
      <alignment vertical="center"/>
    </xf>
    <xf numFmtId="0" fontId="9" fillId="3" borderId="12" xfId="0" applyFont="1" applyFill="1" applyBorder="1" applyAlignment="1">
      <alignment horizontal="left" vertical="center" wrapText="1"/>
    </xf>
    <xf numFmtId="0" fontId="5" fillId="0" borderId="11" xfId="0" applyFont="1" applyFill="1" applyBorder="1" applyAlignment="1">
      <alignment vertical="center" wrapText="1"/>
    </xf>
    <xf numFmtId="188" fontId="5" fillId="0" borderId="4" xfId="0" applyNumberFormat="1" applyFont="1" applyFill="1" applyBorder="1" applyAlignment="1">
      <alignment horizontal="right" vertical="center"/>
    </xf>
    <xf numFmtId="0" fontId="6" fillId="0" borderId="6" xfId="0" applyFont="1" applyFill="1" applyBorder="1" applyAlignment="1">
      <alignment horizontal="right" vertical="center"/>
    </xf>
    <xf numFmtId="188" fontId="5" fillId="0" borderId="0" xfId="0" applyNumberFormat="1" applyFont="1" applyFill="1" applyBorder="1" applyAlignment="1">
      <alignment horizontal="right" vertical="center"/>
    </xf>
    <xf numFmtId="0" fontId="5" fillId="0" borderId="29" xfId="0" applyFont="1" applyFill="1" applyBorder="1" applyAlignment="1">
      <alignment vertical="center"/>
    </xf>
    <xf numFmtId="0" fontId="5" fillId="0" borderId="0" xfId="0" applyFont="1" applyAlignment="1">
      <alignment horizontal="left" vertical="center"/>
    </xf>
    <xf numFmtId="0" fontId="5" fillId="3" borderId="19" xfId="0" applyFont="1" applyFill="1" applyBorder="1" applyAlignment="1">
      <alignment horizontal="left" vertical="center"/>
    </xf>
    <xf numFmtId="0" fontId="9" fillId="0" borderId="10" xfId="0" applyFont="1" applyFill="1" applyBorder="1" applyAlignment="1">
      <alignment vertical="center"/>
    </xf>
    <xf numFmtId="0" fontId="5" fillId="3" borderId="6" xfId="0" applyFont="1" applyFill="1" applyBorder="1" applyAlignment="1">
      <alignment horizontal="left" vertical="center"/>
    </xf>
    <xf numFmtId="0" fontId="6" fillId="3" borderId="6" xfId="0" applyFont="1" applyFill="1" applyBorder="1" applyAlignment="1">
      <alignment horizontal="left" vertical="center"/>
    </xf>
    <xf numFmtId="0" fontId="5" fillId="2" borderId="11" xfId="0" applyFont="1" applyFill="1" applyBorder="1" applyAlignment="1">
      <alignment horizontal="left" vertical="center"/>
    </xf>
    <xf numFmtId="0" fontId="5" fillId="0" borderId="18" xfId="0" applyFont="1" applyFill="1" applyBorder="1" applyAlignment="1">
      <alignment horizontal="left" vertical="center"/>
    </xf>
    <xf numFmtId="177" fontId="6" fillId="0" borderId="11" xfId="0" applyNumberFormat="1" applyFont="1" applyFill="1" applyBorder="1" applyAlignment="1">
      <alignment horizontal="left" vertical="center"/>
    </xf>
    <xf numFmtId="0" fontId="5" fillId="3" borderId="28" xfId="0" applyFont="1" applyFill="1" applyBorder="1" applyAlignment="1">
      <alignment horizontal="left" vertical="center"/>
    </xf>
    <xf numFmtId="0" fontId="5" fillId="2" borderId="6" xfId="0" applyFont="1" applyFill="1" applyBorder="1" applyAlignment="1">
      <alignment vertical="center"/>
    </xf>
    <xf numFmtId="0" fontId="5" fillId="2" borderId="18" xfId="0" applyFont="1" applyFill="1" applyBorder="1" applyAlignment="1">
      <alignment vertical="center"/>
    </xf>
    <xf numFmtId="0" fontId="5" fillId="2" borderId="10" xfId="0" applyFont="1" applyFill="1" applyBorder="1" applyAlignment="1">
      <alignment vertical="center"/>
    </xf>
    <xf numFmtId="0" fontId="5" fillId="2" borderId="16" xfId="0" applyFont="1" applyFill="1" applyBorder="1" applyAlignment="1">
      <alignment vertical="center"/>
    </xf>
    <xf numFmtId="0" fontId="5" fillId="2" borderId="32"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lignment vertical="center"/>
    </xf>
    <xf numFmtId="0" fontId="5" fillId="3" borderId="12" xfId="0" applyFont="1" applyFill="1" applyBorder="1" applyAlignment="1">
      <alignment vertical="center"/>
    </xf>
    <xf numFmtId="0" fontId="5" fillId="2" borderId="12" xfId="0" applyFont="1" applyFill="1" applyBorder="1" applyAlignment="1">
      <alignment vertical="center"/>
    </xf>
    <xf numFmtId="49" fontId="5" fillId="3" borderId="8" xfId="0" applyNumberFormat="1" applyFont="1" applyFill="1" applyBorder="1" applyAlignment="1">
      <alignment vertical="center"/>
    </xf>
    <xf numFmtId="0" fontId="5" fillId="3" borderId="33" xfId="0" applyFont="1" applyFill="1" applyBorder="1" applyAlignment="1">
      <alignment vertical="center"/>
    </xf>
    <xf numFmtId="0" fontId="5" fillId="4" borderId="23" xfId="0" applyFont="1" applyFill="1" applyBorder="1" applyAlignment="1">
      <alignment vertical="center"/>
    </xf>
    <xf numFmtId="0" fontId="5" fillId="4" borderId="29" xfId="0" applyFont="1" applyFill="1" applyBorder="1">
      <alignment vertical="center"/>
    </xf>
    <xf numFmtId="0" fontId="5" fillId="4" borderId="30" xfId="0" applyFont="1" applyFill="1" applyBorder="1">
      <alignment vertical="center"/>
    </xf>
    <xf numFmtId="0" fontId="5" fillId="4" borderId="6" xfId="0" applyFont="1" applyFill="1" applyBorder="1" applyAlignment="1">
      <alignment vertical="center"/>
    </xf>
    <xf numFmtId="0" fontId="5" fillId="4" borderId="15" xfId="0" applyFont="1" applyFill="1" applyBorder="1" applyAlignment="1">
      <alignment vertical="center"/>
    </xf>
    <xf numFmtId="0" fontId="5" fillId="4" borderId="0" xfId="0" applyFont="1" applyFill="1" applyBorder="1">
      <alignment vertical="center"/>
    </xf>
    <xf numFmtId="0" fontId="5" fillId="4" borderId="24" xfId="0" applyFont="1" applyFill="1" applyBorder="1">
      <alignment vertical="center"/>
    </xf>
    <xf numFmtId="0" fontId="5" fillId="4" borderId="10" xfId="0" applyFont="1" applyFill="1" applyBorder="1">
      <alignment vertical="center"/>
    </xf>
    <xf numFmtId="0" fontId="5" fillId="4" borderId="11" xfId="0" applyFont="1" applyFill="1" applyBorder="1">
      <alignment vertical="center"/>
    </xf>
    <xf numFmtId="0" fontId="5" fillId="4" borderId="10" xfId="0" applyFont="1" applyFill="1" applyBorder="1" applyAlignment="1">
      <alignment vertical="center"/>
    </xf>
    <xf numFmtId="0" fontId="5" fillId="4" borderId="24" xfId="0" applyFont="1" applyFill="1" applyBorder="1" applyAlignment="1">
      <alignment vertical="center"/>
    </xf>
    <xf numFmtId="0" fontId="6" fillId="4" borderId="1" xfId="0" applyFont="1" applyFill="1" applyBorder="1" applyAlignment="1">
      <alignment vertical="center"/>
    </xf>
    <xf numFmtId="0" fontId="6" fillId="4"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horizontal="left" vertical="center"/>
    </xf>
    <xf numFmtId="0" fontId="6" fillId="0" borderId="23"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5" fillId="0" borderId="15" xfId="0" applyFont="1" applyFill="1" applyBorder="1" applyAlignment="1">
      <alignment vertical="center"/>
    </xf>
    <xf numFmtId="0" fontId="5" fillId="0" borderId="36" xfId="0" applyFont="1" applyBorder="1">
      <alignment vertical="center"/>
    </xf>
    <xf numFmtId="0" fontId="5" fillId="0" borderId="37" xfId="0" applyFont="1" applyFill="1" applyBorder="1">
      <alignment vertical="center"/>
    </xf>
    <xf numFmtId="0" fontId="9" fillId="3" borderId="6" xfId="0" applyFont="1" applyFill="1" applyBorder="1" applyAlignment="1">
      <alignment vertical="center"/>
    </xf>
    <xf numFmtId="0" fontId="5" fillId="0" borderId="24" xfId="0" applyFont="1" applyFill="1" applyBorder="1">
      <alignment vertical="center"/>
    </xf>
    <xf numFmtId="0" fontId="9" fillId="3" borderId="3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5" fillId="0" borderId="36" xfId="0" applyFont="1" applyFill="1" applyBorder="1">
      <alignment vertical="center"/>
    </xf>
    <xf numFmtId="0" fontId="9"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2" borderId="7" xfId="0" applyFont="1" applyFill="1" applyBorder="1" applyAlignment="1">
      <alignment horizontal="left" vertical="center"/>
    </xf>
    <xf numFmtId="0" fontId="0" fillId="0" borderId="0" xfId="0" applyFont="1" applyFill="1" applyBorder="1" applyAlignment="1">
      <alignment vertical="center"/>
    </xf>
    <xf numFmtId="0" fontId="5" fillId="0" borderId="16" xfId="0" applyFont="1" applyFill="1" applyBorder="1" applyAlignment="1">
      <alignment horizontal="left" vertical="center"/>
    </xf>
    <xf numFmtId="0" fontId="5" fillId="0" borderId="22"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5" fillId="3" borderId="39" xfId="0" applyNumberFormat="1" applyFont="1" applyFill="1" applyBorder="1" applyAlignment="1">
      <alignment vertical="center"/>
    </xf>
    <xf numFmtId="49" fontId="6" fillId="0" borderId="6" xfId="0" applyNumberFormat="1" applyFont="1" applyFill="1" applyBorder="1" applyAlignment="1">
      <alignment horizontal="center" vertical="center"/>
    </xf>
    <xf numFmtId="49" fontId="0" fillId="0" borderId="0" xfId="0" applyNumberFormat="1" applyFont="1" applyFill="1" applyBorder="1">
      <alignment vertical="center"/>
    </xf>
    <xf numFmtId="0" fontId="6" fillId="0" borderId="38"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0" fillId="0" borderId="0" xfId="0" applyFont="1" applyFill="1" applyBorder="1">
      <alignment vertical="center"/>
    </xf>
    <xf numFmtId="0" fontId="0" fillId="0" borderId="1" xfId="0" applyFont="1" applyBorder="1" applyAlignment="1">
      <alignment vertical="center"/>
    </xf>
    <xf numFmtId="0" fontId="11" fillId="0" borderId="0" xfId="0" applyFont="1" applyAlignment="1">
      <alignment vertical="center" wrapText="1"/>
    </xf>
    <xf numFmtId="49" fontId="6" fillId="0" borderId="12" xfId="0" applyNumberFormat="1" applyFont="1" applyFill="1" applyBorder="1" applyAlignment="1">
      <alignment horizontal="center" vertical="center"/>
    </xf>
    <xf numFmtId="0" fontId="5" fillId="0" borderId="30" xfId="0" applyFont="1" applyFill="1" applyBorder="1" applyAlignment="1">
      <alignment vertical="center"/>
    </xf>
    <xf numFmtId="0" fontId="5" fillId="0" borderId="32" xfId="0" applyFont="1" applyFill="1" applyBorder="1" applyAlignment="1">
      <alignment horizontal="left" vertical="center"/>
    </xf>
    <xf numFmtId="49" fontId="7" fillId="0" borderId="0" xfId="0" applyNumberFormat="1" applyFont="1" applyFill="1" applyBorder="1" applyAlignment="1">
      <alignment vertical="center"/>
    </xf>
    <xf numFmtId="0" fontId="5" fillId="4" borderId="11"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5" fillId="2" borderId="27" xfId="0" applyNumberFormat="1" applyFont="1" applyFill="1" applyBorder="1" applyAlignment="1">
      <alignment vertical="center"/>
    </xf>
    <xf numFmtId="49" fontId="0" fillId="0" borderId="36" xfId="0" applyNumberFormat="1" applyFont="1" applyFill="1" applyBorder="1">
      <alignment vertical="center"/>
    </xf>
    <xf numFmtId="49" fontId="0" fillId="0" borderId="37" xfId="0" applyNumberFormat="1" applyFont="1" applyFill="1" applyBorder="1">
      <alignment vertical="center"/>
    </xf>
    <xf numFmtId="49" fontId="5" fillId="2" borderId="23" xfId="0" applyNumberFormat="1" applyFont="1" applyFill="1" applyBorder="1" applyAlignment="1">
      <alignment horizontal="left" vertical="center"/>
    </xf>
    <xf numFmtId="49" fontId="5" fillId="3" borderId="31" xfId="0" applyNumberFormat="1" applyFont="1" applyFill="1" applyBorder="1" applyAlignment="1">
      <alignment horizontal="left" vertical="center"/>
    </xf>
    <xf numFmtId="49" fontId="5" fillId="3" borderId="40" xfId="0" applyNumberFormat="1" applyFont="1" applyFill="1" applyBorder="1" applyAlignment="1">
      <alignment horizontal="left" vertical="center"/>
    </xf>
    <xf numFmtId="49" fontId="6" fillId="0" borderId="17" xfId="0" applyNumberFormat="1" applyFont="1" applyFill="1" applyBorder="1" applyAlignment="1">
      <alignment horizontal="center" vertical="center"/>
    </xf>
    <xf numFmtId="49" fontId="5" fillId="2" borderId="38" xfId="0" applyNumberFormat="1" applyFont="1" applyFill="1" applyBorder="1" applyAlignment="1">
      <alignment vertical="center"/>
    </xf>
    <xf numFmtId="0" fontId="7" fillId="0" borderId="0" xfId="0" applyFont="1">
      <alignment vertical="center"/>
    </xf>
    <xf numFmtId="181" fontId="5" fillId="0" borderId="3" xfId="0" applyNumberFormat="1" applyFont="1" applyFill="1" applyBorder="1" applyAlignment="1">
      <alignment vertical="center"/>
    </xf>
    <xf numFmtId="181" fontId="5" fillId="0" borderId="11" xfId="0" applyNumberFormat="1" applyFont="1" applyFill="1" applyBorder="1" applyAlignment="1">
      <alignment vertical="center"/>
    </xf>
    <xf numFmtId="182" fontId="6" fillId="0" borderId="41" xfId="0" applyNumberFormat="1" applyFont="1" applyFill="1" applyBorder="1" applyAlignment="1">
      <alignment vertical="center"/>
    </xf>
    <xf numFmtId="182" fontId="6" fillId="0" borderId="42" xfId="0" applyNumberFormat="1" applyFont="1" applyFill="1" applyBorder="1" applyAlignment="1">
      <alignment vertical="center"/>
    </xf>
    <xf numFmtId="181" fontId="5" fillId="0" borderId="43" xfId="0" applyNumberFormat="1" applyFont="1" applyFill="1" applyBorder="1" applyAlignment="1">
      <alignment vertical="center"/>
    </xf>
    <xf numFmtId="0" fontId="5" fillId="0" borderId="0" xfId="0" applyFont="1" applyBorder="1" applyAlignment="1">
      <alignment horizontal="left" vertical="center"/>
    </xf>
    <xf numFmtId="182" fontId="5" fillId="0" borderId="0" xfId="0" applyNumberFormat="1" applyFont="1" applyBorder="1" applyAlignment="1">
      <alignment horizontal="right" vertical="center"/>
    </xf>
    <xf numFmtId="181" fontId="5" fillId="0" borderId="0" xfId="0" applyNumberFormat="1" applyFont="1" applyBorder="1" applyAlignment="1">
      <alignment vertical="center"/>
    </xf>
    <xf numFmtId="0" fontId="5" fillId="3" borderId="13" xfId="0" applyFont="1" applyFill="1" applyBorder="1" applyAlignment="1">
      <alignment vertical="center"/>
    </xf>
    <xf numFmtId="0" fontId="5" fillId="0" borderId="44" xfId="0" applyFont="1" applyFill="1" applyBorder="1" applyAlignment="1">
      <alignment vertical="center"/>
    </xf>
    <xf numFmtId="182" fontId="5" fillId="3" borderId="13" xfId="0" applyNumberFormat="1" applyFont="1" applyFill="1" applyBorder="1" applyAlignment="1">
      <alignment vertical="center"/>
    </xf>
    <xf numFmtId="0" fontId="5" fillId="3" borderId="45" xfId="0" applyFont="1" applyFill="1" applyBorder="1" applyAlignment="1">
      <alignment vertical="center"/>
    </xf>
    <xf numFmtId="0" fontId="5" fillId="0" borderId="4" xfId="0" applyFont="1" applyFill="1" applyBorder="1" applyAlignment="1">
      <alignment vertical="center"/>
    </xf>
    <xf numFmtId="0" fontId="6" fillId="0" borderId="38" xfId="0" applyFont="1" applyFill="1" applyBorder="1" applyAlignment="1">
      <alignment horizontal="right" vertical="center"/>
    </xf>
    <xf numFmtId="0" fontId="5" fillId="3" borderId="16" xfId="0" applyFont="1" applyFill="1" applyBorder="1" applyAlignment="1">
      <alignment vertical="center"/>
    </xf>
    <xf numFmtId="0" fontId="8" fillId="3" borderId="16" xfId="0" applyFont="1" applyFill="1" applyBorder="1" applyAlignment="1">
      <alignment vertical="center"/>
    </xf>
    <xf numFmtId="0" fontId="5" fillId="0" borderId="3" xfId="0" applyFont="1" applyFill="1" applyBorder="1" applyAlignment="1">
      <alignment vertical="center"/>
    </xf>
    <xf numFmtId="0" fontId="6" fillId="0" borderId="0" xfId="0" applyFont="1">
      <alignment vertical="center"/>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8" fillId="0" borderId="12" xfId="0" applyFont="1" applyFill="1" applyBorder="1" applyAlignment="1">
      <alignment horizontal="left" vertical="center"/>
    </xf>
    <xf numFmtId="0" fontId="5" fillId="0" borderId="0" xfId="0" applyFont="1" applyFill="1" applyAlignment="1">
      <alignment vertical="center" wrapText="1"/>
    </xf>
    <xf numFmtId="0" fontId="5" fillId="3" borderId="16" xfId="0" applyFont="1" applyFill="1" applyBorder="1" applyAlignment="1">
      <alignment horizontal="left" vertical="center" wrapText="1"/>
    </xf>
    <xf numFmtId="0" fontId="5" fillId="2" borderId="19" xfId="0" applyFont="1" applyFill="1" applyBorder="1" applyAlignment="1">
      <alignment horizontal="center" vertical="center"/>
    </xf>
    <xf numFmtId="0" fontId="5" fillId="2" borderId="46" xfId="0" applyFont="1" applyFill="1" applyBorder="1" applyAlignment="1">
      <alignment horizontal="center" vertical="center"/>
    </xf>
    <xf numFmtId="0" fontId="14"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46" xfId="0" applyFont="1" applyFill="1" applyBorder="1" applyAlignment="1">
      <alignment horizontal="left" vertical="center"/>
    </xf>
    <xf numFmtId="0" fontId="5" fillId="3" borderId="48" xfId="0" applyFont="1" applyFill="1" applyBorder="1" applyAlignment="1">
      <alignment vertical="top" wrapText="1"/>
    </xf>
    <xf numFmtId="0" fontId="0" fillId="3" borderId="49" xfId="0" applyFont="1" applyFill="1" applyBorder="1" applyAlignment="1">
      <alignment vertical="top" wrapText="1"/>
    </xf>
    <xf numFmtId="0" fontId="9" fillId="3" borderId="16" xfId="0" applyFont="1" applyFill="1" applyBorder="1" applyAlignment="1">
      <alignment horizontal="left" vertical="center" wrapText="1"/>
    </xf>
    <xf numFmtId="0" fontId="5" fillId="3" borderId="50" xfId="0" applyFont="1" applyFill="1" applyBorder="1">
      <alignment vertical="center"/>
    </xf>
    <xf numFmtId="0" fontId="5" fillId="0" borderId="51" xfId="0" applyFont="1" applyFill="1" applyBorder="1" applyAlignment="1">
      <alignment horizontal="left" vertical="center"/>
    </xf>
    <xf numFmtId="0" fontId="5" fillId="3" borderId="52" xfId="0" applyFont="1" applyFill="1" applyBorder="1">
      <alignment vertical="center"/>
    </xf>
    <xf numFmtId="0" fontId="5" fillId="0" borderId="53" xfId="0" applyFont="1" applyFill="1" applyBorder="1" applyAlignment="1">
      <alignment horizontal="left" vertical="center"/>
    </xf>
    <xf numFmtId="0" fontId="5" fillId="3" borderId="54" xfId="0" applyFont="1" applyFill="1" applyBorder="1">
      <alignment vertical="center"/>
    </xf>
    <xf numFmtId="0" fontId="5" fillId="0" borderId="55" xfId="0" applyFont="1" applyFill="1" applyBorder="1" applyAlignment="1">
      <alignment horizontal="left" vertical="center"/>
    </xf>
    <xf numFmtId="0" fontId="6" fillId="0" borderId="55" xfId="0" applyFont="1" applyFill="1" applyBorder="1" applyAlignment="1">
      <alignment horizontal="left" vertical="center"/>
    </xf>
    <xf numFmtId="0" fontId="10" fillId="0" borderId="0" xfId="0" applyFont="1" applyBorder="1" applyAlignment="1">
      <alignment vertical="center"/>
    </xf>
    <xf numFmtId="0" fontId="0" fillId="0" borderId="56" xfId="0" applyFont="1" applyBorder="1">
      <alignment vertical="center"/>
    </xf>
    <xf numFmtId="0" fontId="0" fillId="0" borderId="36" xfId="0" applyFont="1" applyBorder="1">
      <alignment vertical="center"/>
    </xf>
    <xf numFmtId="0" fontId="0" fillId="0" borderId="37" xfId="0" applyFont="1" applyBorder="1">
      <alignment vertical="center"/>
    </xf>
    <xf numFmtId="0" fontId="0" fillId="0" borderId="57" xfId="0" applyFont="1" applyBorder="1">
      <alignment vertical="center"/>
    </xf>
    <xf numFmtId="0" fontId="0" fillId="0" borderId="24" xfId="0" applyFont="1" applyBorder="1">
      <alignment vertical="center"/>
    </xf>
    <xf numFmtId="0" fontId="0" fillId="0" borderId="58" xfId="0" applyFont="1" applyBorder="1">
      <alignment vertical="center"/>
    </xf>
    <xf numFmtId="0" fontId="0" fillId="0" borderId="1" xfId="0" applyFont="1" applyBorder="1">
      <alignment vertical="center"/>
    </xf>
    <xf numFmtId="0" fontId="0" fillId="0" borderId="34" xfId="0" applyFont="1" applyBorder="1">
      <alignment vertical="center"/>
    </xf>
    <xf numFmtId="0" fontId="9" fillId="5" borderId="59" xfId="0" applyFont="1" applyFill="1" applyBorder="1" applyAlignment="1">
      <alignment horizontal="center" vertical="center"/>
    </xf>
    <xf numFmtId="0" fontId="9" fillId="5" borderId="60" xfId="0" applyFont="1" applyFill="1" applyBorder="1" applyAlignment="1">
      <alignment horizontal="center" vertical="center"/>
    </xf>
    <xf numFmtId="0" fontId="21" fillId="0" borderId="0" xfId="0" applyFont="1" applyAlignment="1">
      <alignment vertical="center"/>
    </xf>
    <xf numFmtId="49" fontId="22" fillId="0" borderId="0" xfId="0" applyNumberFormat="1" applyFont="1" applyFill="1" applyAlignment="1">
      <alignment horizontal="left" vertical="center"/>
    </xf>
    <xf numFmtId="49" fontId="23" fillId="0" borderId="0" xfId="0" applyNumberFormat="1" applyFont="1" applyFill="1">
      <alignment vertical="center"/>
    </xf>
    <xf numFmtId="0" fontId="23" fillId="0" borderId="0" xfId="0" applyFont="1" applyFill="1">
      <alignment vertical="center"/>
    </xf>
    <xf numFmtId="0" fontId="23" fillId="7" borderId="0" xfId="0" applyFont="1" applyFill="1">
      <alignment vertical="center"/>
    </xf>
    <xf numFmtId="0" fontId="22" fillId="0" borderId="0" xfId="0" applyFont="1" applyFill="1">
      <alignment vertical="center"/>
    </xf>
    <xf numFmtId="0" fontId="24" fillId="4" borderId="10" xfId="0" applyFont="1" applyFill="1" applyBorder="1" applyAlignment="1">
      <alignment vertical="center"/>
    </xf>
    <xf numFmtId="0" fontId="21" fillId="0" borderId="0" xfId="0" applyFont="1" applyFill="1" applyBorder="1" applyAlignment="1">
      <alignment horizontal="left" vertical="center"/>
    </xf>
    <xf numFmtId="49" fontId="21" fillId="0" borderId="0" xfId="0" applyNumberFormat="1" applyFont="1" applyFill="1" applyBorder="1" applyAlignment="1">
      <alignment horizontal="left" vertical="center"/>
    </xf>
    <xf numFmtId="0" fontId="25" fillId="0" borderId="1" xfId="0" applyFont="1" applyFill="1" applyBorder="1" applyAlignment="1">
      <alignment vertical="center"/>
    </xf>
    <xf numFmtId="0" fontId="23" fillId="0" borderId="1" xfId="0" applyFont="1" applyFill="1" applyBorder="1" applyAlignment="1">
      <alignment vertical="center"/>
    </xf>
    <xf numFmtId="0" fontId="21" fillId="0" borderId="0" xfId="0" applyFont="1" applyFill="1" applyBorder="1" applyAlignment="1">
      <alignment horizontal="left" vertical="center" wrapText="1"/>
    </xf>
    <xf numFmtId="49" fontId="23" fillId="7" borderId="0" xfId="0" applyNumberFormat="1" applyFont="1" applyFill="1">
      <alignment vertical="center"/>
    </xf>
    <xf numFmtId="0" fontId="22" fillId="0" borderId="0" xfId="0" applyFont="1" applyAlignment="1">
      <alignment horizontal="left" vertical="center"/>
    </xf>
    <xf numFmtId="49" fontId="23" fillId="0" borderId="0" xfId="0" applyNumberFormat="1" applyFont="1">
      <alignment vertical="center"/>
    </xf>
    <xf numFmtId="0" fontId="23" fillId="0" borderId="0" xfId="0" applyFont="1">
      <alignment vertical="center"/>
    </xf>
    <xf numFmtId="49" fontId="21" fillId="3" borderId="12" xfId="0" applyNumberFormat="1" applyFont="1" applyFill="1" applyBorder="1" applyAlignment="1">
      <alignment vertical="center"/>
    </xf>
    <xf numFmtId="0" fontId="21" fillId="0" borderId="6" xfId="0" applyFont="1" applyFill="1" applyBorder="1" applyAlignment="1">
      <alignment vertical="center"/>
    </xf>
    <xf numFmtId="0" fontId="24" fillId="0" borderId="10" xfId="0" applyFont="1" applyFill="1" applyBorder="1" applyAlignment="1">
      <alignment horizontal="right" vertical="center"/>
    </xf>
    <xf numFmtId="0" fontId="21" fillId="0" borderId="10" xfId="0" applyFont="1" applyFill="1" applyBorder="1" applyAlignment="1">
      <alignment vertical="center"/>
    </xf>
    <xf numFmtId="0" fontId="21" fillId="0" borderId="11" xfId="0" applyFont="1" applyFill="1" applyBorder="1" applyAlignment="1">
      <alignment vertical="center"/>
    </xf>
    <xf numFmtId="0" fontId="23" fillId="0" borderId="0" xfId="0" applyFont="1" applyBorder="1" applyAlignment="1">
      <alignment vertical="center"/>
    </xf>
    <xf numFmtId="49" fontId="21" fillId="3" borderId="18" xfId="0" applyNumberFormat="1" applyFont="1" applyFill="1" applyBorder="1" applyAlignment="1">
      <alignment vertical="center"/>
    </xf>
    <xf numFmtId="0" fontId="21" fillId="2" borderId="19" xfId="0" applyFont="1" applyFill="1" applyBorder="1" applyAlignment="1">
      <alignment horizontal="left" vertical="center"/>
    </xf>
    <xf numFmtId="0" fontId="21" fillId="3" borderId="57" xfId="0" applyFont="1" applyFill="1" applyBorder="1" applyAlignment="1">
      <alignment vertical="center"/>
    </xf>
    <xf numFmtId="0" fontId="21" fillId="5" borderId="0" xfId="0" applyFont="1" applyFill="1" applyBorder="1" applyAlignment="1">
      <alignment vertical="center"/>
    </xf>
    <xf numFmtId="0" fontId="21" fillId="8" borderId="0" xfId="0" applyFont="1" applyFill="1" applyBorder="1" applyAlignment="1">
      <alignment horizontal="left" vertical="center" wrapText="1"/>
    </xf>
    <xf numFmtId="0" fontId="21" fillId="3" borderId="8" xfId="0" applyFont="1" applyFill="1" applyBorder="1" applyAlignment="1">
      <alignment vertical="center"/>
    </xf>
    <xf numFmtId="0" fontId="21" fillId="3" borderId="58" xfId="0" applyFont="1" applyFill="1" applyBorder="1" applyAlignment="1">
      <alignment vertical="center"/>
    </xf>
    <xf numFmtId="0" fontId="23" fillId="0" borderId="0" xfId="0" applyFont="1" applyAlignment="1">
      <alignment vertical="center"/>
    </xf>
    <xf numFmtId="49" fontId="21" fillId="0" borderId="0" xfId="0" applyNumberFormat="1" applyFont="1">
      <alignment vertical="center"/>
    </xf>
    <xf numFmtId="0" fontId="21" fillId="0" borderId="0" xfId="0" applyFont="1" applyFill="1" applyAlignment="1">
      <alignment horizontal="left" vertical="center"/>
    </xf>
    <xf numFmtId="49" fontId="21" fillId="0" borderId="0" xfId="0" applyNumberFormat="1" applyFont="1" applyFill="1">
      <alignment vertical="center"/>
    </xf>
    <xf numFmtId="0" fontId="21" fillId="0" borderId="0" xfId="0" applyFont="1" applyFill="1">
      <alignment vertical="center"/>
    </xf>
    <xf numFmtId="0" fontId="21" fillId="0" borderId="0" xfId="0" applyFont="1" applyFill="1" applyAlignment="1">
      <alignment vertical="center"/>
    </xf>
    <xf numFmtId="0" fontId="26" fillId="0" borderId="0" xfId="0" applyFont="1" applyFill="1" applyBorder="1" applyAlignment="1">
      <alignment horizontal="left" vertical="center"/>
    </xf>
    <xf numFmtId="0" fontId="23" fillId="0" borderId="0" xfId="0" applyFont="1" applyFill="1" applyBorder="1" applyAlignment="1">
      <alignment horizontal="left" vertical="center"/>
    </xf>
    <xf numFmtId="0" fontId="26" fillId="0" borderId="0" xfId="0" applyFont="1" applyFill="1" applyBorder="1" applyAlignment="1">
      <alignment vertical="center"/>
    </xf>
    <xf numFmtId="0" fontId="21" fillId="0" borderId="0" xfId="0" applyFont="1" applyFill="1" applyBorder="1" applyAlignment="1">
      <alignment vertical="center"/>
    </xf>
    <xf numFmtId="0" fontId="23" fillId="0" borderId="0" xfId="0" applyFont="1" applyFill="1" applyAlignment="1">
      <alignment vertical="center"/>
    </xf>
    <xf numFmtId="0" fontId="21" fillId="0" borderId="0" xfId="0" applyFont="1" applyFill="1" applyAlignment="1">
      <alignment horizontal="right" vertical="center" wrapText="1"/>
    </xf>
    <xf numFmtId="49" fontId="21" fillId="0" borderId="0" xfId="0" applyNumberFormat="1" applyFont="1" applyFill="1" applyAlignment="1">
      <alignment vertical="center"/>
    </xf>
    <xf numFmtId="58" fontId="24" fillId="0" borderId="4" xfId="0" applyNumberFormat="1" applyFont="1" applyFill="1" applyBorder="1" applyAlignment="1">
      <alignment vertical="center"/>
    </xf>
    <xf numFmtId="0" fontId="24" fillId="0" borderId="4" xfId="0" applyFont="1" applyFill="1" applyBorder="1" applyAlignment="1">
      <alignment horizontal="right" vertical="center"/>
    </xf>
    <xf numFmtId="49" fontId="21" fillId="0" borderId="0" xfId="0" applyNumberFormat="1" applyFont="1" applyFill="1" applyAlignment="1">
      <alignment horizontal="left" vertical="center"/>
    </xf>
    <xf numFmtId="0" fontId="24" fillId="0" borderId="0" xfId="0" applyFont="1">
      <alignment vertical="center"/>
    </xf>
    <xf numFmtId="49" fontId="24" fillId="0" borderId="0" xfId="0" applyNumberFormat="1" applyFont="1" applyAlignment="1">
      <alignment vertical="center"/>
    </xf>
    <xf numFmtId="0" fontId="24" fillId="0" borderId="0" xfId="0" applyFont="1" applyAlignment="1">
      <alignment vertical="center"/>
    </xf>
    <xf numFmtId="0" fontId="21" fillId="0" borderId="0" xfId="0" applyFont="1" applyBorder="1" applyAlignment="1">
      <alignment vertical="center"/>
    </xf>
    <xf numFmtId="0" fontId="23" fillId="0" borderId="0" xfId="0" applyFont="1" applyBorder="1">
      <alignment vertical="center"/>
    </xf>
    <xf numFmtId="49" fontId="23" fillId="0" borderId="0" xfId="0" applyNumberFormat="1" applyFont="1" applyBorder="1">
      <alignment vertical="center"/>
    </xf>
    <xf numFmtId="0" fontId="5" fillId="2" borderId="25" xfId="0" applyFont="1" applyFill="1" applyBorder="1" applyAlignment="1">
      <alignment horizontal="center" vertical="center"/>
    </xf>
    <xf numFmtId="0" fontId="5" fillId="3" borderId="14" xfId="0" applyFont="1" applyFill="1" applyBorder="1" applyAlignment="1">
      <alignment vertical="center"/>
    </xf>
    <xf numFmtId="0" fontId="5" fillId="4" borderId="3" xfId="0" applyFont="1" applyFill="1" applyBorder="1" applyAlignment="1">
      <alignment horizontal="left" vertical="center"/>
    </xf>
    <xf numFmtId="0" fontId="23" fillId="0" borderId="0" xfId="0" applyFont="1" applyFill="1" applyAlignment="1">
      <alignment vertical="center"/>
    </xf>
    <xf numFmtId="0" fontId="21" fillId="0" borderId="0" xfId="0" applyFont="1" applyFill="1" applyAlignment="1">
      <alignment horizontal="left" vertical="center"/>
    </xf>
    <xf numFmtId="49" fontId="5" fillId="4" borderId="61" xfId="0" applyNumberFormat="1" applyFont="1" applyFill="1" applyBorder="1" applyAlignment="1">
      <alignment vertical="center"/>
    </xf>
    <xf numFmtId="49" fontId="5" fillId="4" borderId="19" xfId="0" applyNumberFormat="1" applyFont="1" applyFill="1" applyBorder="1" applyAlignment="1">
      <alignment vertical="center"/>
    </xf>
    <xf numFmtId="0" fontId="14" fillId="0" borderId="59" xfId="0" applyFont="1" applyBorder="1" applyAlignment="1">
      <alignment horizontal="center" vertical="center" wrapText="1"/>
    </xf>
    <xf numFmtId="0" fontId="5" fillId="3" borderId="19" xfId="0" applyFont="1" applyFill="1" applyBorder="1" applyAlignment="1">
      <alignment horizontal="left" vertical="center"/>
    </xf>
    <xf numFmtId="0" fontId="5" fillId="3" borderId="12" xfId="0" applyFont="1" applyFill="1" applyBorder="1" applyAlignment="1">
      <alignment horizontal="left" vertical="center"/>
    </xf>
    <xf numFmtId="0" fontId="5" fillId="0" borderId="19" xfId="0" applyFont="1" applyFill="1" applyBorder="1" applyAlignment="1">
      <alignment horizontal="left" vertical="center"/>
    </xf>
    <xf numFmtId="0" fontId="5" fillId="0" borderId="62" xfId="0" applyFont="1" applyFill="1" applyBorder="1" applyAlignment="1">
      <alignment horizontal="left" vertical="center"/>
    </xf>
    <xf numFmtId="0" fontId="6" fillId="7" borderId="10" xfId="0" applyFont="1" applyFill="1" applyBorder="1" applyAlignment="1">
      <alignment horizontal="right" vertical="center"/>
    </xf>
    <xf numFmtId="0" fontId="5" fillId="2" borderId="16" xfId="0" applyFont="1" applyFill="1" applyBorder="1" applyAlignment="1">
      <alignment horizontal="center" vertical="center"/>
    </xf>
    <xf numFmtId="0" fontId="5" fillId="3" borderId="12" xfId="0" applyFont="1" applyFill="1" applyBorder="1" applyAlignment="1">
      <alignment horizontal="left" vertical="center"/>
    </xf>
    <xf numFmtId="0" fontId="5" fillId="4" borderId="12"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12" xfId="0"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24" fillId="4" borderId="18" xfId="0" applyNumberFormat="1" applyFont="1" applyFill="1" applyBorder="1" applyAlignment="1">
      <alignment horizontal="left" vertical="center"/>
    </xf>
    <xf numFmtId="49" fontId="24" fillId="4" borderId="11" xfId="0" applyNumberFormat="1" applyFont="1" applyFill="1" applyBorder="1" applyAlignment="1">
      <alignment horizontal="left" vertical="center"/>
    </xf>
    <xf numFmtId="49" fontId="24" fillId="4" borderId="25" xfId="0" applyNumberFormat="1" applyFont="1" applyFill="1" applyBorder="1" applyAlignment="1">
      <alignment horizontal="left" vertical="center"/>
    </xf>
    <xf numFmtId="49" fontId="24" fillId="4" borderId="26" xfId="0" applyNumberFormat="1" applyFont="1" applyFill="1" applyBorder="1" applyAlignment="1">
      <alignment horizontal="left" vertical="center"/>
    </xf>
    <xf numFmtId="0" fontId="5" fillId="4" borderId="12" xfId="0" applyFont="1" applyFill="1" applyBorder="1" applyAlignment="1">
      <alignment vertical="center" wrapText="1"/>
    </xf>
    <xf numFmtId="0" fontId="5" fillId="4" borderId="29" xfId="0" applyFont="1" applyFill="1" applyBorder="1" applyAlignment="1">
      <alignment vertical="center"/>
    </xf>
    <xf numFmtId="0" fontId="5" fillId="4" borderId="12" xfId="0" applyFont="1" applyFill="1" applyBorder="1" applyAlignment="1">
      <alignment vertical="center" wrapText="1" shrinkToFit="1"/>
    </xf>
    <xf numFmtId="0" fontId="5" fillId="4" borderId="6" xfId="0" applyFont="1" applyFill="1" applyBorder="1" applyAlignment="1">
      <alignment vertical="center" wrapText="1" shrinkToFit="1"/>
    </xf>
    <xf numFmtId="0" fontId="5" fillId="4" borderId="0" xfId="0" applyFont="1" applyFill="1" applyBorder="1" applyAlignment="1">
      <alignment horizontal="right" vertical="center"/>
    </xf>
    <xf numFmtId="0" fontId="5" fillId="4" borderId="64" xfId="0" applyFont="1" applyFill="1" applyBorder="1" applyAlignment="1">
      <alignment horizontal="center" vertical="center"/>
    </xf>
    <xf numFmtId="0" fontId="5" fillId="4" borderId="12" xfId="0" applyNumberFormat="1" applyFont="1" applyFill="1" applyBorder="1" applyAlignment="1">
      <alignment vertical="center"/>
    </xf>
    <xf numFmtId="0" fontId="5" fillId="4" borderId="12" xfId="0" applyNumberFormat="1" applyFont="1" applyFill="1" applyBorder="1" applyAlignment="1">
      <alignment horizontal="right" vertical="center"/>
    </xf>
    <xf numFmtId="0" fontId="11" fillId="0" borderId="0" xfId="0" applyFont="1" applyFill="1">
      <alignment vertical="center"/>
    </xf>
    <xf numFmtId="0" fontId="5" fillId="4" borderId="16" xfId="0" applyNumberFormat="1" applyFont="1" applyFill="1" applyBorder="1" applyAlignment="1">
      <alignment horizontal="right" vertical="center"/>
    </xf>
    <xf numFmtId="3" fontId="5" fillId="4" borderId="19" xfId="0" applyNumberFormat="1" applyFont="1" applyFill="1" applyBorder="1" applyAlignment="1">
      <alignment vertical="center"/>
    </xf>
    <xf numFmtId="3" fontId="5" fillId="4" borderId="16" xfId="0" applyNumberFormat="1" applyFont="1" applyFill="1" applyBorder="1" applyAlignment="1">
      <alignment vertical="center"/>
    </xf>
    <xf numFmtId="0" fontId="14" fillId="0" borderId="60" xfId="0" applyFont="1" applyBorder="1" applyAlignment="1">
      <alignment horizontal="center" vertical="center" wrapText="1"/>
    </xf>
    <xf numFmtId="3" fontId="9" fillId="5" borderId="12" xfId="0" applyNumberFormat="1" applyFont="1" applyFill="1" applyBorder="1" applyAlignment="1">
      <alignment horizontal="right" vertical="center"/>
    </xf>
    <xf numFmtId="3" fontId="9" fillId="5" borderId="65" xfId="0" applyNumberFormat="1" applyFont="1" applyFill="1" applyBorder="1" applyAlignment="1">
      <alignment horizontal="right" vertical="center"/>
    </xf>
    <xf numFmtId="0" fontId="14" fillId="0" borderId="12" xfId="0" applyFont="1" applyBorder="1" applyAlignment="1">
      <alignment horizontal="center" vertical="center"/>
    </xf>
    <xf numFmtId="0" fontId="14" fillId="0" borderId="19" xfId="0" applyFont="1" applyBorder="1" applyAlignment="1">
      <alignment horizontal="center" vertical="center"/>
    </xf>
    <xf numFmtId="0" fontId="14" fillId="0" borderId="66" xfId="0" applyFont="1" applyBorder="1" applyAlignment="1">
      <alignment horizontal="center" vertical="center"/>
    </xf>
    <xf numFmtId="3" fontId="5" fillId="4" borderId="16" xfId="0" applyNumberFormat="1" applyFont="1" applyFill="1" applyBorder="1" applyAlignment="1">
      <alignment horizontal="center" vertical="center"/>
    </xf>
    <xf numFmtId="0" fontId="10" fillId="4" borderId="0" xfId="0" applyFont="1" applyFill="1" applyAlignment="1">
      <alignment vertical="center"/>
    </xf>
    <xf numFmtId="0" fontId="10" fillId="0" borderId="0" xfId="0" applyFont="1" applyAlignment="1">
      <alignment vertical="center"/>
    </xf>
    <xf numFmtId="49" fontId="7" fillId="4" borderId="0" xfId="0" applyNumberFormat="1" applyFont="1" applyFill="1" applyBorder="1" applyAlignment="1">
      <alignment horizontal="left" vertical="center"/>
    </xf>
    <xf numFmtId="49" fontId="5" fillId="4" borderId="12" xfId="0" applyNumberFormat="1" applyFont="1" applyFill="1" applyBorder="1" applyAlignment="1">
      <alignment horizontal="center" vertical="center"/>
    </xf>
    <xf numFmtId="49" fontId="5" fillId="4" borderId="16" xfId="0" applyNumberFormat="1" applyFont="1" applyFill="1" applyBorder="1" applyAlignment="1">
      <alignment horizontal="center" vertical="center"/>
    </xf>
    <xf numFmtId="0" fontId="9" fillId="4" borderId="6" xfId="0" applyNumberFormat="1" applyFont="1" applyFill="1" applyBorder="1" applyAlignment="1">
      <alignment horizontal="left" vertical="center"/>
    </xf>
    <xf numFmtId="0" fontId="9" fillId="4" borderId="11" xfId="0" applyNumberFormat="1" applyFont="1" applyFill="1" applyBorder="1" applyAlignment="1">
      <alignment horizontal="left" vertical="center"/>
    </xf>
    <xf numFmtId="49" fontId="5" fillId="4" borderId="19" xfId="0" applyNumberFormat="1" applyFont="1" applyFill="1" applyBorder="1" applyAlignment="1">
      <alignment horizontal="center" vertical="center"/>
    </xf>
    <xf numFmtId="194" fontId="9" fillId="0" borderId="12" xfId="0" applyNumberFormat="1" applyFont="1" applyBorder="1" applyAlignment="1">
      <alignment horizontal="right" vertical="center"/>
    </xf>
    <xf numFmtId="194" fontId="9" fillId="0" borderId="65" xfId="0" applyNumberFormat="1" applyFont="1" applyBorder="1" applyAlignment="1">
      <alignment horizontal="right" vertical="center"/>
    </xf>
    <xf numFmtId="194" fontId="9" fillId="0" borderId="19" xfId="0" applyNumberFormat="1" applyFont="1" applyBorder="1" applyAlignment="1">
      <alignment horizontal="right" vertical="center"/>
    </xf>
    <xf numFmtId="194" fontId="9" fillId="0" borderId="67" xfId="0" applyNumberFormat="1" applyFont="1" applyBorder="1" applyAlignment="1">
      <alignment horizontal="right" vertical="center"/>
    </xf>
    <xf numFmtId="194" fontId="9" fillId="0" borderId="66" xfId="0" applyNumberFormat="1" applyFont="1" applyBorder="1" applyAlignment="1">
      <alignment horizontal="right" vertical="center"/>
    </xf>
    <xf numFmtId="194" fontId="9" fillId="0" borderId="68" xfId="0" applyNumberFormat="1" applyFont="1" applyBorder="1" applyAlignment="1">
      <alignment horizontal="right" vertical="center"/>
    </xf>
    <xf numFmtId="194" fontId="9" fillId="0" borderId="12" xfId="0" applyNumberFormat="1" applyFont="1" applyBorder="1" applyAlignment="1">
      <alignment horizontal="center" vertical="center" shrinkToFit="1"/>
    </xf>
    <xf numFmtId="194" fontId="9" fillId="0" borderId="65" xfId="0" applyNumberFormat="1" applyFont="1" applyBorder="1" applyAlignment="1">
      <alignment horizontal="center" vertical="center" shrinkToFit="1"/>
    </xf>
    <xf numFmtId="194" fontId="9" fillId="0" borderId="31" xfId="0" applyNumberFormat="1" applyFont="1" applyBorder="1" applyAlignment="1">
      <alignment horizontal="center" vertical="center" shrinkToFit="1"/>
    </xf>
    <xf numFmtId="194" fontId="9" fillId="0" borderId="69" xfId="0" applyNumberFormat="1" applyFont="1" applyBorder="1" applyAlignment="1">
      <alignment horizontal="center" vertical="center" shrinkToFit="1"/>
    </xf>
    <xf numFmtId="194" fontId="9" fillId="0" borderId="6" xfId="0" applyNumberFormat="1" applyFont="1" applyFill="1" applyBorder="1" applyAlignment="1">
      <alignment horizontal="center" vertical="center" shrinkToFit="1"/>
    </xf>
    <xf numFmtId="194" fontId="9" fillId="0" borderId="65" xfId="0" applyNumberFormat="1" applyFont="1" applyFill="1" applyBorder="1" applyAlignment="1">
      <alignment horizontal="center" vertical="center" shrinkToFit="1"/>
    </xf>
    <xf numFmtId="194" fontId="9" fillId="0" borderId="6" xfId="0" applyNumberFormat="1" applyFont="1" applyBorder="1" applyAlignment="1">
      <alignment horizontal="center" vertical="center" shrinkToFit="1"/>
    </xf>
    <xf numFmtId="194" fontId="9" fillId="0" borderId="23" xfId="0" applyNumberFormat="1" applyFont="1" applyBorder="1" applyAlignment="1">
      <alignment horizontal="center" vertical="center" shrinkToFit="1"/>
    </xf>
    <xf numFmtId="194" fontId="9" fillId="0" borderId="67" xfId="0" applyNumberFormat="1" applyFont="1" applyBorder="1" applyAlignment="1">
      <alignment horizontal="center" vertical="center" shrinkToFit="1"/>
    </xf>
    <xf numFmtId="194" fontId="9" fillId="0" borderId="70" xfId="0" applyNumberFormat="1" applyFont="1" applyBorder="1" applyAlignment="1">
      <alignment horizontal="center" vertical="center" shrinkToFit="1"/>
    </xf>
    <xf numFmtId="49" fontId="0" fillId="9" borderId="0" xfId="0" applyNumberFormat="1" applyFont="1" applyFill="1" applyAlignment="1">
      <alignment vertical="center"/>
    </xf>
    <xf numFmtId="49" fontId="5" fillId="9" borderId="0" xfId="0" applyNumberFormat="1" applyFont="1" applyFill="1" applyAlignment="1">
      <alignment vertical="center"/>
    </xf>
    <xf numFmtId="0" fontId="12" fillId="9" borderId="0" xfId="0" applyFont="1" applyFill="1" applyBorder="1" applyAlignment="1">
      <alignment vertical="center"/>
    </xf>
    <xf numFmtId="49" fontId="12" fillId="9" borderId="0" xfId="0" applyNumberFormat="1" applyFont="1" applyFill="1" applyBorder="1" applyAlignment="1">
      <alignment horizontal="left" vertical="center"/>
    </xf>
    <xf numFmtId="49" fontId="5" fillId="9" borderId="0" xfId="0" applyNumberFormat="1" applyFont="1" applyFill="1" applyAlignment="1">
      <alignment horizontal="left" vertical="top" wrapText="1"/>
    </xf>
    <xf numFmtId="49" fontId="5" fillId="9" borderId="0" xfId="0" applyNumberFormat="1" applyFont="1" applyFill="1" applyAlignment="1">
      <alignment horizontal="left" vertical="center"/>
    </xf>
    <xf numFmtId="49" fontId="5" fillId="9" borderId="0" xfId="0" applyNumberFormat="1" applyFont="1" applyFill="1" applyAlignment="1">
      <alignment horizontal="left" vertical="center" wrapText="1"/>
    </xf>
    <xf numFmtId="181" fontId="5" fillId="0" borderId="26" xfId="0" applyNumberFormat="1" applyFont="1" applyFill="1" applyBorder="1" applyAlignment="1">
      <alignment vertical="center"/>
    </xf>
    <xf numFmtId="0" fontId="5" fillId="3" borderId="6" xfId="0" applyFont="1" applyFill="1" applyBorder="1" applyAlignment="1">
      <alignmen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3" borderId="18" xfId="0" applyFont="1" applyFill="1" applyBorder="1" applyAlignment="1">
      <alignment horizontal="lef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5" fillId="3" borderId="10" xfId="0" applyFont="1" applyFill="1" applyBorder="1" applyAlignment="1">
      <alignment horizontal="left" vertical="center"/>
    </xf>
    <xf numFmtId="0" fontId="5" fillId="2" borderId="6" xfId="0" applyFont="1" applyFill="1" applyBorder="1" applyAlignment="1">
      <alignment horizontal="center" vertical="center"/>
    </xf>
    <xf numFmtId="0" fontId="5" fillId="2" borderId="6" xfId="0" applyFont="1" applyFill="1" applyBorder="1" applyAlignment="1">
      <alignment vertical="center" wrapText="1"/>
    </xf>
    <xf numFmtId="0" fontId="5" fillId="2" borderId="10" xfId="0" applyFont="1" applyFill="1" applyBorder="1" applyAlignment="1">
      <alignment vertical="center" wrapText="1"/>
    </xf>
    <xf numFmtId="0" fontId="5" fillId="2" borderId="6" xfId="0" applyFont="1" applyFill="1" applyBorder="1" applyAlignment="1">
      <alignment horizontal="left" vertical="center"/>
    </xf>
    <xf numFmtId="0" fontId="6" fillId="0" borderId="6" xfId="0" applyFont="1" applyFill="1" applyBorder="1" applyAlignment="1">
      <alignment horizontal="right" vertical="center"/>
    </xf>
    <xf numFmtId="0" fontId="6" fillId="0" borderId="10" xfId="0" applyFont="1" applyFill="1" applyBorder="1" applyAlignment="1">
      <alignment horizontal="right" vertical="center"/>
    </xf>
    <xf numFmtId="0" fontId="5" fillId="3" borderId="31" xfId="0" applyFont="1" applyFill="1" applyBorder="1" applyAlignment="1">
      <alignment horizontal="left" vertical="center"/>
    </xf>
    <xf numFmtId="0" fontId="5" fillId="3" borderId="12" xfId="0" applyFont="1" applyFill="1" applyBorder="1" applyAlignment="1">
      <alignment horizontal="left" vertical="center" wrapText="1"/>
    </xf>
    <xf numFmtId="0" fontId="9" fillId="3" borderId="10" xfId="0" applyFont="1" applyFill="1" applyBorder="1" applyAlignment="1">
      <alignment horizontal="lef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5" fillId="3" borderId="12" xfId="0" applyFont="1" applyFill="1" applyBorder="1" applyAlignment="1">
      <alignment horizontal="left" vertical="center"/>
    </xf>
    <xf numFmtId="0" fontId="5" fillId="3" borderId="16" xfId="0" applyFont="1" applyFill="1" applyBorder="1" applyAlignment="1">
      <alignment horizontal="left" vertical="center"/>
    </xf>
    <xf numFmtId="0" fontId="5" fillId="7" borderId="6" xfId="0" applyFont="1" applyFill="1" applyBorder="1" applyAlignment="1">
      <alignment horizontal="left" vertical="center"/>
    </xf>
    <xf numFmtId="0" fontId="5" fillId="3" borderId="29" xfId="0" applyFont="1" applyFill="1" applyBorder="1" applyAlignment="1">
      <alignment horizontal="left" vertical="center"/>
    </xf>
    <xf numFmtId="0" fontId="6" fillId="0" borderId="12" xfId="0" applyFont="1" applyFill="1" applyBorder="1" applyAlignment="1">
      <alignment horizontal="center" vertical="center"/>
    </xf>
    <xf numFmtId="49" fontId="6" fillId="0" borderId="12" xfId="0" applyNumberFormat="1" applyFont="1" applyFill="1" applyBorder="1" applyAlignment="1">
      <alignment horizontal="center" vertical="center"/>
    </xf>
    <xf numFmtId="49" fontId="5" fillId="3" borderId="12" xfId="0" applyNumberFormat="1" applyFont="1" applyFill="1" applyBorder="1" applyAlignment="1">
      <alignment horizontal="left" vertical="center"/>
    </xf>
    <xf numFmtId="0" fontId="9" fillId="3" borderId="12" xfId="0" applyFont="1" applyFill="1" applyBorder="1" applyAlignment="1">
      <alignment horizontal="left" vertical="center"/>
    </xf>
    <xf numFmtId="0" fontId="5" fillId="3" borderId="57" xfId="0" applyFont="1" applyFill="1" applyBorder="1" applyAlignment="1">
      <alignment vertical="center"/>
    </xf>
    <xf numFmtId="0" fontId="24" fillId="4" borderId="10" xfId="0" applyFont="1" applyFill="1" applyBorder="1" applyAlignment="1">
      <alignment vertical="center"/>
    </xf>
    <xf numFmtId="0" fontId="5" fillId="0" borderId="0" xfId="0" applyFont="1" applyAlignment="1">
      <alignment vertical="top"/>
    </xf>
    <xf numFmtId="49" fontId="5" fillId="0" borderId="0" xfId="0" applyNumberFormat="1" applyFont="1" applyAlignment="1">
      <alignment vertical="top"/>
    </xf>
    <xf numFmtId="0" fontId="5" fillId="0" borderId="0" xfId="0" applyFont="1" applyAlignment="1">
      <alignment vertical="top" wrapText="1"/>
    </xf>
    <xf numFmtId="49" fontId="6" fillId="0" borderId="63" xfId="0" applyNumberFormat="1" applyFont="1" applyBorder="1" applyAlignment="1">
      <alignment horizontal="left" vertical="center"/>
    </xf>
    <xf numFmtId="0" fontId="5" fillId="7" borderId="6" xfId="0" applyNumberFormat="1" applyFont="1" applyFill="1" applyBorder="1" applyAlignment="1">
      <alignment horizontal="right" vertical="center"/>
    </xf>
    <xf numFmtId="193" fontId="5" fillId="7" borderId="10" xfId="0" applyNumberFormat="1" applyFont="1" applyFill="1" applyBorder="1" applyAlignment="1">
      <alignment horizontal="right" vertical="center"/>
    </xf>
    <xf numFmtId="192" fontId="5" fillId="7" borderId="11" xfId="0" applyNumberFormat="1" applyFont="1" applyFill="1" applyBorder="1" applyAlignment="1">
      <alignment horizontal="left" vertical="center"/>
    </xf>
    <xf numFmtId="0" fontId="6" fillId="0" borderId="0" xfId="0" applyFont="1" applyFill="1" applyBorder="1" applyAlignment="1">
      <alignment horizontal="right" vertical="center"/>
    </xf>
    <xf numFmtId="0" fontId="6" fillId="7" borderId="10" xfId="0" applyFont="1" applyFill="1" applyBorder="1" applyAlignment="1">
      <alignment vertical="center"/>
    </xf>
    <xf numFmtId="49" fontId="6" fillId="0" borderId="10" xfId="0" applyNumberFormat="1" applyFont="1" applyFill="1" applyBorder="1" applyAlignment="1">
      <alignment vertical="center"/>
    </xf>
    <xf numFmtId="49" fontId="6" fillId="0" borderId="11" xfId="0" applyNumberFormat="1" applyFont="1" applyFill="1" applyBorder="1" applyAlignment="1">
      <alignment vertical="center"/>
    </xf>
    <xf numFmtId="0" fontId="5" fillId="3" borderId="8" xfId="0" applyFont="1" applyFill="1" applyBorder="1" applyAlignment="1">
      <alignment vertical="top" wrapText="1"/>
    </xf>
    <xf numFmtId="49" fontId="5" fillId="0" borderId="0" xfId="0" applyNumberFormat="1" applyFont="1" applyBorder="1" applyAlignment="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horizontal="left" vertical="top" wrapText="1"/>
    </xf>
    <xf numFmtId="49" fontId="36" fillId="0" borderId="0" xfId="0" applyNumberFormat="1" applyFont="1" applyBorder="1" applyAlignment="1">
      <alignment horizontal="left" vertical="center" wrapText="1"/>
    </xf>
    <xf numFmtId="0" fontId="5" fillId="3" borderId="77" xfId="0" applyFont="1" applyFill="1" applyBorder="1" applyAlignment="1">
      <alignment horizontal="left" vertical="center"/>
    </xf>
    <xf numFmtId="0" fontId="5" fillId="3" borderId="32" xfId="0" applyFont="1" applyFill="1" applyBorder="1" applyAlignment="1">
      <alignment horizontal="left" vertical="center"/>
    </xf>
    <xf numFmtId="0" fontId="5" fillId="3" borderId="75" xfId="0" applyFont="1" applyFill="1" applyBorder="1" applyAlignment="1">
      <alignment horizontal="left" vertical="center"/>
    </xf>
    <xf numFmtId="0" fontId="5" fillId="3" borderId="18" xfId="0" applyFont="1" applyFill="1" applyBorder="1" applyAlignment="1">
      <alignment horizontal="left" vertical="center"/>
    </xf>
    <xf numFmtId="0" fontId="20" fillId="0" borderId="6" xfId="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195" fontId="5" fillId="0" borderId="6" xfId="0" applyNumberFormat="1" applyFont="1" applyFill="1" applyBorder="1" applyAlignment="1">
      <alignment horizontal="left" vertical="center"/>
    </xf>
    <xf numFmtId="195" fontId="5" fillId="0" borderId="10" xfId="0" applyNumberFormat="1" applyFont="1" applyFill="1" applyBorder="1" applyAlignment="1">
      <alignment horizontal="left" vertical="center"/>
    </xf>
    <xf numFmtId="195" fontId="5" fillId="0" borderId="11" xfId="0" applyNumberFormat="1" applyFont="1" applyFill="1" applyBorder="1" applyAlignment="1">
      <alignment horizontal="left" vertical="center"/>
    </xf>
    <xf numFmtId="0" fontId="5" fillId="3" borderId="7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6" fillId="0" borderId="6" xfId="0" applyFont="1" applyFill="1" applyBorder="1" applyAlignment="1">
      <alignment vertical="center"/>
    </xf>
    <xf numFmtId="0" fontId="5" fillId="0" borderId="39"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3" borderId="6" xfId="0" applyFont="1" applyFill="1" applyBorder="1" applyAlignment="1">
      <alignment vertical="center" wrapText="1"/>
    </xf>
    <xf numFmtId="0" fontId="5" fillId="3" borderId="10" xfId="0" applyFont="1" applyFill="1" applyBorder="1" applyAlignment="1">
      <alignment vertical="center" wrapText="1"/>
    </xf>
    <xf numFmtId="0" fontId="5" fillId="3" borderId="18" xfId="0" applyFont="1" applyFill="1" applyBorder="1" applyAlignment="1">
      <alignment vertical="center" wrapText="1"/>
    </xf>
    <xf numFmtId="183" fontId="6" fillId="0" borderId="29" xfId="0" applyNumberFormat="1" applyFont="1" applyFill="1" applyBorder="1" applyAlignment="1">
      <alignment horizontal="left" vertical="center"/>
    </xf>
    <xf numFmtId="183" fontId="6" fillId="0" borderId="30" xfId="0" applyNumberFormat="1"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20" fillId="0" borderId="6" xfId="1" applyFill="1" applyBorder="1" applyAlignment="1">
      <alignment horizontal="left" vertical="center"/>
    </xf>
    <xf numFmtId="0" fontId="20" fillId="0" borderId="10" xfId="1" applyFill="1" applyBorder="1" applyAlignment="1">
      <alignment horizontal="left" vertical="center"/>
    </xf>
    <xf numFmtId="0" fontId="20" fillId="0" borderId="11" xfId="1" applyFill="1" applyBorder="1" applyAlignment="1">
      <alignment horizontal="left" vertical="center"/>
    </xf>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49" fontId="5" fillId="0" borderId="36" xfId="0" applyNumberFormat="1" applyFont="1" applyFill="1" applyBorder="1" applyAlignment="1">
      <alignment horizontal="left" vertical="center"/>
    </xf>
    <xf numFmtId="49" fontId="5" fillId="0" borderId="37" xfId="0" applyNumberFormat="1" applyFont="1" applyFill="1" applyBorder="1" applyAlignment="1">
      <alignment horizontal="left"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6" xfId="0" applyFont="1" applyFill="1" applyBorder="1" applyAlignment="1">
      <alignment horizontal="left" vertical="center"/>
    </xf>
    <xf numFmtId="49" fontId="6" fillId="0" borderId="10"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0" fontId="5" fillId="2" borderId="6"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49" fontId="5" fillId="0" borderId="35" xfId="0" applyNumberFormat="1" applyFont="1" applyFill="1" applyBorder="1" applyAlignment="1">
      <alignment horizontal="left" vertical="center"/>
    </xf>
    <xf numFmtId="0" fontId="16" fillId="0" borderId="0" xfId="0" applyFont="1" applyAlignment="1">
      <alignment horizontal="center" vertical="center"/>
    </xf>
    <xf numFmtId="0" fontId="15" fillId="0" borderId="0" xfId="0" applyFont="1" applyAlignment="1">
      <alignment horizontal="center" vertical="center"/>
    </xf>
    <xf numFmtId="0" fontId="5" fillId="3" borderId="71"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5" fillId="3" borderId="72" xfId="0" applyFont="1" applyFill="1" applyBorder="1" applyAlignment="1">
      <alignment horizontal="left" vertical="center" wrapText="1"/>
    </xf>
    <xf numFmtId="0" fontId="5" fillId="3" borderId="57" xfId="0" applyFont="1" applyFill="1" applyBorder="1" applyAlignment="1">
      <alignment horizontal="left" vertical="center" wrapText="1"/>
    </xf>
    <xf numFmtId="0" fontId="5" fillId="3" borderId="73" xfId="0" applyFont="1" applyFill="1" applyBorder="1" applyAlignment="1">
      <alignment horizontal="left" vertical="center" wrapText="1"/>
    </xf>
    <xf numFmtId="0" fontId="5" fillId="0" borderId="24"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6" borderId="25" xfId="0" applyFont="1" applyFill="1" applyBorder="1" applyAlignment="1">
      <alignment horizontal="left" vertical="center"/>
    </xf>
    <xf numFmtId="0" fontId="5" fillId="6" borderId="26" xfId="0" applyFont="1" applyFill="1" applyBorder="1" applyAlignment="1">
      <alignment horizontal="left" vertical="center"/>
    </xf>
    <xf numFmtId="0" fontId="5" fillId="3" borderId="71" xfId="0" applyFont="1" applyFill="1" applyBorder="1" applyAlignment="1">
      <alignment horizontal="left" vertical="center"/>
    </xf>
    <xf numFmtId="0" fontId="5" fillId="3" borderId="28" xfId="0" applyFont="1" applyFill="1" applyBorder="1" applyAlignment="1">
      <alignment horizontal="left" vertical="center"/>
    </xf>
    <xf numFmtId="0" fontId="7" fillId="4" borderId="1" xfId="0" applyFont="1" applyFill="1" applyBorder="1" applyAlignment="1">
      <alignment horizontal="left" vertical="center" wrapText="1"/>
    </xf>
    <xf numFmtId="0" fontId="5" fillId="3" borderId="6" xfId="0" applyFont="1" applyFill="1" applyBorder="1" applyAlignment="1">
      <alignment vertical="center"/>
    </xf>
    <xf numFmtId="0" fontId="5" fillId="3" borderId="10" xfId="0" applyFont="1" applyFill="1" applyBorder="1" applyAlignment="1">
      <alignment vertical="center"/>
    </xf>
    <xf numFmtId="0" fontId="5" fillId="3" borderId="18" xfId="0" applyFont="1" applyFill="1" applyBorder="1" applyAlignment="1">
      <alignment vertical="center"/>
    </xf>
    <xf numFmtId="0" fontId="7" fillId="0" borderId="36" xfId="0" applyFont="1" applyBorder="1" applyAlignment="1">
      <alignment horizontal="left" vertical="center"/>
    </xf>
    <xf numFmtId="0" fontId="7" fillId="6" borderId="36" xfId="0" applyFont="1" applyFill="1" applyBorder="1" applyAlignment="1">
      <alignment horizontal="left" vertical="center"/>
    </xf>
    <xf numFmtId="0" fontId="5" fillId="3" borderId="56" xfId="0" applyFont="1" applyFill="1" applyBorder="1" applyAlignment="1">
      <alignment horizontal="left" vertical="center"/>
    </xf>
    <xf numFmtId="0" fontId="5" fillId="3" borderId="76" xfId="0" applyFont="1" applyFill="1" applyBorder="1" applyAlignment="1">
      <alignment horizontal="left" vertical="center"/>
    </xf>
    <xf numFmtId="0" fontId="5" fillId="3" borderId="33" xfId="0" applyFont="1" applyFill="1" applyBorder="1" applyAlignment="1">
      <alignment horizontal="left" vertical="center"/>
    </xf>
    <xf numFmtId="0" fontId="5" fillId="3" borderId="72" xfId="0" applyFont="1" applyFill="1" applyBorder="1" applyAlignment="1">
      <alignment horizontal="left" vertical="center"/>
    </xf>
    <xf numFmtId="0" fontId="7" fillId="0" borderId="1" xfId="0" applyFont="1" applyBorder="1" applyAlignment="1">
      <alignment horizontal="left" vertical="center"/>
    </xf>
    <xf numFmtId="0" fontId="5" fillId="4" borderId="27" xfId="0" applyFont="1" applyFill="1" applyBorder="1" applyAlignment="1">
      <alignment horizontal="left" vertical="center"/>
    </xf>
    <xf numFmtId="0" fontId="5" fillId="4" borderId="44" xfId="0" applyFont="1" applyFill="1" applyBorder="1" applyAlignment="1">
      <alignment horizontal="left" vertical="center"/>
    </xf>
    <xf numFmtId="49" fontId="7" fillId="0" borderId="0" xfId="0" applyNumberFormat="1" applyFont="1" applyAlignment="1">
      <alignment horizontal="left" vertical="center"/>
    </xf>
    <xf numFmtId="0" fontId="9" fillId="4" borderId="33" xfId="0" applyFont="1" applyFill="1" applyBorder="1" applyAlignment="1">
      <alignment horizontal="left" vertical="center" wrapText="1"/>
    </xf>
    <xf numFmtId="0" fontId="9" fillId="4" borderId="72" xfId="0" applyFont="1" applyFill="1" applyBorder="1" applyAlignment="1">
      <alignment horizontal="left" vertical="center" wrapText="1"/>
    </xf>
    <xf numFmtId="49" fontId="6" fillId="4" borderId="39" xfId="0" applyNumberFormat="1" applyFont="1" applyFill="1" applyBorder="1" applyAlignment="1">
      <alignment horizontal="left" vertical="center"/>
    </xf>
    <xf numFmtId="49" fontId="6" fillId="4" borderId="4" xfId="0" applyNumberFormat="1" applyFont="1" applyFill="1" applyBorder="1" applyAlignment="1">
      <alignment horizontal="left" vertical="center"/>
    </xf>
    <xf numFmtId="0" fontId="5" fillId="4" borderId="39" xfId="0" applyFont="1" applyFill="1" applyBorder="1" applyAlignment="1">
      <alignment horizontal="left" vertical="center"/>
    </xf>
    <xf numFmtId="0" fontId="5" fillId="4" borderId="72" xfId="0" applyFont="1" applyFill="1" applyBorder="1" applyAlignment="1">
      <alignment horizontal="left" vertical="center"/>
    </xf>
    <xf numFmtId="0" fontId="5" fillId="3" borderId="57" xfId="0" applyFont="1" applyFill="1" applyBorder="1" applyAlignment="1">
      <alignment horizontal="left" vertical="center"/>
    </xf>
    <xf numFmtId="0" fontId="5" fillId="3" borderId="73" xfId="0" applyFont="1" applyFill="1" applyBorder="1" applyAlignment="1">
      <alignment horizontal="left" vertical="center"/>
    </xf>
    <xf numFmtId="0" fontId="9" fillId="4" borderId="74" xfId="0" applyFont="1" applyFill="1" applyBorder="1" applyAlignment="1">
      <alignment horizontal="left" vertical="center" wrapText="1"/>
    </xf>
    <xf numFmtId="0" fontId="9" fillId="4" borderId="44" xfId="0" applyFont="1" applyFill="1" applyBorder="1" applyAlignment="1">
      <alignment horizontal="left" vertical="center"/>
    </xf>
    <xf numFmtId="0" fontId="21" fillId="4" borderId="71" xfId="0" applyFont="1" applyFill="1" applyBorder="1" applyAlignment="1">
      <alignment horizontal="left" vertical="center" wrapText="1"/>
    </xf>
    <xf numFmtId="0" fontId="21" fillId="4" borderId="28" xfId="0" applyFont="1" applyFill="1" applyBorder="1" applyAlignment="1">
      <alignment horizontal="left" vertical="center" wrapText="1"/>
    </xf>
    <xf numFmtId="0" fontId="21" fillId="4" borderId="33" xfId="0" applyFont="1" applyFill="1" applyBorder="1" applyAlignment="1">
      <alignment horizontal="left" vertical="center" wrapText="1"/>
    </xf>
    <xf numFmtId="0" fontId="21" fillId="4" borderId="72" xfId="0" applyFont="1" applyFill="1" applyBorder="1" applyAlignment="1">
      <alignment horizontal="left" vertical="center" wrapText="1"/>
    </xf>
    <xf numFmtId="0" fontId="5" fillId="2" borderId="38" xfId="0" applyFont="1" applyFill="1" applyBorder="1" applyAlignment="1">
      <alignment horizontal="center" vertical="center"/>
    </xf>
    <xf numFmtId="0" fontId="5" fillId="2" borderId="25" xfId="0" applyFont="1" applyFill="1" applyBorder="1" applyAlignment="1">
      <alignment horizontal="center" vertical="center"/>
    </xf>
    <xf numFmtId="185" fontId="6" fillId="4" borderId="27" xfId="0" applyNumberFormat="1" applyFont="1" applyFill="1" applyBorder="1" applyAlignment="1">
      <alignment horizontal="left" vertical="center"/>
    </xf>
    <xf numFmtId="185" fontId="6" fillId="4" borderId="2" xfId="0" applyNumberFormat="1" applyFont="1" applyFill="1" applyBorder="1" applyAlignment="1">
      <alignment horizontal="left" vertical="center"/>
    </xf>
    <xf numFmtId="185" fontId="6" fillId="4" borderId="44" xfId="0" applyNumberFormat="1" applyFont="1" applyFill="1" applyBorder="1" applyAlignment="1">
      <alignment horizontal="left" vertical="center"/>
    </xf>
    <xf numFmtId="0" fontId="5" fillId="3" borderId="77"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28" fillId="4" borderId="71" xfId="0" applyFont="1" applyFill="1" applyBorder="1" applyAlignment="1">
      <alignment horizontal="left" vertical="center" wrapText="1"/>
    </xf>
    <xf numFmtId="0" fontId="28" fillId="4" borderId="28" xfId="0" applyFont="1" applyFill="1" applyBorder="1" applyAlignment="1">
      <alignment horizontal="left" vertical="center" wrapText="1"/>
    </xf>
    <xf numFmtId="0" fontId="28" fillId="4" borderId="58" xfId="0" applyFont="1" applyFill="1" applyBorder="1" applyAlignment="1">
      <alignment horizontal="left" vertical="center" wrapText="1"/>
    </xf>
    <xf numFmtId="0" fontId="28" fillId="4" borderId="49" xfId="0" applyFont="1" applyFill="1" applyBorder="1" applyAlignment="1">
      <alignment horizontal="left" vertical="center" wrapText="1"/>
    </xf>
    <xf numFmtId="0" fontId="21" fillId="4" borderId="6" xfId="0" applyFont="1" applyFill="1" applyBorder="1" applyAlignment="1">
      <alignment horizontal="left" vertical="center"/>
    </xf>
    <xf numFmtId="0" fontId="21" fillId="4" borderId="10" xfId="0" applyFont="1" applyFill="1" applyBorder="1" applyAlignment="1">
      <alignment horizontal="left" vertical="center"/>
    </xf>
    <xf numFmtId="0" fontId="21" fillId="4" borderId="11" xfId="0" applyFont="1" applyFill="1" applyBorder="1" applyAlignment="1">
      <alignment horizontal="left" vertical="center"/>
    </xf>
    <xf numFmtId="0" fontId="21" fillId="4" borderId="38" xfId="0" applyFont="1" applyFill="1" applyBorder="1" applyAlignment="1">
      <alignment horizontal="center" vertical="center"/>
    </xf>
    <xf numFmtId="0" fontId="21" fillId="4" borderId="25" xfId="0" applyFont="1" applyFill="1" applyBorder="1" applyAlignment="1">
      <alignment horizontal="center" vertical="center"/>
    </xf>
    <xf numFmtId="185" fontId="21" fillId="4" borderId="6" xfId="0" applyNumberFormat="1" applyFont="1" applyFill="1" applyBorder="1" applyAlignment="1">
      <alignment horizontal="left" vertical="center"/>
    </xf>
    <xf numFmtId="185" fontId="21" fillId="4" borderId="10" xfId="0" applyNumberFormat="1" applyFont="1" applyFill="1" applyBorder="1" applyAlignment="1">
      <alignment horizontal="left"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5" fillId="3" borderId="61"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61" xfId="0" applyFont="1" applyFill="1" applyBorder="1" applyAlignment="1">
      <alignment horizontal="left" vertical="center" wrapText="1"/>
    </xf>
    <xf numFmtId="0" fontId="5" fillId="3" borderId="79" xfId="0" applyFont="1" applyFill="1" applyBorder="1" applyAlignment="1">
      <alignment horizontal="left" vertical="center"/>
    </xf>
    <xf numFmtId="0" fontId="5" fillId="0" borderId="28" xfId="0" applyFont="1" applyFill="1" applyBorder="1" applyAlignment="1">
      <alignment horizontal="left" vertical="center"/>
    </xf>
    <xf numFmtId="0" fontId="5" fillId="0" borderId="72" xfId="0" applyFont="1" applyFill="1" applyBorder="1" applyAlignment="1">
      <alignment horizontal="left"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9" fillId="3" borderId="12" xfId="0" applyFont="1" applyFill="1" applyBorder="1" applyAlignment="1">
      <alignment vertical="center" wrapText="1"/>
    </xf>
    <xf numFmtId="0" fontId="9" fillId="3" borderId="12" xfId="0" applyFont="1" applyFill="1" applyBorder="1" applyAlignment="1">
      <alignment vertical="center"/>
    </xf>
    <xf numFmtId="0" fontId="5" fillId="2" borderId="38" xfId="0" applyFont="1" applyFill="1" applyBorder="1" applyAlignment="1">
      <alignment horizontal="left" vertical="center"/>
    </xf>
    <xf numFmtId="0" fontId="5" fillId="2" borderId="32" xfId="0" applyFont="1" applyFill="1" applyBorder="1" applyAlignment="1">
      <alignment horizontal="left" vertical="center"/>
    </xf>
    <xf numFmtId="0" fontId="5" fillId="0" borderId="38" xfId="0" applyFont="1" applyFill="1" applyBorder="1" applyAlignment="1">
      <alignment horizontal="left" vertical="center"/>
    </xf>
    <xf numFmtId="0" fontId="5" fillId="0" borderId="25" xfId="0" applyFont="1" applyFill="1" applyBorder="1" applyAlignment="1">
      <alignment horizontal="left" vertical="center"/>
    </xf>
    <xf numFmtId="0" fontId="9" fillId="3" borderId="6" xfId="0" applyFont="1" applyFill="1" applyBorder="1" applyAlignment="1">
      <alignment vertical="center"/>
    </xf>
    <xf numFmtId="0" fontId="6" fillId="3" borderId="12" xfId="0" applyFont="1" applyFill="1" applyBorder="1" applyAlignment="1">
      <alignment vertical="center"/>
    </xf>
    <xf numFmtId="0" fontId="6" fillId="3" borderId="6" xfId="0" applyFont="1" applyFill="1" applyBorder="1" applyAlignment="1">
      <alignment vertical="center"/>
    </xf>
    <xf numFmtId="0" fontId="5" fillId="10" borderId="23" xfId="0" applyFont="1" applyFill="1" applyBorder="1" applyAlignment="1">
      <alignment horizontal="left" vertical="center" wrapText="1"/>
    </xf>
    <xf numFmtId="0" fontId="5" fillId="10" borderId="28" xfId="0" applyFont="1" applyFill="1" applyBorder="1" applyAlignment="1">
      <alignment horizontal="left" vertical="center" wrapText="1"/>
    </xf>
    <xf numFmtId="0" fontId="5" fillId="10" borderId="39" xfId="0" applyFont="1" applyFill="1" applyBorder="1" applyAlignment="1">
      <alignment horizontal="left" vertical="center" wrapText="1"/>
    </xf>
    <xf numFmtId="0" fontId="5" fillId="10" borderId="72"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40" xfId="0" applyFont="1" applyFill="1" applyBorder="1" applyAlignment="1">
      <alignment horizontal="left" vertical="center" wrapText="1"/>
    </xf>
    <xf numFmtId="184" fontId="5" fillId="0" borderId="10" xfId="0" applyNumberFormat="1" applyFont="1" applyFill="1" applyBorder="1" applyAlignment="1">
      <alignment horizontal="left" vertical="center"/>
    </xf>
    <xf numFmtId="184" fontId="5" fillId="0" borderId="11" xfId="0" applyNumberFormat="1" applyFont="1" applyFill="1" applyBorder="1" applyAlignment="1">
      <alignment horizontal="left" vertical="center"/>
    </xf>
    <xf numFmtId="0" fontId="5" fillId="3" borderId="19" xfId="0" applyFont="1" applyFill="1" applyBorder="1" applyAlignment="1">
      <alignment horizontal="left" vertical="center"/>
    </xf>
    <xf numFmtId="0" fontId="5" fillId="3" borderId="31" xfId="0" applyFont="1" applyFill="1" applyBorder="1" applyAlignment="1">
      <alignment horizontal="left" vertical="center"/>
    </xf>
    <xf numFmtId="0" fontId="7" fillId="0" borderId="0" xfId="0" applyFont="1" applyBorder="1" applyAlignment="1">
      <alignment horizontal="left" vertical="center"/>
    </xf>
    <xf numFmtId="187" fontId="6" fillId="0" borderId="10" xfId="0" applyNumberFormat="1" applyFont="1" applyFill="1" applyBorder="1" applyAlignment="1">
      <alignment horizontal="right" vertical="center"/>
    </xf>
    <xf numFmtId="49" fontId="6" fillId="7" borderId="10" xfId="0" applyNumberFormat="1" applyFont="1" applyFill="1" applyBorder="1" applyAlignment="1">
      <alignment horizontal="left" vertical="center"/>
    </xf>
    <xf numFmtId="49" fontId="6" fillId="7" borderId="11" xfId="0" applyNumberFormat="1" applyFont="1" applyFill="1" applyBorder="1" applyAlignment="1">
      <alignment horizontal="left" vertical="center"/>
    </xf>
    <xf numFmtId="176" fontId="5" fillId="0" borderId="10" xfId="0" applyNumberFormat="1" applyFont="1" applyFill="1" applyBorder="1" applyAlignment="1">
      <alignment horizontal="left" vertical="center"/>
    </xf>
    <xf numFmtId="176" fontId="5" fillId="0" borderId="11" xfId="0" applyNumberFormat="1" applyFont="1" applyFill="1" applyBorder="1" applyAlignment="1">
      <alignment horizontal="left" vertical="center"/>
    </xf>
    <xf numFmtId="0" fontId="5" fillId="2" borderId="6" xfId="0" applyFont="1" applyFill="1" applyBorder="1" applyAlignment="1">
      <alignment horizontal="left" vertical="center"/>
    </xf>
    <xf numFmtId="0" fontId="5" fillId="2" borderId="10" xfId="0" applyFont="1" applyFill="1" applyBorder="1" applyAlignment="1">
      <alignment horizontal="left" vertical="center"/>
    </xf>
    <xf numFmtId="0" fontId="6" fillId="3" borderId="6"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8" fillId="3" borderId="10" xfId="0" applyFont="1" applyFill="1" applyBorder="1" applyAlignment="1">
      <alignment horizontal="left" vertical="center"/>
    </xf>
    <xf numFmtId="0" fontId="5" fillId="3" borderId="27" xfId="0" applyFont="1" applyFill="1" applyBorder="1" applyAlignment="1">
      <alignment horizontal="left" vertical="center" wrapText="1"/>
    </xf>
    <xf numFmtId="0" fontId="5" fillId="3" borderId="44" xfId="0" applyFont="1" applyFill="1" applyBorder="1" applyAlignment="1">
      <alignment horizontal="left" vertical="center" wrapText="1"/>
    </xf>
    <xf numFmtId="0" fontId="5" fillId="3" borderId="78" xfId="0" applyFont="1" applyFill="1" applyBorder="1" applyAlignment="1">
      <alignment horizontal="left" vertical="center"/>
    </xf>
    <xf numFmtId="186" fontId="6" fillId="0" borderId="23" xfId="0" applyNumberFormat="1" applyFont="1" applyFill="1" applyBorder="1" applyAlignment="1">
      <alignment horizontal="right" vertical="center"/>
    </xf>
    <xf numFmtId="186" fontId="6" fillId="0" borderId="10" xfId="0" applyNumberFormat="1" applyFont="1" applyFill="1" applyBorder="1" applyAlignment="1">
      <alignment horizontal="right" vertical="center"/>
    </xf>
    <xf numFmtId="186" fontId="6" fillId="0" borderId="6" xfId="0" applyNumberFormat="1" applyFont="1" applyFill="1" applyBorder="1" applyAlignment="1">
      <alignment horizontal="right" vertical="center"/>
    </xf>
    <xf numFmtId="0" fontId="5" fillId="2" borderId="18" xfId="0" applyFont="1" applyFill="1" applyBorder="1" applyAlignment="1">
      <alignment horizontal="left" vertical="center"/>
    </xf>
    <xf numFmtId="0" fontId="8" fillId="0" borderId="0" xfId="0" applyFont="1" applyFill="1" applyAlignment="1">
      <alignment horizontal="left" vertical="top"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49" fontId="6" fillId="0" borderId="18" xfId="0" applyNumberFormat="1" applyFont="1" applyFill="1" applyBorder="1" applyAlignment="1">
      <alignment horizontal="left" vertical="center"/>
    </xf>
    <xf numFmtId="0" fontId="5" fillId="2" borderId="6" xfId="0" applyFont="1" applyFill="1" applyBorder="1" applyAlignment="1">
      <alignment horizontal="left" vertical="center" wrapText="1"/>
    </xf>
    <xf numFmtId="0" fontId="5" fillId="2" borderId="18" xfId="0" applyFont="1" applyFill="1" applyBorder="1" applyAlignment="1">
      <alignment horizontal="left" vertical="center" wrapText="1"/>
    </xf>
    <xf numFmtId="49" fontId="6" fillId="3" borderId="6" xfId="0" applyNumberFormat="1" applyFont="1" applyFill="1" applyBorder="1" applyAlignment="1">
      <alignment horizontal="left" vertical="center"/>
    </xf>
    <xf numFmtId="49" fontId="6" fillId="3" borderId="18"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176" fontId="5" fillId="3" borderId="10" xfId="0" applyNumberFormat="1" applyFont="1" applyFill="1" applyBorder="1" applyAlignment="1">
      <alignment horizontal="center" vertical="center"/>
    </xf>
    <xf numFmtId="0" fontId="5" fillId="2" borderId="10" xfId="0" applyFont="1" applyFill="1" applyBorder="1" applyAlignment="1">
      <alignment horizontal="left" vertical="center" wrapText="1"/>
    </xf>
    <xf numFmtId="0" fontId="6" fillId="0" borderId="23" xfId="0" applyFont="1" applyFill="1" applyBorder="1" applyAlignment="1">
      <alignment horizontal="right" vertical="center"/>
    </xf>
    <xf numFmtId="0" fontId="6" fillId="0" borderId="39" xfId="0" applyFont="1" applyFill="1" applyBorder="1" applyAlignment="1">
      <alignment horizontal="right" vertical="center"/>
    </xf>
    <xf numFmtId="0" fontId="5" fillId="3" borderId="12"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0" borderId="18" xfId="0" applyFont="1" applyFill="1" applyBorder="1" applyAlignment="1">
      <alignment horizontal="left" vertical="center"/>
    </xf>
    <xf numFmtId="0" fontId="9" fillId="3" borderId="6" xfId="0" applyFont="1" applyFill="1" applyBorder="1" applyAlignment="1">
      <alignment horizontal="left" vertical="center"/>
    </xf>
    <xf numFmtId="0" fontId="9" fillId="3" borderId="10" xfId="0" applyFont="1" applyFill="1" applyBorder="1" applyAlignment="1">
      <alignment horizontal="left" vertical="center"/>
    </xf>
    <xf numFmtId="0" fontId="6" fillId="0" borderId="6" xfId="0" applyFont="1" applyFill="1" applyBorder="1" applyAlignment="1">
      <alignment horizontal="right" vertical="center"/>
    </xf>
    <xf numFmtId="0" fontId="6" fillId="0" borderId="10" xfId="0" applyFont="1" applyFill="1" applyBorder="1" applyAlignment="1">
      <alignment horizontal="right" vertical="center"/>
    </xf>
    <xf numFmtId="0" fontId="5" fillId="4" borderId="6"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57"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73"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6"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3" borderId="14" xfId="0" applyFont="1" applyFill="1" applyBorder="1" applyAlignment="1">
      <alignment vertical="center"/>
    </xf>
    <xf numFmtId="0" fontId="5" fillId="3" borderId="12" xfId="0" applyFont="1" applyFill="1" applyBorder="1" applyAlignment="1">
      <alignment vertical="center"/>
    </xf>
    <xf numFmtId="0" fontId="5" fillId="3" borderId="61" xfId="0" applyFont="1" applyFill="1" applyBorder="1" applyAlignment="1">
      <alignment vertical="center" wrapText="1"/>
    </xf>
    <xf numFmtId="0" fontId="5" fillId="3" borderId="12" xfId="0" applyFont="1" applyFill="1" applyBorder="1" applyAlignment="1">
      <alignment vertical="center" wrapText="1"/>
    </xf>
    <xf numFmtId="0" fontId="5" fillId="3" borderId="14" xfId="0" applyFont="1" applyFill="1" applyBorder="1" applyAlignment="1">
      <alignment vertical="center" wrapText="1"/>
    </xf>
    <xf numFmtId="0" fontId="5" fillId="2" borderId="27" xfId="0" applyFont="1" applyFill="1" applyBorder="1" applyAlignment="1">
      <alignment horizontal="left" vertical="center"/>
    </xf>
    <xf numFmtId="0" fontId="5" fillId="2" borderId="2" xfId="0" applyFont="1" applyFill="1" applyBorder="1" applyAlignment="1">
      <alignment horizontal="left" vertical="center"/>
    </xf>
    <xf numFmtId="0" fontId="5" fillId="0" borderId="7" xfId="0" applyFont="1" applyFill="1" applyBorder="1" applyAlignment="1">
      <alignment horizontal="left" vertical="center"/>
    </xf>
    <xf numFmtId="0" fontId="5" fillId="0" borderId="80" xfId="0" applyFont="1" applyFill="1" applyBorder="1" applyAlignment="1">
      <alignment horizontal="left" vertical="center"/>
    </xf>
    <xf numFmtId="0" fontId="5" fillId="3" borderId="31" xfId="0" applyFont="1" applyFill="1" applyBorder="1" applyAlignment="1">
      <alignment horizontal="left" vertical="center" wrapText="1"/>
    </xf>
    <xf numFmtId="0" fontId="5" fillId="4" borderId="6" xfId="0" applyFont="1" applyFill="1" applyBorder="1" applyAlignment="1">
      <alignment horizontal="left" vertical="center" wrapText="1" shrinkToFit="1"/>
    </xf>
    <xf numFmtId="0" fontId="5" fillId="4" borderId="18" xfId="0" applyFont="1" applyFill="1" applyBorder="1" applyAlignment="1">
      <alignment horizontal="left" vertical="center" wrapText="1" shrinkToFit="1"/>
    </xf>
    <xf numFmtId="0" fontId="5" fillId="4" borderId="12" xfId="0" applyFont="1" applyFill="1" applyBorder="1" applyAlignment="1">
      <alignment horizontal="left" vertical="center" shrinkToFit="1"/>
    </xf>
    <xf numFmtId="0" fontId="5" fillId="4" borderId="12" xfId="0" applyFont="1" applyFill="1" applyBorder="1" applyAlignment="1">
      <alignment horizontal="left" vertical="center"/>
    </xf>
    <xf numFmtId="0" fontId="7" fillId="0" borderId="1" xfId="0" applyFont="1" applyFill="1" applyBorder="1" applyAlignment="1">
      <alignment horizontal="lef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5" fillId="4" borderId="71" xfId="0" applyFont="1" applyFill="1" applyBorder="1" applyAlignment="1">
      <alignment horizontal="center" vertical="center" textRotation="255" wrapText="1"/>
    </xf>
    <xf numFmtId="0" fontId="5" fillId="4" borderId="28" xfId="0" applyFont="1" applyFill="1" applyBorder="1" applyAlignment="1">
      <alignment horizontal="center" vertical="center" textRotation="255" wrapText="1"/>
    </xf>
    <xf numFmtId="0" fontId="5" fillId="4" borderId="57" xfId="0" applyFont="1" applyFill="1" applyBorder="1" applyAlignment="1">
      <alignment horizontal="center" vertical="center" textRotation="255" wrapText="1"/>
    </xf>
    <xf numFmtId="0" fontId="5" fillId="4" borderId="73" xfId="0" applyFont="1" applyFill="1" applyBorder="1" applyAlignment="1">
      <alignment horizontal="center" vertical="center" textRotation="255" wrapText="1"/>
    </xf>
    <xf numFmtId="0" fontId="5" fillId="4" borderId="33" xfId="0" applyFont="1" applyFill="1" applyBorder="1" applyAlignment="1">
      <alignment horizontal="center" vertical="center" textRotation="255" wrapText="1"/>
    </xf>
    <xf numFmtId="0" fontId="5" fillId="4" borderId="72" xfId="0" applyFont="1" applyFill="1" applyBorder="1" applyAlignment="1">
      <alignment horizontal="center" vertical="center" textRotation="255"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6" xfId="0" applyFont="1" applyFill="1" applyBorder="1" applyAlignment="1">
      <alignment horizontal="left" vertical="center" wrapText="1"/>
    </xf>
    <xf numFmtId="0" fontId="5" fillId="4" borderId="75"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6" xfId="0" applyFont="1" applyFill="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5" fillId="3" borderId="29" xfId="0" applyFont="1" applyFill="1" applyBorder="1" applyAlignment="1">
      <alignment horizontal="left" vertical="center"/>
    </xf>
    <xf numFmtId="0" fontId="5" fillId="3" borderId="0" xfId="0" applyFont="1" applyFill="1" applyBorder="1" applyAlignment="1">
      <alignment horizontal="left" vertical="center"/>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3"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xf>
    <xf numFmtId="0" fontId="5" fillId="0" borderId="12" xfId="0" applyFont="1" applyFill="1" applyBorder="1" applyAlignment="1">
      <alignment horizontal="left" vertical="center"/>
    </xf>
    <xf numFmtId="0" fontId="5" fillId="0" borderId="17" xfId="0" applyFont="1" applyFill="1" applyBorder="1" applyAlignment="1">
      <alignment horizontal="left" vertical="center"/>
    </xf>
    <xf numFmtId="179" fontId="5" fillId="0" borderId="6" xfId="0" applyNumberFormat="1" applyFont="1" applyFill="1" applyBorder="1" applyAlignment="1">
      <alignment horizontal="left" vertical="center"/>
    </xf>
    <xf numFmtId="179" fontId="5" fillId="0" borderId="11" xfId="0" applyNumberFormat="1" applyFont="1" applyFill="1" applyBorder="1" applyAlignment="1">
      <alignment horizontal="left" vertical="center"/>
    </xf>
    <xf numFmtId="0" fontId="5" fillId="0" borderId="26" xfId="0" applyFont="1" applyFill="1" applyBorder="1" applyAlignment="1">
      <alignment horizontal="left" vertical="center"/>
    </xf>
    <xf numFmtId="0" fontId="5" fillId="3" borderId="36" xfId="0" applyFont="1" applyFill="1" applyBorder="1" applyAlignment="1">
      <alignment horizontal="left" vertical="center"/>
    </xf>
    <xf numFmtId="0" fontId="5" fillId="3" borderId="4" xfId="0" applyFont="1" applyFill="1" applyBorder="1" applyAlignment="1">
      <alignment horizontal="left" vertical="center"/>
    </xf>
    <xf numFmtId="0" fontId="5" fillId="3" borderId="12"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8" xfId="0" applyFont="1" applyFill="1" applyBorder="1" applyAlignment="1">
      <alignment horizontal="left" vertical="center"/>
    </xf>
    <xf numFmtId="0" fontId="5" fillId="0" borderId="1" xfId="0" applyFont="1" applyFill="1" applyBorder="1" applyAlignment="1">
      <alignment horizontal="left" vertical="center"/>
    </xf>
    <xf numFmtId="0" fontId="5" fillId="0" borderId="34" xfId="0" applyFont="1" applyFill="1" applyBorder="1" applyAlignment="1">
      <alignment horizontal="left" vertical="center"/>
    </xf>
    <xf numFmtId="0" fontId="5" fillId="7" borderId="6" xfId="0" applyFont="1" applyFill="1" applyBorder="1" applyAlignment="1">
      <alignment horizontal="left" vertical="center"/>
    </xf>
    <xf numFmtId="0" fontId="5" fillId="7" borderId="10" xfId="0" applyFont="1" applyFill="1" applyBorder="1" applyAlignment="1">
      <alignment horizontal="left" vertical="center"/>
    </xf>
    <xf numFmtId="0" fontId="5" fillId="7" borderId="11" xfId="0" applyFont="1" applyFill="1" applyBorder="1" applyAlignment="1">
      <alignment horizontal="left" vertical="center"/>
    </xf>
    <xf numFmtId="0" fontId="5" fillId="0" borderId="10" xfId="0" applyFont="1" applyFill="1" applyBorder="1" applyAlignment="1">
      <alignment horizontal="left" vertical="top"/>
    </xf>
    <xf numFmtId="0" fontId="5" fillId="0" borderId="11" xfId="0" applyFont="1" applyFill="1" applyBorder="1" applyAlignment="1">
      <alignment horizontal="left" vertical="top"/>
    </xf>
    <xf numFmtId="0" fontId="5" fillId="4" borderId="0"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0" borderId="38" xfId="0" applyFont="1" applyFill="1" applyBorder="1" applyAlignment="1">
      <alignment horizontal="left" vertical="top" wrapText="1"/>
    </xf>
    <xf numFmtId="0" fontId="5" fillId="0" borderId="25" xfId="0" applyFont="1" applyFill="1" applyBorder="1" applyAlignment="1">
      <alignment horizontal="left" vertical="top"/>
    </xf>
    <xf numFmtId="0" fontId="5" fillId="0" borderId="26" xfId="0" applyFont="1" applyFill="1" applyBorder="1" applyAlignment="1">
      <alignment horizontal="left" vertical="top"/>
    </xf>
    <xf numFmtId="0" fontId="5" fillId="3" borderId="25" xfId="0" applyFont="1" applyFill="1" applyBorder="1" applyAlignment="1">
      <alignment horizontal="left" vertical="center"/>
    </xf>
    <xf numFmtId="0" fontId="5" fillId="0" borderId="24" xfId="0" applyFont="1" applyFill="1" applyBorder="1" applyAlignment="1">
      <alignment horizontal="left" vertical="center"/>
    </xf>
    <xf numFmtId="0" fontId="5" fillId="3" borderId="5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49" xfId="0" applyFont="1" applyFill="1" applyBorder="1" applyAlignment="1">
      <alignment horizontal="left" vertical="center" wrapText="1"/>
    </xf>
    <xf numFmtId="0" fontId="5" fillId="4" borderId="56"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5" fillId="4" borderId="76" xfId="0" applyFont="1" applyFill="1" applyBorder="1" applyAlignment="1">
      <alignment horizontal="left" vertical="center" wrapText="1"/>
    </xf>
    <xf numFmtId="0" fontId="5" fillId="4" borderId="71"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73"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2" xfId="0" applyFont="1" applyFill="1" applyBorder="1" applyAlignment="1">
      <alignment horizontal="center" vertical="center" wrapText="1"/>
    </xf>
    <xf numFmtId="0" fontId="7" fillId="4" borderId="0" xfId="0" applyFont="1" applyFill="1" applyBorder="1" applyAlignment="1">
      <alignment horizontal="left" vertical="center"/>
    </xf>
    <xf numFmtId="0" fontId="5" fillId="4" borderId="27" xfId="0" applyFont="1" applyFill="1" applyBorder="1" applyAlignment="1">
      <alignment horizontal="left" vertical="top" wrapText="1"/>
    </xf>
    <xf numFmtId="0" fontId="0" fillId="0" borderId="2" xfId="0" applyFont="1" applyBorder="1" applyAlignment="1">
      <alignment vertical="center" wrapText="1"/>
    </xf>
    <xf numFmtId="0" fontId="0" fillId="0" borderId="3" xfId="0" applyFont="1" applyBorder="1" applyAlignment="1">
      <alignment vertical="center" wrapText="1"/>
    </xf>
    <xf numFmtId="0" fontId="5" fillId="4" borderId="3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72" xfId="0" applyFont="1" applyFill="1" applyBorder="1" applyAlignment="1">
      <alignment horizontal="left" vertical="center" wrapText="1"/>
    </xf>
    <xf numFmtId="0" fontId="5" fillId="4" borderId="77"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5" fillId="0" borderId="15" xfId="0" applyFont="1" applyFill="1" applyBorder="1" applyAlignment="1">
      <alignment horizontal="left" vertical="center"/>
    </xf>
    <xf numFmtId="0" fontId="5" fillId="3" borderId="74" xfId="0" applyFont="1" applyFill="1" applyBorder="1" applyAlignment="1">
      <alignment horizontal="left" vertical="center"/>
    </xf>
    <xf numFmtId="0" fontId="5" fillId="3" borderId="2" xfId="0" applyFont="1" applyFill="1" applyBorder="1" applyAlignment="1">
      <alignment horizontal="left" vertical="center"/>
    </xf>
    <xf numFmtId="0" fontId="5" fillId="3" borderId="44"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3" borderId="16" xfId="0" applyFont="1" applyFill="1" applyBorder="1" applyAlignment="1">
      <alignment horizontal="left" vertical="center"/>
    </xf>
    <xf numFmtId="0" fontId="5" fillId="0" borderId="16" xfId="0" applyFont="1" applyFill="1" applyBorder="1" applyAlignment="1">
      <alignment horizontal="left" vertical="center"/>
    </xf>
    <xf numFmtId="0" fontId="5" fillId="0" borderId="22" xfId="0" applyFont="1" applyFill="1" applyBorder="1" applyAlignment="1">
      <alignment horizontal="left" vertical="center"/>
    </xf>
    <xf numFmtId="0" fontId="5" fillId="3" borderId="25"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5" fillId="2" borderId="12" xfId="0" applyFont="1" applyFill="1" applyBorder="1" applyAlignment="1">
      <alignment horizontal="left" vertical="center"/>
    </xf>
    <xf numFmtId="49" fontId="6" fillId="0" borderId="6"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0" fontId="6" fillId="0" borderId="12" xfId="0" applyFont="1" applyFill="1" applyBorder="1" applyAlignment="1">
      <alignment horizontal="center" vertical="center"/>
    </xf>
    <xf numFmtId="49" fontId="6" fillId="0" borderId="12" xfId="0" applyNumberFormat="1" applyFont="1" applyFill="1" applyBorder="1" applyAlignment="1">
      <alignment vertical="center"/>
    </xf>
    <xf numFmtId="49" fontId="6" fillId="0" borderId="17" xfId="0" applyNumberFormat="1" applyFont="1" applyFill="1" applyBorder="1" applyAlignment="1">
      <alignment vertical="center"/>
    </xf>
    <xf numFmtId="49" fontId="5" fillId="3" borderId="12" xfId="0" applyNumberFormat="1" applyFont="1" applyFill="1" applyBorder="1" applyAlignment="1">
      <alignment horizontal="left" vertical="center"/>
    </xf>
    <xf numFmtId="0" fontId="6"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7" fillId="0" borderId="31" xfId="0" applyFont="1" applyFill="1" applyBorder="1" applyAlignment="1">
      <alignment horizontal="center" vertical="center"/>
    </xf>
    <xf numFmtId="49" fontId="27" fillId="0" borderId="31" xfId="0" applyNumberFormat="1" applyFont="1" applyFill="1" applyBorder="1" applyAlignment="1">
      <alignment horizontal="center" vertical="center"/>
    </xf>
    <xf numFmtId="0" fontId="27" fillId="0" borderId="40" xfId="0" applyFont="1" applyFill="1" applyBorder="1" applyAlignment="1">
      <alignment horizontal="center" vertical="center"/>
    </xf>
    <xf numFmtId="49" fontId="5" fillId="3" borderId="79" xfId="0" applyNumberFormat="1" applyFont="1" applyFill="1" applyBorder="1" applyAlignment="1">
      <alignment horizontal="left" vertical="center"/>
    </xf>
    <xf numFmtId="0" fontId="5" fillId="3" borderId="7" xfId="0" applyFont="1" applyFill="1" applyBorder="1" applyAlignment="1">
      <alignment horizontal="left" vertical="center"/>
    </xf>
    <xf numFmtId="0" fontId="27" fillId="0" borderId="7" xfId="0" applyFont="1" applyFill="1" applyBorder="1" applyAlignment="1">
      <alignment horizontal="center" vertical="center"/>
    </xf>
    <xf numFmtId="49" fontId="27" fillId="0" borderId="7" xfId="0" applyNumberFormat="1" applyFont="1" applyFill="1" applyBorder="1" applyAlignment="1">
      <alignment horizontal="center" vertical="center"/>
    </xf>
    <xf numFmtId="0" fontId="27" fillId="0" borderId="80" xfId="0" applyFont="1" applyFill="1" applyBorder="1" applyAlignment="1">
      <alignment horizontal="center" vertical="center"/>
    </xf>
    <xf numFmtId="49" fontId="14" fillId="0" borderId="6" xfId="0" applyNumberFormat="1" applyFont="1" applyFill="1" applyBorder="1" applyAlignment="1">
      <alignment horizontal="left" vertical="center"/>
    </xf>
    <xf numFmtId="49" fontId="14" fillId="0" borderId="10" xfId="0" applyNumberFormat="1" applyFont="1" applyFill="1" applyBorder="1" applyAlignment="1">
      <alignment horizontal="left" vertical="center"/>
    </xf>
    <xf numFmtId="49" fontId="14" fillId="0" borderId="11" xfId="0" applyNumberFormat="1" applyFont="1" applyFill="1" applyBorder="1" applyAlignment="1">
      <alignment horizontal="left" vertical="center"/>
    </xf>
    <xf numFmtId="49" fontId="5" fillId="3" borderId="13" xfId="0" applyNumberFormat="1" applyFont="1" applyFill="1" applyBorder="1" applyAlignment="1">
      <alignment horizontal="left" vertical="center" wrapText="1"/>
    </xf>
    <xf numFmtId="49" fontId="5" fillId="3" borderId="63" xfId="0" applyNumberFormat="1" applyFont="1" applyFill="1" applyBorder="1" applyAlignment="1">
      <alignment horizontal="left" vertical="center" wrapText="1"/>
    </xf>
    <xf numFmtId="49" fontId="5" fillId="3" borderId="12" xfId="0" applyNumberFormat="1" applyFont="1" applyFill="1" applyBorder="1" applyAlignment="1">
      <alignment horizontal="left" vertical="center" wrapText="1"/>
    </xf>
    <xf numFmtId="49" fontId="5" fillId="3" borderId="17" xfId="0" applyNumberFormat="1" applyFont="1" applyFill="1" applyBorder="1" applyAlignment="1">
      <alignment horizontal="left" vertical="center" wrapText="1"/>
    </xf>
    <xf numFmtId="49" fontId="9" fillId="2" borderId="75"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8" xfId="0" applyFont="1" applyFill="1" applyBorder="1" applyAlignment="1">
      <alignment horizontal="left" vertical="center" wrapText="1"/>
    </xf>
    <xf numFmtId="49" fontId="5" fillId="3" borderId="75" xfId="0" applyNumberFormat="1" applyFont="1" applyFill="1" applyBorder="1" applyAlignment="1">
      <alignment horizontal="left" vertical="center"/>
    </xf>
    <xf numFmtId="49" fontId="5" fillId="3" borderId="18" xfId="0" applyNumberFormat="1" applyFont="1" applyFill="1" applyBorder="1" applyAlignment="1">
      <alignment horizontal="left" vertical="center"/>
    </xf>
    <xf numFmtId="49" fontId="5" fillId="3" borderId="35" xfId="0" applyNumberFormat="1" applyFont="1" applyFill="1" applyBorder="1" applyAlignment="1">
      <alignment vertical="center" wrapText="1"/>
    </xf>
    <xf numFmtId="49" fontId="5" fillId="3" borderId="36" xfId="0" applyNumberFormat="1" applyFont="1" applyFill="1" applyBorder="1" applyAlignment="1">
      <alignment vertical="center"/>
    </xf>
    <xf numFmtId="49" fontId="5" fillId="3" borderId="37" xfId="0" applyNumberFormat="1" applyFont="1" applyFill="1" applyBorder="1" applyAlignment="1">
      <alignment vertical="center"/>
    </xf>
    <xf numFmtId="49" fontId="5" fillId="3" borderId="39" xfId="0" applyNumberFormat="1" applyFont="1" applyFill="1" applyBorder="1" applyAlignment="1">
      <alignment vertical="center"/>
    </xf>
    <xf numFmtId="49" fontId="5" fillId="3" borderId="4" xfId="0" applyNumberFormat="1" applyFont="1" applyFill="1" applyBorder="1" applyAlignment="1">
      <alignment vertical="center"/>
    </xf>
    <xf numFmtId="49" fontId="5" fillId="3" borderId="5" xfId="0" applyNumberFormat="1" applyFont="1" applyFill="1" applyBorder="1" applyAlignment="1">
      <alignment vertical="center"/>
    </xf>
    <xf numFmtId="0" fontId="5" fillId="3" borderId="35" xfId="0" applyFont="1" applyFill="1" applyBorder="1" applyAlignment="1">
      <alignment horizontal="left" vertical="center"/>
    </xf>
    <xf numFmtId="49" fontId="5" fillId="3" borderId="71" xfId="0" applyNumberFormat="1" applyFont="1" applyFill="1" applyBorder="1" applyAlignment="1">
      <alignment horizontal="left" vertical="center"/>
    </xf>
    <xf numFmtId="49" fontId="5" fillId="3" borderId="13" xfId="0" applyNumberFormat="1" applyFont="1" applyFill="1" applyBorder="1" applyAlignment="1">
      <alignment horizontal="left" vertical="center"/>
    </xf>
    <xf numFmtId="0" fontId="5" fillId="3" borderId="39" xfId="0" applyFont="1" applyFill="1" applyBorder="1" applyAlignment="1">
      <alignment horizontal="center" vertical="center"/>
    </xf>
    <xf numFmtId="0" fontId="5" fillId="3" borderId="4" xfId="0" applyFont="1" applyFill="1" applyBorder="1" applyAlignment="1">
      <alignment horizontal="center" vertical="center"/>
    </xf>
    <xf numFmtId="49" fontId="5" fillId="0" borderId="85" xfId="0" applyNumberFormat="1" applyFont="1" applyFill="1" applyBorder="1" applyAlignment="1">
      <alignment horizontal="left" vertical="center"/>
    </xf>
    <xf numFmtId="0" fontId="5" fillId="0" borderId="87" xfId="0" applyFont="1" applyFill="1" applyBorder="1" applyAlignment="1">
      <alignment horizontal="left" vertical="center"/>
    </xf>
    <xf numFmtId="0" fontId="5" fillId="0" borderId="93" xfId="0" applyFont="1" applyFill="1" applyBorder="1" applyAlignment="1">
      <alignment horizontal="left" vertical="center"/>
    </xf>
    <xf numFmtId="0" fontId="5" fillId="0" borderId="94" xfId="0" applyFont="1" applyFill="1" applyBorder="1" applyAlignment="1">
      <alignment horizontal="left" vertical="center"/>
    </xf>
    <xf numFmtId="49" fontId="9" fillId="2" borderId="10" xfId="0" applyNumberFormat="1" applyFont="1" applyFill="1" applyBorder="1" applyAlignment="1">
      <alignment horizontal="left" vertical="center" wrapText="1"/>
    </xf>
    <xf numFmtId="49" fontId="9" fillId="2" borderId="18" xfId="0" applyNumberFormat="1" applyFont="1" applyFill="1" applyBorder="1" applyAlignment="1">
      <alignment horizontal="left" vertical="center" wrapText="1"/>
    </xf>
    <xf numFmtId="0" fontId="6" fillId="6" borderId="10" xfId="0" applyFont="1" applyFill="1" applyBorder="1" applyAlignment="1">
      <alignment horizontal="center" vertical="center"/>
    </xf>
    <xf numFmtId="49" fontId="5" fillId="3" borderId="77" xfId="0" applyNumberFormat="1" applyFont="1" applyFill="1" applyBorder="1" applyAlignment="1">
      <alignment horizontal="left" vertical="center"/>
    </xf>
    <xf numFmtId="49" fontId="5" fillId="3" borderId="25" xfId="0" applyNumberFormat="1" applyFont="1" applyFill="1" applyBorder="1" applyAlignment="1">
      <alignment horizontal="left" vertical="center"/>
    </xf>
    <xf numFmtId="49" fontId="5" fillId="3" borderId="32" xfId="0" applyNumberFormat="1"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8" xfId="0" applyFont="1" applyFill="1" applyBorder="1" applyAlignment="1">
      <alignment horizontal="center" vertical="center" wrapText="1"/>
    </xf>
    <xf numFmtId="49" fontId="7" fillId="0" borderId="1" xfId="0" applyNumberFormat="1" applyFont="1" applyBorder="1" applyAlignment="1">
      <alignment horizontal="left" vertical="center"/>
    </xf>
    <xf numFmtId="49" fontId="5" fillId="0" borderId="1" xfId="0" applyNumberFormat="1" applyFont="1" applyBorder="1" applyAlignment="1">
      <alignment horizontal="left" vertical="center"/>
    </xf>
    <xf numFmtId="49" fontId="7" fillId="0" borderId="0" xfId="0" applyNumberFormat="1" applyFont="1" applyBorder="1" applyAlignment="1">
      <alignment horizontal="left" vertical="center"/>
    </xf>
    <xf numFmtId="49" fontId="12" fillId="0" borderId="85" xfId="0" applyNumberFormat="1"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5" fillId="0" borderId="90" xfId="0" applyFont="1" applyBorder="1" applyAlignment="1">
      <alignment horizontal="left" vertical="center"/>
    </xf>
    <xf numFmtId="49" fontId="5" fillId="3" borderId="27" xfId="0" applyNumberFormat="1" applyFont="1" applyFill="1" applyBorder="1" applyAlignment="1">
      <alignment horizontal="left" vertical="center"/>
    </xf>
    <xf numFmtId="49" fontId="5" fillId="3" borderId="2" xfId="0" applyNumberFormat="1" applyFont="1" applyFill="1" applyBorder="1" applyAlignment="1">
      <alignment horizontal="left" vertical="center"/>
    </xf>
    <xf numFmtId="49" fontId="5" fillId="3" borderId="23" xfId="0" applyNumberFormat="1" applyFont="1" applyFill="1" applyBorder="1" applyAlignment="1">
      <alignment horizontal="left" vertical="center"/>
    </xf>
    <xf numFmtId="49" fontId="5" fillId="3" borderId="29"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49" fontId="5" fillId="0" borderId="26" xfId="0" applyNumberFormat="1" applyFont="1" applyFill="1" applyBorder="1" applyAlignment="1">
      <alignment horizontal="left" vertical="center"/>
    </xf>
    <xf numFmtId="49" fontId="9" fillId="3" borderId="12" xfId="0" applyNumberFormat="1" applyFont="1" applyFill="1" applyBorder="1" applyAlignment="1">
      <alignment horizontal="left" vertical="center"/>
    </xf>
    <xf numFmtId="0" fontId="9" fillId="3" borderId="17" xfId="0" applyFont="1" applyFill="1" applyBorder="1" applyAlignment="1">
      <alignment horizontal="left" vertical="center"/>
    </xf>
    <xf numFmtId="49" fontId="5" fillId="0" borderId="83" xfId="0" applyNumberFormat="1" applyFont="1" applyFill="1" applyBorder="1" applyAlignment="1">
      <alignment horizontal="left" vertical="center"/>
    </xf>
    <xf numFmtId="0" fontId="5" fillId="0" borderId="84" xfId="0" applyFont="1" applyFill="1" applyBorder="1" applyAlignment="1">
      <alignment horizontal="left" vertical="center"/>
    </xf>
    <xf numFmtId="0" fontId="5" fillId="0" borderId="91" xfId="0" applyFont="1" applyFill="1" applyBorder="1" applyAlignment="1">
      <alignment horizontal="left" vertical="center"/>
    </xf>
    <xf numFmtId="0" fontId="5" fillId="0" borderId="92" xfId="0" applyFont="1" applyFill="1" applyBorder="1" applyAlignment="1">
      <alignment horizontal="left" vertical="center"/>
    </xf>
    <xf numFmtId="49" fontId="5" fillId="3" borderId="14" xfId="0" applyNumberFormat="1" applyFont="1" applyFill="1" applyBorder="1" applyAlignment="1">
      <alignment horizontal="left" vertical="center" wrapText="1"/>
    </xf>
    <xf numFmtId="49" fontId="14" fillId="0" borderId="38" xfId="0" applyNumberFormat="1" applyFont="1" applyFill="1" applyBorder="1" applyAlignment="1">
      <alignment horizontal="left" vertical="center" wrapText="1"/>
    </xf>
    <xf numFmtId="49" fontId="14" fillId="0" borderId="25" xfId="0" applyNumberFormat="1" applyFont="1" applyFill="1" applyBorder="1" applyAlignment="1">
      <alignment horizontal="left" vertical="center"/>
    </xf>
    <xf numFmtId="49" fontId="14" fillId="0" borderId="26" xfId="0" applyNumberFormat="1" applyFont="1" applyFill="1" applyBorder="1" applyAlignment="1">
      <alignment horizontal="left" vertical="center"/>
    </xf>
    <xf numFmtId="0" fontId="5" fillId="3" borderId="17" xfId="0" applyFont="1" applyFill="1" applyBorder="1" applyAlignment="1">
      <alignment horizontal="left" vertical="center"/>
    </xf>
    <xf numFmtId="0" fontId="6"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5" xfId="0" applyFont="1" applyFill="1" applyBorder="1" applyAlignment="1">
      <alignment horizontal="center" vertical="center"/>
    </xf>
    <xf numFmtId="49" fontId="5" fillId="3" borderId="44" xfId="0" applyNumberFormat="1" applyFont="1" applyFill="1" applyBorder="1" applyAlignment="1">
      <alignment horizontal="left" vertical="center"/>
    </xf>
    <xf numFmtId="0" fontId="5" fillId="3" borderId="13" xfId="0" applyFont="1" applyFill="1" applyBorder="1" applyAlignment="1">
      <alignment horizontal="left" vertical="center"/>
    </xf>
    <xf numFmtId="0" fontId="5" fillId="3" borderId="63" xfId="0" applyFont="1" applyFill="1" applyBorder="1" applyAlignment="1">
      <alignment horizontal="left" vertical="center"/>
    </xf>
    <xf numFmtId="49" fontId="6" fillId="0" borderId="12"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49" fontId="5" fillId="3" borderId="81" xfId="0" applyNumberFormat="1" applyFont="1" applyFill="1" applyBorder="1" applyAlignment="1">
      <alignment horizontal="left" vertical="center"/>
    </xf>
    <xf numFmtId="0" fontId="5" fillId="3" borderId="81" xfId="0" applyFont="1" applyFill="1" applyBorder="1" applyAlignment="1">
      <alignment horizontal="left" vertical="center"/>
    </xf>
    <xf numFmtId="49" fontId="5" fillId="3" borderId="6" xfId="0" applyNumberFormat="1" applyFont="1" applyFill="1" applyBorder="1" applyAlignment="1">
      <alignment horizontal="left" vertical="center" wrapText="1"/>
    </xf>
    <xf numFmtId="49" fontId="5" fillId="3" borderId="78" xfId="0" applyNumberFormat="1" applyFont="1" applyFill="1" applyBorder="1" applyAlignment="1">
      <alignment horizontal="left" vertical="center"/>
    </xf>
    <xf numFmtId="0" fontId="5" fillId="3" borderId="45" xfId="0" applyFont="1" applyFill="1" applyBorder="1" applyAlignment="1">
      <alignment horizontal="left" vertical="center"/>
    </xf>
    <xf numFmtId="49" fontId="6" fillId="0" borderId="6"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5" fillId="3" borderId="27" xfId="0" applyFont="1" applyFill="1" applyBorder="1" applyAlignment="1">
      <alignment horizontal="left" vertical="center"/>
    </xf>
    <xf numFmtId="49" fontId="9" fillId="2" borderId="77" xfId="0" applyNumberFormat="1" applyFont="1" applyFill="1" applyBorder="1" applyAlignment="1">
      <alignment horizontal="left" vertical="center" wrapText="1"/>
    </xf>
    <xf numFmtId="49" fontId="9" fillId="2" borderId="25" xfId="0" applyNumberFormat="1" applyFont="1" applyFill="1" applyBorder="1" applyAlignment="1">
      <alignment horizontal="left" vertical="center" wrapText="1"/>
    </xf>
    <xf numFmtId="49" fontId="9" fillId="2" borderId="32" xfId="0" applyNumberFormat="1" applyFont="1" applyFill="1" applyBorder="1" applyAlignment="1">
      <alignment horizontal="left" vertical="center" wrapText="1"/>
    </xf>
    <xf numFmtId="49" fontId="5" fillId="3" borderId="14" xfId="0" applyNumberFormat="1" applyFont="1" applyFill="1" applyBorder="1" applyAlignment="1">
      <alignment horizontal="left" vertical="center"/>
    </xf>
    <xf numFmtId="49" fontId="8" fillId="3" borderId="61"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0" fontId="9" fillId="3" borderId="12" xfId="0" applyFont="1" applyFill="1" applyBorder="1" applyAlignment="1">
      <alignment horizontal="left" vertical="center"/>
    </xf>
    <xf numFmtId="49" fontId="7" fillId="4" borderId="1" xfId="0" applyNumberFormat="1" applyFont="1" applyFill="1" applyBorder="1" applyAlignment="1">
      <alignment horizontal="left" vertical="center"/>
    </xf>
    <xf numFmtId="49" fontId="5" fillId="3" borderId="8" xfId="0" applyNumberFormat="1" applyFont="1" applyFill="1" applyBorder="1" applyAlignment="1">
      <alignment horizontal="left" vertical="center"/>
    </xf>
    <xf numFmtId="49" fontId="6" fillId="0" borderId="38"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0" fontId="5" fillId="4" borderId="81" xfId="0"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9" xfId="0" applyFont="1" applyFill="1" applyBorder="1" applyAlignment="1">
      <alignment horizontal="center" vertical="center"/>
    </xf>
    <xf numFmtId="49" fontId="5" fillId="0" borderId="21" xfId="0" applyNumberFormat="1" applyFont="1" applyFill="1" applyBorder="1" applyAlignment="1">
      <alignment horizontal="left" vertical="center"/>
    </xf>
    <xf numFmtId="0" fontId="6" fillId="0" borderId="38" xfId="0" applyFont="1" applyFill="1" applyBorder="1" applyAlignment="1">
      <alignment horizontal="center" vertical="center"/>
    </xf>
    <xf numFmtId="49" fontId="5" fillId="0" borderId="20" xfId="0" applyNumberFormat="1" applyFont="1" applyFill="1" applyBorder="1" applyAlignment="1">
      <alignment horizontal="left" vertical="center"/>
    </xf>
    <xf numFmtId="0" fontId="5" fillId="0" borderId="13" xfId="0" applyFont="1" applyFill="1" applyBorder="1" applyAlignment="1">
      <alignment horizontal="left" vertical="center"/>
    </xf>
    <xf numFmtId="0" fontId="5" fillId="0" borderId="63" xfId="0" applyFont="1" applyFill="1" applyBorder="1" applyAlignment="1">
      <alignment horizontal="left" vertical="center"/>
    </xf>
    <xf numFmtId="49" fontId="12" fillId="0" borderId="83" xfId="0" applyNumberFormat="1" applyFont="1" applyFill="1" applyBorder="1" applyAlignment="1">
      <alignment horizontal="left" vertical="center"/>
    </xf>
    <xf numFmtId="49" fontId="5" fillId="3" borderId="9" xfId="0" applyNumberFormat="1" applyFont="1" applyFill="1" applyBorder="1" applyAlignment="1">
      <alignment horizontal="left" vertical="center"/>
    </xf>
    <xf numFmtId="0" fontId="5" fillId="4" borderId="17" xfId="0" applyFont="1" applyFill="1" applyBorder="1" applyAlignment="1">
      <alignment horizontal="left" vertical="center"/>
    </xf>
    <xf numFmtId="0" fontId="5" fillId="4" borderId="22" xfId="0" applyFont="1" applyFill="1" applyBorder="1" applyAlignment="1">
      <alignment horizontal="left" vertical="center"/>
    </xf>
    <xf numFmtId="0" fontId="5" fillId="4" borderId="19" xfId="0" applyFont="1" applyFill="1" applyBorder="1" applyAlignment="1">
      <alignment horizontal="left" vertical="center"/>
    </xf>
    <xf numFmtId="49" fontId="6" fillId="4" borderId="23" xfId="0" applyNumberFormat="1" applyFont="1" applyFill="1" applyBorder="1" applyAlignment="1">
      <alignment horizontal="right" vertical="center"/>
    </xf>
    <xf numFmtId="49" fontId="6" fillId="4" borderId="29" xfId="0" applyNumberFormat="1" applyFont="1" applyFill="1" applyBorder="1" applyAlignment="1">
      <alignment horizontal="right" vertical="center"/>
    </xf>
    <xf numFmtId="49" fontId="6" fillId="4" borderId="39" xfId="0" applyNumberFormat="1" applyFont="1" applyFill="1" applyBorder="1" applyAlignment="1">
      <alignment horizontal="right" vertical="center"/>
    </xf>
    <xf numFmtId="49" fontId="6" fillId="4" borderId="4" xfId="0" applyNumberFormat="1" applyFont="1" applyFill="1" applyBorder="1" applyAlignment="1">
      <alignment horizontal="right" vertical="center"/>
    </xf>
    <xf numFmtId="49" fontId="7" fillId="0" borderId="1" xfId="0" applyNumberFormat="1" applyFont="1" applyFill="1" applyBorder="1" applyAlignment="1">
      <alignment vertical="center"/>
    </xf>
    <xf numFmtId="0" fontId="6" fillId="4" borderId="30" xfId="0" applyFont="1" applyFill="1" applyBorder="1" applyAlignment="1">
      <alignment horizontal="left" vertical="center"/>
    </xf>
    <xf numFmtId="0" fontId="6" fillId="4" borderId="5" xfId="0" applyFont="1" applyFill="1" applyBorder="1" applyAlignment="1">
      <alignment horizontal="left" vertical="center"/>
    </xf>
    <xf numFmtId="49" fontId="5" fillId="3" borderId="19" xfId="0" applyNumberFormat="1" applyFont="1" applyFill="1" applyBorder="1" applyAlignment="1">
      <alignment horizontal="left" vertical="center"/>
    </xf>
    <xf numFmtId="0" fontId="6" fillId="4" borderId="6" xfId="0" applyFont="1" applyFill="1" applyBorder="1" applyAlignment="1">
      <alignment horizontal="right" vertical="center"/>
    </xf>
    <xf numFmtId="0" fontId="6" fillId="4" borderId="10" xfId="0" applyFont="1" applyFill="1" applyBorder="1" applyAlignment="1">
      <alignment horizontal="right" vertical="center"/>
    </xf>
    <xf numFmtId="49" fontId="5" fillId="4" borderId="14" xfId="0" applyNumberFormat="1"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16" xfId="0" applyFont="1" applyFill="1" applyBorder="1" applyAlignment="1">
      <alignment horizontal="left" vertical="center" wrapText="1"/>
    </xf>
    <xf numFmtId="49" fontId="5" fillId="4" borderId="56" xfId="0" applyNumberFormat="1" applyFont="1" applyFill="1" applyBorder="1" applyAlignment="1">
      <alignment horizontal="left" vertical="center" wrapText="1"/>
    </xf>
    <xf numFmtId="49" fontId="5" fillId="4" borderId="36" xfId="0" applyNumberFormat="1" applyFont="1" applyFill="1" applyBorder="1" applyAlignment="1">
      <alignment horizontal="left" vertical="center" wrapText="1"/>
    </xf>
    <xf numFmtId="49" fontId="5" fillId="4" borderId="57" xfId="0" applyNumberFormat="1" applyFont="1" applyFill="1" applyBorder="1" applyAlignment="1">
      <alignment horizontal="left" vertical="center" wrapText="1"/>
    </xf>
    <xf numFmtId="49" fontId="5" fillId="4" borderId="0" xfId="0" applyNumberFormat="1" applyFont="1" applyFill="1" applyBorder="1" applyAlignment="1">
      <alignment horizontal="left" vertical="center" wrapText="1"/>
    </xf>
    <xf numFmtId="49" fontId="6" fillId="4" borderId="81" xfId="0" applyNumberFormat="1" applyFont="1" applyFill="1" applyBorder="1" applyAlignment="1">
      <alignment horizontal="left" vertical="center"/>
    </xf>
    <xf numFmtId="0" fontId="6" fillId="4" borderId="81" xfId="0" applyFont="1" applyFill="1" applyBorder="1" applyAlignment="1">
      <alignment horizontal="left" vertical="center"/>
    </xf>
    <xf numFmtId="0" fontId="6" fillId="4" borderId="82" xfId="0"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5" fillId="3" borderId="57"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2" borderId="27"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3" borderId="28" xfId="0" applyNumberFormat="1" applyFont="1" applyFill="1" applyBorder="1" applyAlignment="1">
      <alignment horizontal="left" vertical="center"/>
    </xf>
    <xf numFmtId="49" fontId="5" fillId="3" borderId="57" xfId="0" applyNumberFormat="1" applyFont="1" applyFill="1" applyBorder="1" applyAlignment="1">
      <alignment horizontal="left" vertical="center"/>
    </xf>
    <xf numFmtId="49" fontId="5" fillId="3" borderId="0"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3" borderId="23" xfId="0" applyNumberFormat="1" applyFont="1" applyFill="1" applyBorder="1" applyAlignment="1">
      <alignment horizontal="left" vertical="center" wrapText="1"/>
    </xf>
    <xf numFmtId="49" fontId="5" fillId="3" borderId="15" xfId="0" applyNumberFormat="1" applyFont="1" applyFill="1" applyBorder="1" applyAlignment="1">
      <alignment horizontal="left" vertical="center"/>
    </xf>
    <xf numFmtId="0" fontId="5" fillId="3" borderId="14" xfId="0" applyFont="1" applyFill="1" applyBorder="1" applyAlignment="1">
      <alignment horizontal="left" vertical="center"/>
    </xf>
    <xf numFmtId="49" fontId="5" fillId="0" borderId="12" xfId="0" applyNumberFormat="1" applyFont="1" applyFill="1" applyBorder="1" applyAlignment="1">
      <alignment horizontal="left" vertical="center"/>
    </xf>
    <xf numFmtId="178" fontId="5" fillId="0" borderId="12" xfId="0" applyNumberFormat="1" applyFont="1" applyFill="1" applyBorder="1" applyAlignment="1">
      <alignment horizontal="left" vertical="center"/>
    </xf>
    <xf numFmtId="178" fontId="5" fillId="0" borderId="17" xfId="0" applyNumberFormat="1" applyFont="1" applyFill="1" applyBorder="1" applyAlignment="1">
      <alignment horizontal="left" vertical="center"/>
    </xf>
    <xf numFmtId="49" fontId="5" fillId="3" borderId="61" xfId="0" applyNumberFormat="1" applyFont="1" applyFill="1" applyBorder="1" applyAlignment="1">
      <alignment horizontal="left" vertical="center" wrapText="1"/>
    </xf>
    <xf numFmtId="0" fontId="5" fillId="3" borderId="79" xfId="0" applyFont="1" applyFill="1" applyBorder="1" applyAlignment="1">
      <alignment horizontal="left" vertical="center" wrapText="1"/>
    </xf>
    <xf numFmtId="0" fontId="5" fillId="3" borderId="7" xfId="0" applyFont="1" applyFill="1" applyBorder="1" applyAlignment="1">
      <alignment horizontal="left" vertical="center" wrapText="1"/>
    </xf>
    <xf numFmtId="49" fontId="9" fillId="0" borderId="12" xfId="0" applyNumberFormat="1" applyFont="1" applyFill="1" applyBorder="1" applyAlignment="1">
      <alignment horizontal="left" vertical="center"/>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49" fontId="5" fillId="0" borderId="7" xfId="0" applyNumberFormat="1" applyFont="1" applyFill="1" applyBorder="1" applyAlignment="1">
      <alignment horizontal="left" vertical="center"/>
    </xf>
    <xf numFmtId="49" fontId="7" fillId="0" borderId="1" xfId="0" applyNumberFormat="1" applyFont="1" applyFill="1" applyBorder="1" applyAlignment="1">
      <alignment horizontal="left" vertical="center"/>
    </xf>
    <xf numFmtId="49" fontId="5" fillId="0" borderId="91" xfId="0" applyNumberFormat="1" applyFont="1" applyBorder="1" applyAlignment="1">
      <alignment horizontal="left" vertical="center"/>
    </xf>
    <xf numFmtId="0" fontId="5" fillId="0" borderId="92" xfId="0" applyFont="1" applyBorder="1" applyAlignment="1">
      <alignment horizontal="left" vertical="center"/>
    </xf>
    <xf numFmtId="49" fontId="5" fillId="3" borderId="3" xfId="0" applyNumberFormat="1" applyFont="1" applyFill="1" applyBorder="1" applyAlignment="1">
      <alignment horizontal="left" vertical="center"/>
    </xf>
    <xf numFmtId="49" fontId="5" fillId="3" borderId="71" xfId="0" applyNumberFormat="1" applyFont="1" applyFill="1" applyBorder="1" applyAlignment="1">
      <alignment horizontal="left" vertical="center" wrapText="1"/>
    </xf>
    <xf numFmtId="49" fontId="5" fillId="3" borderId="29" xfId="0" applyNumberFormat="1" applyFont="1" applyFill="1" applyBorder="1" applyAlignment="1">
      <alignment horizontal="left" vertical="center" wrapText="1"/>
    </xf>
    <xf numFmtId="49" fontId="5" fillId="3" borderId="28" xfId="0" applyNumberFormat="1" applyFont="1" applyFill="1" applyBorder="1" applyAlignment="1">
      <alignment horizontal="left" vertical="center" wrapText="1"/>
    </xf>
    <xf numFmtId="49" fontId="5" fillId="3" borderId="0" xfId="0" applyNumberFormat="1" applyFont="1" applyFill="1" applyBorder="1" applyAlignment="1">
      <alignment horizontal="left" vertical="center" wrapText="1"/>
    </xf>
    <xf numFmtId="49" fontId="5" fillId="3" borderId="73" xfId="0" applyNumberFormat="1" applyFont="1" applyFill="1" applyBorder="1" applyAlignment="1">
      <alignment horizontal="left" vertical="center" wrapText="1"/>
    </xf>
    <xf numFmtId="49" fontId="5" fillId="3" borderId="33"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wrapText="1"/>
    </xf>
    <xf numFmtId="49" fontId="5" fillId="3" borderId="72" xfId="0" applyNumberFormat="1"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7" xfId="0" applyFont="1" applyFill="1" applyBorder="1" applyAlignment="1">
      <alignment horizontal="left" vertical="center" wrapText="1"/>
    </xf>
    <xf numFmtId="191" fontId="6" fillId="0" borderId="6" xfId="0" applyNumberFormat="1" applyFont="1" applyFill="1" applyBorder="1" applyAlignment="1">
      <alignment horizontal="left" vertical="center"/>
    </xf>
    <xf numFmtId="191" fontId="6" fillId="0" borderId="10" xfId="0" applyNumberFormat="1" applyFont="1" applyFill="1" applyBorder="1" applyAlignment="1">
      <alignment horizontal="left" vertical="center"/>
    </xf>
    <xf numFmtId="191" fontId="6" fillId="0" borderId="18"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0" fontId="5" fillId="2" borderId="17" xfId="0" applyFont="1" applyFill="1" applyBorder="1" applyAlignment="1">
      <alignment horizontal="left" vertical="center"/>
    </xf>
    <xf numFmtId="6" fontId="5" fillId="3" borderId="61" xfId="2" applyFont="1" applyFill="1" applyBorder="1" applyAlignment="1">
      <alignment horizontal="left" vertical="center"/>
    </xf>
    <xf numFmtId="6" fontId="5" fillId="3" borderId="12" xfId="2" applyFont="1" applyFill="1" applyBorder="1" applyAlignment="1">
      <alignment horizontal="left" vertical="center"/>
    </xf>
    <xf numFmtId="179" fontId="5" fillId="0" borderId="12" xfId="2" applyNumberFormat="1" applyFont="1" applyFill="1" applyBorder="1" applyAlignment="1">
      <alignment horizontal="right" vertical="center"/>
    </xf>
    <xf numFmtId="179" fontId="5" fillId="0" borderId="17" xfId="2" applyNumberFormat="1" applyFont="1" applyFill="1" applyBorder="1" applyAlignment="1">
      <alignment horizontal="right" vertical="center"/>
    </xf>
    <xf numFmtId="179" fontId="5" fillId="0" borderId="23"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30"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8"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8"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179" fontId="5" fillId="4" borderId="12" xfId="2" applyNumberFormat="1" applyFont="1" applyFill="1" applyBorder="1" applyAlignment="1">
      <alignment horizontal="right" vertical="center"/>
    </xf>
    <xf numFmtId="179" fontId="5" fillId="4" borderId="17" xfId="2" applyNumberFormat="1" applyFont="1" applyFill="1" applyBorder="1" applyAlignment="1">
      <alignment horizontal="right" vertical="center"/>
    </xf>
    <xf numFmtId="49" fontId="5" fillId="3" borderId="19" xfId="0" applyNumberFormat="1" applyFont="1" applyFill="1" applyBorder="1" applyAlignment="1">
      <alignment horizontal="center" vertical="center" textRotation="255" wrapText="1"/>
    </xf>
    <xf numFmtId="49" fontId="5" fillId="3" borderId="45" xfId="0" applyNumberFormat="1" applyFont="1" applyFill="1" applyBorder="1" applyAlignment="1">
      <alignment horizontal="center" vertical="center" textRotation="255" wrapText="1"/>
    </xf>
    <xf numFmtId="0" fontId="5" fillId="3" borderId="45" xfId="0" applyFont="1" applyFill="1" applyBorder="1" applyAlignment="1">
      <alignment horizontal="center" vertical="center" textRotation="255" wrapText="1"/>
    </xf>
    <xf numFmtId="0" fontId="5" fillId="3" borderId="31" xfId="0" applyFont="1" applyFill="1" applyBorder="1" applyAlignment="1">
      <alignment horizontal="center" vertical="center" textRotation="255" wrapText="1"/>
    </xf>
    <xf numFmtId="49" fontId="5" fillId="3" borderId="33" xfId="0" applyNumberFormat="1" applyFont="1" applyFill="1" applyBorder="1" applyAlignment="1">
      <alignment horizontal="left" vertical="center"/>
    </xf>
    <xf numFmtId="49" fontId="5" fillId="3" borderId="4" xfId="0" applyNumberFormat="1" applyFont="1" applyFill="1" applyBorder="1" applyAlignment="1">
      <alignment horizontal="left" vertical="center"/>
    </xf>
    <xf numFmtId="49" fontId="5" fillId="3" borderId="72"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3" borderId="10" xfId="0" applyNumberFormat="1" applyFont="1" applyFill="1" applyBorder="1" applyAlignment="1">
      <alignment horizontal="left" vertical="center"/>
    </xf>
    <xf numFmtId="49" fontId="5" fillId="0" borderId="6"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179" fontId="5" fillId="0" borderId="1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5" fillId="3" borderId="74" xfId="0" applyNumberFormat="1" applyFont="1" applyFill="1" applyBorder="1" applyAlignment="1">
      <alignment horizontal="left" vertical="center"/>
    </xf>
    <xf numFmtId="49" fontId="5" fillId="0" borderId="27"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77" xfId="0" applyNumberFormat="1" applyFont="1" applyFill="1" applyBorder="1" applyAlignment="1">
      <alignment horizontal="left" vertical="top" wrapText="1"/>
    </xf>
    <xf numFmtId="49" fontId="5" fillId="0" borderId="25" xfId="0" applyNumberFormat="1" applyFont="1" applyFill="1" applyBorder="1" applyAlignment="1">
      <alignment horizontal="left" vertical="top"/>
    </xf>
    <xf numFmtId="49" fontId="5" fillId="0" borderId="26" xfId="0" applyNumberFormat="1" applyFont="1" applyFill="1" applyBorder="1" applyAlignment="1">
      <alignment horizontal="left" vertical="top"/>
    </xf>
    <xf numFmtId="179" fontId="5" fillId="0" borderId="6" xfId="2" applyNumberFormat="1" applyFont="1" applyFill="1" applyBorder="1" applyAlignment="1">
      <alignment horizontal="right" vertical="center"/>
    </xf>
    <xf numFmtId="179" fontId="5" fillId="0" borderId="10" xfId="2" applyNumberFormat="1" applyFont="1" applyFill="1" applyBorder="1" applyAlignment="1">
      <alignment horizontal="right" vertical="center"/>
    </xf>
    <xf numFmtId="179" fontId="5" fillId="0" borderId="11" xfId="2" applyNumberFormat="1" applyFont="1" applyFill="1" applyBorder="1" applyAlignment="1">
      <alignment horizontal="right" vertical="center"/>
    </xf>
    <xf numFmtId="179" fontId="9" fillId="0" borderId="12" xfId="2" applyNumberFormat="1" applyFont="1" applyFill="1" applyBorder="1" applyAlignment="1">
      <alignment horizontal="right" vertical="center" wrapText="1"/>
    </xf>
    <xf numFmtId="179" fontId="9" fillId="0" borderId="12" xfId="2" applyNumberFormat="1" applyFont="1" applyFill="1" applyBorder="1" applyAlignment="1">
      <alignment horizontal="right" vertical="center"/>
    </xf>
    <xf numFmtId="179" fontId="9" fillId="0" borderId="17" xfId="2" applyNumberFormat="1" applyFont="1" applyFill="1" applyBorder="1" applyAlignment="1">
      <alignment horizontal="right" vertical="center"/>
    </xf>
    <xf numFmtId="49" fontId="5" fillId="3" borderId="19" xfId="0" applyNumberFormat="1" applyFont="1" applyFill="1" applyBorder="1" applyAlignment="1">
      <alignment horizontal="center" vertical="center" textRotation="255"/>
    </xf>
    <xf numFmtId="49" fontId="5" fillId="3" borderId="45" xfId="0" applyNumberFormat="1" applyFont="1" applyFill="1" applyBorder="1" applyAlignment="1">
      <alignment horizontal="center" vertical="center" textRotation="255"/>
    </xf>
    <xf numFmtId="49" fontId="5" fillId="3" borderId="31" xfId="0" applyNumberFormat="1" applyFont="1" applyFill="1" applyBorder="1" applyAlignment="1">
      <alignment horizontal="center" vertical="center" textRotation="255"/>
    </xf>
    <xf numFmtId="49" fontId="9" fillId="4" borderId="12" xfId="0" applyNumberFormat="1" applyFont="1" applyFill="1" applyBorder="1" applyAlignment="1">
      <alignment horizontal="left" vertical="center"/>
    </xf>
    <xf numFmtId="0" fontId="9" fillId="4" borderId="12" xfId="0" applyFont="1" applyFill="1" applyBorder="1" applyAlignment="1">
      <alignment horizontal="left" vertical="center"/>
    </xf>
    <xf numFmtId="49" fontId="5" fillId="2" borderId="75"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xf>
    <xf numFmtId="179" fontId="5" fillId="0" borderId="6" xfId="0" applyNumberFormat="1" applyFont="1" applyFill="1" applyBorder="1" applyAlignment="1">
      <alignment horizontal="left" vertical="center" wrapText="1"/>
    </xf>
    <xf numFmtId="179" fontId="5" fillId="0" borderId="10" xfId="0" applyNumberFormat="1" applyFont="1" applyFill="1" applyBorder="1" applyAlignment="1">
      <alignment horizontal="left" vertical="center" wrapText="1"/>
    </xf>
    <xf numFmtId="179" fontId="5" fillId="0" borderId="11" xfId="0" applyNumberFormat="1" applyFont="1" applyFill="1" applyBorder="1" applyAlignment="1">
      <alignment horizontal="left" vertical="center" wrapText="1"/>
    </xf>
    <xf numFmtId="0" fontId="5" fillId="3" borderId="4" xfId="0" applyFont="1" applyFill="1" applyBorder="1" applyAlignment="1">
      <alignment horizontal="left" vertical="center" wrapText="1"/>
    </xf>
    <xf numFmtId="49" fontId="5" fillId="0" borderId="23" xfId="0" applyNumberFormat="1" applyFont="1" applyFill="1" applyBorder="1" applyAlignment="1">
      <alignment horizontal="left" vertical="top" wrapText="1"/>
    </xf>
    <xf numFmtId="49" fontId="5" fillId="0" borderId="29" xfId="0" applyNumberFormat="1" applyFont="1" applyFill="1" applyBorder="1" applyAlignment="1">
      <alignment horizontal="left" vertical="top" wrapText="1"/>
    </xf>
    <xf numFmtId="49" fontId="5" fillId="0" borderId="30" xfId="0" applyNumberFormat="1"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49" fontId="5" fillId="2" borderId="75" xfId="0" applyNumberFormat="1" applyFont="1" applyFill="1" applyBorder="1" applyAlignment="1">
      <alignment horizontal="left" vertical="center"/>
    </xf>
    <xf numFmtId="0" fontId="5" fillId="2" borderId="75" xfId="0" applyFont="1" applyFill="1" applyBorder="1" applyAlignment="1">
      <alignment horizontal="left" vertical="center"/>
    </xf>
    <xf numFmtId="49" fontId="5" fillId="4" borderId="71" xfId="0" applyNumberFormat="1"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28" xfId="0" applyFont="1" applyFill="1" applyBorder="1" applyAlignment="1">
      <alignment horizontal="left" vertical="center" wrapText="1"/>
    </xf>
    <xf numFmtId="49" fontId="5" fillId="4" borderId="23" xfId="0" applyNumberFormat="1" applyFont="1" applyFill="1" applyBorder="1" applyAlignment="1">
      <alignment horizontal="left" vertical="center"/>
    </xf>
    <xf numFmtId="0" fontId="5" fillId="4" borderId="29" xfId="0" applyFont="1" applyFill="1" applyBorder="1" applyAlignment="1">
      <alignment horizontal="left" vertical="center"/>
    </xf>
    <xf numFmtId="0" fontId="5" fillId="4" borderId="30" xfId="0" applyFont="1" applyFill="1" applyBorder="1" applyAlignment="1">
      <alignment horizontal="left" vertical="center"/>
    </xf>
    <xf numFmtId="0" fontId="0" fillId="4" borderId="39" xfId="0" applyFont="1" applyFill="1" applyBorder="1" applyAlignment="1">
      <alignment horizontal="left" vertical="center"/>
    </xf>
    <xf numFmtId="0" fontId="0" fillId="4" borderId="4" xfId="0" applyFont="1" applyFill="1" applyBorder="1" applyAlignment="1">
      <alignment horizontal="left" vertical="center"/>
    </xf>
    <xf numFmtId="0" fontId="0" fillId="4" borderId="5" xfId="0" applyFont="1" applyFill="1" applyBorder="1" applyAlignment="1">
      <alignment horizontal="left" vertical="center"/>
    </xf>
    <xf numFmtId="49" fontId="5" fillId="4" borderId="77" xfId="0" applyNumberFormat="1" applyFont="1" applyFill="1" applyBorder="1" applyAlignment="1">
      <alignment horizontal="left" vertical="center"/>
    </xf>
    <xf numFmtId="0" fontId="5" fillId="4" borderId="25" xfId="0" applyFont="1" applyFill="1" applyBorder="1" applyAlignment="1">
      <alignment horizontal="left" vertical="center"/>
    </xf>
    <xf numFmtId="0" fontId="5" fillId="4" borderId="26" xfId="0" applyFont="1" applyFill="1" applyBorder="1" applyAlignment="1">
      <alignment horizontal="left" vertical="center"/>
    </xf>
    <xf numFmtId="49" fontId="5" fillId="3" borderId="20" xfId="0" applyNumberFormat="1" applyFont="1" applyFill="1" applyBorder="1" applyAlignment="1">
      <alignment horizontal="left" vertical="center"/>
    </xf>
    <xf numFmtId="180" fontId="6" fillId="0" borderId="27" xfId="0" applyNumberFormat="1" applyFont="1" applyFill="1" applyBorder="1" applyAlignment="1">
      <alignment horizontal="left" vertical="center" wrapText="1"/>
    </xf>
    <xf numFmtId="180" fontId="6" fillId="0" borderId="2" xfId="0" applyNumberFormat="1" applyFont="1" applyFill="1" applyBorder="1" applyAlignment="1">
      <alignment horizontal="left" vertical="center" wrapText="1"/>
    </xf>
    <xf numFmtId="180" fontId="6" fillId="0" borderId="3" xfId="0" applyNumberFormat="1" applyFont="1" applyFill="1" applyBorder="1" applyAlignment="1">
      <alignment horizontal="left" vertical="center" wrapText="1"/>
    </xf>
    <xf numFmtId="9" fontId="6" fillId="0" borderId="12" xfId="0" applyNumberFormat="1" applyFont="1" applyFill="1" applyBorder="1" applyAlignment="1">
      <alignment horizontal="left" vertical="center" wrapText="1"/>
    </xf>
    <xf numFmtId="9" fontId="6" fillId="0" borderId="17" xfId="0" applyNumberFormat="1" applyFont="1" applyFill="1" applyBorder="1" applyAlignment="1">
      <alignment horizontal="left" vertical="center" wrapText="1"/>
    </xf>
    <xf numFmtId="179" fontId="5" fillId="0" borderId="38" xfId="0" applyNumberFormat="1" applyFont="1" applyFill="1" applyBorder="1" applyAlignment="1">
      <alignment horizontal="left" vertical="center"/>
    </xf>
    <xf numFmtId="179" fontId="5" fillId="0" borderId="25" xfId="0" applyNumberFormat="1" applyFont="1" applyFill="1" applyBorder="1" applyAlignment="1">
      <alignment horizontal="left" vertical="center"/>
    </xf>
    <xf numFmtId="179" fontId="5" fillId="0" borderId="26" xfId="0" applyNumberFormat="1" applyFont="1" applyFill="1" applyBorder="1" applyAlignment="1">
      <alignment horizontal="left" vertical="center"/>
    </xf>
    <xf numFmtId="49" fontId="7" fillId="4" borderId="0" xfId="0" applyNumberFormat="1" applyFont="1" applyFill="1" applyAlignment="1">
      <alignment horizontal="left" vertical="center"/>
    </xf>
    <xf numFmtId="0" fontId="7" fillId="4" borderId="0" xfId="0" applyFont="1" applyFill="1" applyAlignment="1">
      <alignment horizontal="left" vertical="center"/>
    </xf>
    <xf numFmtId="49" fontId="5" fillId="4" borderId="74" xfId="0" applyNumberFormat="1" applyFont="1" applyFill="1" applyBorder="1" applyAlignment="1">
      <alignment horizontal="left" vertical="center"/>
    </xf>
    <xf numFmtId="0" fontId="5" fillId="4" borderId="2" xfId="0" applyFont="1" applyFill="1" applyBorder="1" applyAlignment="1">
      <alignment horizontal="left" vertical="center"/>
    </xf>
    <xf numFmtId="49" fontId="5" fillId="4" borderId="27" xfId="0" applyNumberFormat="1" applyFont="1" applyFill="1" applyBorder="1" applyAlignment="1">
      <alignment horizontal="left" vertical="center"/>
    </xf>
    <xf numFmtId="0" fontId="5" fillId="4" borderId="3" xfId="0" applyFont="1" applyFill="1" applyBorder="1" applyAlignment="1">
      <alignment horizontal="left" vertical="center"/>
    </xf>
    <xf numFmtId="49" fontId="5" fillId="3" borderId="58" xfId="0" applyNumberFormat="1"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49" fontId="5" fillId="3" borderId="49"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xf>
    <xf numFmtId="49" fontId="5" fillId="2" borderId="18" xfId="0" applyNumberFormat="1" applyFont="1" applyFill="1" applyBorder="1" applyAlignment="1">
      <alignment horizontal="left" vertical="center"/>
    </xf>
    <xf numFmtId="49" fontId="5" fillId="2" borderId="38" xfId="0" applyNumberFormat="1" applyFont="1" applyFill="1" applyBorder="1" applyAlignment="1">
      <alignment horizontal="left" vertical="center"/>
    </xf>
    <xf numFmtId="49" fontId="5" fillId="2" borderId="25" xfId="0" applyNumberFormat="1" applyFont="1" applyFill="1" applyBorder="1" applyAlignment="1">
      <alignment horizontal="left" vertical="center"/>
    </xf>
    <xf numFmtId="49" fontId="5" fillId="2" borderId="32" xfId="0" applyNumberFormat="1" applyFont="1" applyFill="1" applyBorder="1" applyAlignment="1">
      <alignment horizontal="left" vertical="center"/>
    </xf>
    <xf numFmtId="0" fontId="5" fillId="3" borderId="14" xfId="0" applyFont="1" applyFill="1" applyBorder="1" applyAlignment="1">
      <alignment horizontal="left" vertical="center" wrapText="1"/>
    </xf>
    <xf numFmtId="179" fontId="6" fillId="0" borderId="23" xfId="0" applyNumberFormat="1" applyFont="1" applyFill="1" applyBorder="1" applyAlignment="1">
      <alignment horizontal="left" vertical="center" wrapText="1"/>
    </xf>
    <xf numFmtId="179" fontId="6" fillId="0" borderId="29" xfId="0" applyNumberFormat="1" applyFont="1" applyFill="1" applyBorder="1" applyAlignment="1">
      <alignment horizontal="left" vertical="center" wrapText="1"/>
    </xf>
    <xf numFmtId="179" fontId="6" fillId="0" borderId="30" xfId="0" applyNumberFormat="1" applyFont="1" applyFill="1" applyBorder="1" applyAlignment="1">
      <alignment horizontal="left" vertical="center" wrapText="1"/>
    </xf>
    <xf numFmtId="179" fontId="6" fillId="0" borderId="39" xfId="0" applyNumberFormat="1" applyFont="1" applyFill="1" applyBorder="1" applyAlignment="1">
      <alignment horizontal="left" vertical="center" wrapText="1"/>
    </xf>
    <xf numFmtId="179" fontId="6" fillId="0" borderId="4" xfId="0" applyNumberFormat="1" applyFont="1" applyFill="1" applyBorder="1" applyAlignment="1">
      <alignment horizontal="left" vertical="center" wrapText="1"/>
    </xf>
    <xf numFmtId="179" fontId="6" fillId="0" borderId="5" xfId="0" applyNumberFormat="1" applyFont="1" applyFill="1" applyBorder="1" applyAlignment="1">
      <alignment horizontal="left" vertical="center" wrapText="1"/>
    </xf>
    <xf numFmtId="182" fontId="6" fillId="0" borderId="6" xfId="0" applyNumberFormat="1" applyFont="1" applyFill="1" applyBorder="1" applyAlignment="1">
      <alignment horizontal="right" vertical="center"/>
    </xf>
    <xf numFmtId="182" fontId="6" fillId="0" borderId="10" xfId="0" applyNumberFormat="1" applyFont="1" applyFill="1" applyBorder="1" applyAlignment="1">
      <alignment horizontal="right" vertical="center"/>
    </xf>
    <xf numFmtId="0" fontId="0" fillId="0" borderId="0" xfId="0" applyFont="1" applyBorder="1" applyAlignment="1">
      <alignment horizontal="left" vertical="center"/>
    </xf>
    <xf numFmtId="0" fontId="5" fillId="3" borderId="58" xfId="0" applyFont="1" applyFill="1" applyBorder="1" applyAlignment="1">
      <alignment horizontal="left" vertical="center"/>
    </xf>
    <xf numFmtId="0" fontId="5" fillId="3" borderId="1" xfId="0" applyFont="1" applyFill="1" applyBorder="1" applyAlignment="1">
      <alignment horizontal="left" vertical="center"/>
    </xf>
    <xf numFmtId="0" fontId="5" fillId="3" borderId="49" xfId="0" applyFont="1" applyFill="1" applyBorder="1" applyAlignment="1">
      <alignment horizontal="left" vertical="center"/>
    </xf>
    <xf numFmtId="182" fontId="6" fillId="0" borderId="38" xfId="0" applyNumberFormat="1" applyFont="1" applyFill="1" applyBorder="1" applyAlignment="1">
      <alignment horizontal="right" vertical="center"/>
    </xf>
    <xf numFmtId="182" fontId="6" fillId="0" borderId="25" xfId="0" applyNumberFormat="1" applyFont="1" applyFill="1" applyBorder="1" applyAlignment="1">
      <alignment horizontal="right" vertical="center"/>
    </xf>
    <xf numFmtId="0" fontId="5" fillId="3" borderId="95" xfId="0" applyFont="1" applyFill="1" applyBorder="1" applyAlignment="1">
      <alignment horizontal="left" vertical="center"/>
    </xf>
    <xf numFmtId="0" fontId="5" fillId="3" borderId="42" xfId="0" applyFont="1" applyFill="1" applyBorder="1" applyAlignment="1">
      <alignment horizontal="left" vertical="center"/>
    </xf>
    <xf numFmtId="0" fontId="5" fillId="3" borderId="96" xfId="0" applyFont="1" applyFill="1" applyBorder="1" applyAlignment="1">
      <alignment horizontal="left" vertical="center"/>
    </xf>
    <xf numFmtId="0" fontId="6" fillId="0" borderId="2" xfId="0" applyFont="1" applyFill="1" applyBorder="1" applyAlignment="1">
      <alignment horizontal="right" vertical="center"/>
    </xf>
    <xf numFmtId="0" fontId="5" fillId="3" borderId="77" xfId="0" applyFont="1" applyFill="1" applyBorder="1" applyAlignment="1">
      <alignment vertical="center"/>
    </xf>
    <xf numFmtId="0" fontId="5" fillId="3" borderId="32" xfId="0" applyFont="1" applyFill="1" applyBorder="1" applyAlignment="1">
      <alignment vertical="center"/>
    </xf>
    <xf numFmtId="0" fontId="6" fillId="0" borderId="27" xfId="0" applyFont="1" applyFill="1" applyBorder="1" applyAlignment="1">
      <alignment horizontal="right" vertical="center"/>
    </xf>
    <xf numFmtId="0" fontId="0" fillId="0" borderId="0" xfId="0" applyFont="1" applyFill="1" applyAlignment="1">
      <alignment vertical="center"/>
    </xf>
    <xf numFmtId="182" fontId="6" fillId="0" borderId="27" xfId="0" applyNumberFormat="1" applyFont="1" applyFill="1" applyBorder="1" applyAlignment="1">
      <alignment horizontal="right" vertical="center"/>
    </xf>
    <xf numFmtId="182" fontId="6" fillId="0" borderId="2" xfId="0" applyNumberFormat="1" applyFont="1" applyFill="1" applyBorder="1" applyAlignment="1">
      <alignment horizontal="right" vertical="center"/>
    </xf>
    <xf numFmtId="0" fontId="7" fillId="0" borderId="0" xfId="0" applyFont="1" applyAlignment="1">
      <alignment vertical="center"/>
    </xf>
    <xf numFmtId="0" fontId="7" fillId="6" borderId="0" xfId="0" applyFont="1" applyFill="1" applyAlignment="1">
      <alignment vertical="center"/>
    </xf>
    <xf numFmtId="0" fontId="5" fillId="3" borderId="57" xfId="0" applyFont="1" applyFill="1" applyBorder="1" applyAlignment="1">
      <alignment vertical="center"/>
    </xf>
    <xf numFmtId="0" fontId="5" fillId="3" borderId="73" xfId="0" applyFont="1" applyFill="1" applyBorder="1" applyAlignment="1">
      <alignment vertical="center"/>
    </xf>
    <xf numFmtId="0" fontId="5" fillId="0" borderId="48" xfId="0" applyFont="1" applyFill="1" applyBorder="1" applyAlignment="1">
      <alignment horizontal="left" vertical="center" wrapText="1"/>
    </xf>
    <xf numFmtId="0" fontId="5" fillId="3" borderId="23" xfId="0" applyFont="1" applyFill="1" applyBorder="1" applyAlignment="1">
      <alignment horizontal="left" vertical="center"/>
    </xf>
    <xf numFmtId="0" fontId="5" fillId="3" borderId="15" xfId="0" applyFont="1" applyFill="1" applyBorder="1" applyAlignment="1">
      <alignment horizontal="left" vertical="center"/>
    </xf>
    <xf numFmtId="0" fontId="5" fillId="3" borderId="39" xfId="0" applyFont="1" applyFill="1" applyBorder="1" applyAlignment="1">
      <alignment horizontal="left" vertical="center"/>
    </xf>
    <xf numFmtId="0" fontId="5" fillId="3" borderId="48" xfId="0" applyFont="1" applyFill="1" applyBorder="1" applyAlignment="1">
      <alignment horizontal="left" vertical="center"/>
    </xf>
    <xf numFmtId="0" fontId="6" fillId="6" borderId="2" xfId="0" applyFont="1" applyFill="1" applyBorder="1" applyAlignment="1">
      <alignment horizontal="right" vertical="center"/>
    </xf>
    <xf numFmtId="182" fontId="6" fillId="0" borderId="41" xfId="0" applyNumberFormat="1" applyFont="1" applyFill="1" applyBorder="1" applyAlignment="1">
      <alignment horizontal="right" vertical="center"/>
    </xf>
    <xf numFmtId="182" fontId="6" fillId="0" borderId="42" xfId="0" applyNumberFormat="1" applyFont="1" applyFill="1" applyBorder="1" applyAlignment="1">
      <alignment horizontal="right" vertical="center"/>
    </xf>
    <xf numFmtId="49" fontId="21" fillId="7" borderId="38" xfId="0" applyNumberFormat="1" applyFont="1" applyFill="1" applyBorder="1" applyAlignment="1">
      <alignment horizontal="left" vertical="center"/>
    </xf>
    <xf numFmtId="0" fontId="21" fillId="7" borderId="25" xfId="0" applyFont="1" applyFill="1" applyBorder="1" applyAlignment="1">
      <alignment horizontal="left" vertical="center"/>
    </xf>
    <xf numFmtId="0" fontId="21" fillId="7" borderId="26" xfId="0" applyFont="1" applyFill="1" applyBorder="1" applyAlignment="1">
      <alignment horizontal="left" vertical="center"/>
    </xf>
    <xf numFmtId="0" fontId="21" fillId="3" borderId="6" xfId="0" applyFont="1" applyFill="1" applyBorder="1" applyAlignment="1">
      <alignment horizontal="left" vertical="center"/>
    </xf>
    <xf numFmtId="0" fontId="21" fillId="3" borderId="18" xfId="0" applyFont="1" applyFill="1" applyBorder="1" applyAlignment="1">
      <alignment horizontal="left" vertical="center"/>
    </xf>
    <xf numFmtId="0" fontId="21" fillId="3" borderId="77" xfId="0" applyFont="1" applyFill="1" applyBorder="1" applyAlignment="1">
      <alignment horizontal="left" vertical="center"/>
    </xf>
    <xf numFmtId="0" fontId="21" fillId="3" borderId="25" xfId="0" applyFont="1" applyFill="1" applyBorder="1" applyAlignment="1">
      <alignment horizontal="left" vertical="center"/>
    </xf>
    <xf numFmtId="0" fontId="21" fillId="3" borderId="32" xfId="0" applyFont="1" applyFill="1" applyBorder="1" applyAlignment="1">
      <alignment horizontal="left" vertical="center"/>
    </xf>
    <xf numFmtId="0" fontId="32" fillId="4" borderId="56" xfId="0" applyFont="1" applyFill="1" applyBorder="1" applyAlignment="1">
      <alignment horizontal="left" vertical="center"/>
    </xf>
    <xf numFmtId="0" fontId="32" fillId="4" borderId="36" xfId="0" applyFont="1" applyFill="1" applyBorder="1" applyAlignment="1">
      <alignment horizontal="left" vertical="center"/>
    </xf>
    <xf numFmtId="0" fontId="32" fillId="4" borderId="76" xfId="0" applyFont="1" applyFill="1" applyBorder="1" applyAlignment="1">
      <alignment horizontal="left" vertical="center"/>
    </xf>
    <xf numFmtId="49" fontId="21" fillId="4" borderId="27" xfId="0" applyNumberFormat="1" applyFont="1" applyFill="1" applyBorder="1" applyAlignment="1">
      <alignment horizontal="left" vertical="center"/>
    </xf>
    <xf numFmtId="49" fontId="21" fillId="4" borderId="2" xfId="0" applyNumberFormat="1" applyFont="1" applyFill="1" applyBorder="1" applyAlignment="1">
      <alignment horizontal="left" vertical="center"/>
    </xf>
    <xf numFmtId="49" fontId="21" fillId="4" borderId="3" xfId="0" applyNumberFormat="1" applyFont="1" applyFill="1" applyBorder="1" applyAlignment="1">
      <alignment horizontal="left" vertical="center"/>
    </xf>
    <xf numFmtId="0" fontId="21" fillId="4" borderId="75" xfId="0" applyFont="1" applyFill="1" applyBorder="1" applyAlignment="1">
      <alignment horizontal="left" vertical="center"/>
    </xf>
    <xf numFmtId="0" fontId="21" fillId="4" borderId="18" xfId="0" applyFont="1" applyFill="1" applyBorder="1" applyAlignment="1">
      <alignment horizontal="left" vertical="center"/>
    </xf>
    <xf numFmtId="0" fontId="21" fillId="2" borderId="23" xfId="0" applyFont="1" applyFill="1" applyBorder="1" applyAlignment="1">
      <alignment horizontal="left" vertical="center"/>
    </xf>
    <xf numFmtId="0" fontId="21" fillId="2" borderId="28"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73" xfId="0" applyFont="1" applyFill="1" applyBorder="1" applyAlignment="1">
      <alignment horizontal="left" vertical="center"/>
    </xf>
    <xf numFmtId="0" fontId="21" fillId="2" borderId="48" xfId="0" applyFont="1" applyFill="1" applyBorder="1" applyAlignment="1">
      <alignment horizontal="left" vertical="center"/>
    </xf>
    <xf numFmtId="0" fontId="21" fillId="2" borderId="49" xfId="0" applyFont="1" applyFill="1" applyBorder="1" applyAlignment="1">
      <alignment horizontal="left" vertical="center"/>
    </xf>
    <xf numFmtId="0" fontId="5" fillId="7" borderId="6"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7" borderId="11" xfId="0" applyFont="1" applyFill="1" applyBorder="1" applyAlignment="1">
      <alignment horizontal="left" vertical="center" wrapText="1"/>
    </xf>
    <xf numFmtId="49" fontId="5" fillId="3" borderId="39" xfId="0" applyNumberFormat="1" applyFont="1" applyFill="1" applyBorder="1" applyAlignment="1">
      <alignment horizontal="left" vertical="center"/>
    </xf>
    <xf numFmtId="49" fontId="5" fillId="7" borderId="1" xfId="0" applyNumberFormat="1" applyFont="1" applyFill="1" applyBorder="1" applyAlignment="1">
      <alignment horizontal="left" vertical="center"/>
    </xf>
    <xf numFmtId="49" fontId="5" fillId="7" borderId="34" xfId="0" applyNumberFormat="1" applyFont="1" applyFill="1" applyBorder="1" applyAlignment="1">
      <alignment horizontal="left" vertical="center"/>
    </xf>
    <xf numFmtId="49" fontId="21" fillId="4" borderId="38" xfId="0" applyNumberFormat="1" applyFont="1" applyFill="1" applyBorder="1" applyAlignment="1">
      <alignment horizontal="left" vertical="center"/>
    </xf>
    <xf numFmtId="0" fontId="21" fillId="4" borderId="25" xfId="0" applyFont="1" applyFill="1" applyBorder="1" applyAlignment="1">
      <alignment horizontal="left" vertical="center"/>
    </xf>
    <xf numFmtId="0" fontId="21" fillId="4" borderId="26" xfId="0" applyFont="1" applyFill="1" applyBorder="1" applyAlignment="1">
      <alignment horizontal="left" vertical="center"/>
    </xf>
    <xf numFmtId="0" fontId="6" fillId="0" borderId="10" xfId="0" applyFont="1" applyFill="1" applyBorder="1" applyAlignment="1">
      <alignment vertical="center" wrapText="1"/>
    </xf>
    <xf numFmtId="0" fontId="21" fillId="4" borderId="56" xfId="0" applyFont="1" applyFill="1" applyBorder="1" applyAlignment="1">
      <alignment horizontal="left" vertical="center" wrapText="1"/>
    </xf>
    <xf numFmtId="0" fontId="21" fillId="4" borderId="36" xfId="0" applyFont="1" applyFill="1" applyBorder="1" applyAlignment="1">
      <alignment horizontal="left" vertical="center"/>
    </xf>
    <xf numFmtId="0" fontId="21" fillId="4" borderId="76" xfId="0" applyFont="1" applyFill="1" applyBorder="1" applyAlignment="1">
      <alignment horizontal="left" vertical="center"/>
    </xf>
    <xf numFmtId="49" fontId="24" fillId="4" borderId="6" xfId="0" applyNumberFormat="1" applyFont="1" applyFill="1" applyBorder="1" applyAlignment="1">
      <alignment horizontal="left" vertical="center"/>
    </xf>
    <xf numFmtId="0" fontId="24" fillId="4" borderId="10" xfId="0" applyFont="1" applyFill="1" applyBorder="1" applyAlignment="1">
      <alignment horizontal="left" vertical="center"/>
    </xf>
    <xf numFmtId="0" fontId="24" fillId="4" borderId="11" xfId="0" applyFont="1" applyFill="1" applyBorder="1" applyAlignment="1">
      <alignment horizontal="left" vertical="center"/>
    </xf>
    <xf numFmtId="0" fontId="21" fillId="3" borderId="56" xfId="0" applyFont="1" applyFill="1" applyBorder="1" applyAlignment="1">
      <alignment horizontal="left" vertical="center" wrapText="1"/>
    </xf>
    <xf numFmtId="0" fontId="21" fillId="3" borderId="76" xfId="0" applyFont="1" applyFill="1" applyBorder="1" applyAlignment="1">
      <alignment horizontal="left" vertical="center" wrapText="1"/>
    </xf>
    <xf numFmtId="0" fontId="21" fillId="3" borderId="57" xfId="0" applyFont="1" applyFill="1" applyBorder="1" applyAlignment="1">
      <alignment horizontal="left" vertical="center" wrapText="1"/>
    </xf>
    <xf numFmtId="0" fontId="21" fillId="3" borderId="73" xfId="0" applyFont="1" applyFill="1" applyBorder="1" applyAlignment="1">
      <alignment horizontal="left" vertical="center" wrapText="1"/>
    </xf>
    <xf numFmtId="0" fontId="21" fillId="3" borderId="33" xfId="0" applyFont="1" applyFill="1" applyBorder="1" applyAlignment="1">
      <alignment horizontal="left" vertical="center" wrapText="1"/>
    </xf>
    <xf numFmtId="0" fontId="21" fillId="3" borderId="72" xfId="0" applyFont="1" applyFill="1" applyBorder="1" applyAlignment="1">
      <alignment horizontal="left" vertical="center" wrapText="1"/>
    </xf>
    <xf numFmtId="0" fontId="21" fillId="2" borderId="35" xfId="0" applyFont="1" applyFill="1" applyBorder="1" applyAlignment="1">
      <alignment horizontal="left" vertical="center"/>
    </xf>
    <xf numFmtId="0" fontId="21" fillId="2" borderId="76" xfId="0" applyFont="1" applyFill="1" applyBorder="1" applyAlignment="1">
      <alignment horizontal="left" vertical="center"/>
    </xf>
    <xf numFmtId="0" fontId="21" fillId="2" borderId="39" xfId="0" applyFont="1" applyFill="1" applyBorder="1" applyAlignment="1">
      <alignment horizontal="left" vertical="center"/>
    </xf>
    <xf numFmtId="0" fontId="21" fillId="2" borderId="72" xfId="0" applyFont="1" applyFill="1" applyBorder="1" applyAlignment="1">
      <alignment horizontal="left" vertical="center"/>
    </xf>
    <xf numFmtId="49" fontId="21" fillId="3" borderId="35" xfId="0" applyNumberFormat="1" applyFont="1" applyFill="1" applyBorder="1" applyAlignment="1">
      <alignment horizontal="left" vertical="center"/>
    </xf>
    <xf numFmtId="49" fontId="21" fillId="3" borderId="76" xfId="0" applyNumberFormat="1" applyFont="1" applyFill="1" applyBorder="1" applyAlignment="1">
      <alignment horizontal="left" vertical="center"/>
    </xf>
    <xf numFmtId="49" fontId="21" fillId="0" borderId="2" xfId="0" applyNumberFormat="1" applyFont="1" applyFill="1" applyBorder="1" applyAlignment="1">
      <alignment horizontal="left" vertical="center"/>
    </xf>
    <xf numFmtId="49" fontId="21" fillId="0" borderId="3" xfId="0" applyNumberFormat="1" applyFont="1" applyFill="1" applyBorder="1" applyAlignment="1">
      <alignment horizontal="left" vertical="center"/>
    </xf>
    <xf numFmtId="49" fontId="6" fillId="7" borderId="6" xfId="0" applyNumberFormat="1" applyFont="1" applyFill="1" applyBorder="1" applyAlignment="1">
      <alignment horizontal="left" vertical="center"/>
    </xf>
    <xf numFmtId="0" fontId="24" fillId="4" borderId="10" xfId="0" applyFont="1" applyFill="1" applyBorder="1" applyAlignment="1">
      <alignment vertical="center"/>
    </xf>
    <xf numFmtId="0" fontId="24" fillId="4" borderId="11" xfId="0" applyFont="1" applyFill="1" applyBorder="1" applyAlignment="1">
      <alignment vertical="center"/>
    </xf>
    <xf numFmtId="0" fontId="21" fillId="4" borderId="71" xfId="0" applyFont="1" applyFill="1" applyBorder="1" applyAlignment="1">
      <alignment horizontal="left" vertical="center"/>
    </xf>
    <xf numFmtId="0" fontId="21" fillId="4" borderId="28" xfId="0" applyFont="1" applyFill="1" applyBorder="1" applyAlignment="1">
      <alignment horizontal="left" vertical="center"/>
    </xf>
    <xf numFmtId="0" fontId="21" fillId="4" borderId="77" xfId="0" applyFont="1" applyFill="1" applyBorder="1" applyAlignment="1">
      <alignment horizontal="left" vertical="center"/>
    </xf>
    <xf numFmtId="0" fontId="21" fillId="4" borderId="32" xfId="0" applyFont="1" applyFill="1" applyBorder="1" applyAlignment="1">
      <alignment horizontal="left" vertical="center"/>
    </xf>
    <xf numFmtId="49" fontId="24" fillId="4" borderId="6" xfId="0" applyNumberFormat="1" applyFont="1" applyFill="1" applyBorder="1" applyAlignment="1">
      <alignment vertical="center"/>
    </xf>
    <xf numFmtId="49" fontId="24" fillId="4" borderId="10" xfId="0" applyNumberFormat="1" applyFont="1" applyFill="1" applyBorder="1" applyAlignment="1">
      <alignment vertical="center"/>
    </xf>
    <xf numFmtId="49" fontId="24" fillId="4" borderId="6" xfId="0" applyNumberFormat="1" applyFont="1" applyFill="1" applyBorder="1" applyAlignment="1">
      <alignment vertical="center" wrapText="1"/>
    </xf>
    <xf numFmtId="49" fontId="24" fillId="4" borderId="10" xfId="0" applyNumberFormat="1" applyFont="1" applyFill="1" applyBorder="1" applyAlignment="1">
      <alignment vertical="center" wrapText="1"/>
    </xf>
    <xf numFmtId="0" fontId="21" fillId="4" borderId="2" xfId="0" applyFont="1" applyFill="1" applyBorder="1" applyAlignment="1">
      <alignment horizontal="left" vertical="center"/>
    </xf>
    <xf numFmtId="0" fontId="21" fillId="4" borderId="3" xfId="0" applyFont="1" applyFill="1" applyBorder="1" applyAlignment="1">
      <alignment horizontal="left" vertical="center"/>
    </xf>
    <xf numFmtId="49" fontId="5" fillId="7" borderId="27" xfId="0" applyNumberFormat="1" applyFont="1" applyFill="1" applyBorder="1" applyAlignment="1">
      <alignment horizontal="left" vertical="center"/>
    </xf>
    <xf numFmtId="49" fontId="5" fillId="7" borderId="2" xfId="0" applyNumberFormat="1" applyFont="1" applyFill="1" applyBorder="1" applyAlignment="1">
      <alignment horizontal="left" vertical="center"/>
    </xf>
    <xf numFmtId="49" fontId="5" fillId="7" borderId="3" xfId="0" applyNumberFormat="1" applyFont="1" applyFill="1" applyBorder="1" applyAlignment="1">
      <alignment horizontal="left" vertical="center"/>
    </xf>
    <xf numFmtId="49" fontId="24" fillId="7" borderId="6" xfId="0" applyNumberFormat="1" applyFont="1" applyFill="1" applyBorder="1" applyAlignment="1">
      <alignment horizontal="left" vertical="center"/>
    </xf>
    <xf numFmtId="0" fontId="24" fillId="7" borderId="10" xfId="0" applyFont="1" applyFill="1" applyBorder="1" applyAlignment="1">
      <alignment horizontal="left" vertical="center"/>
    </xf>
    <xf numFmtId="0" fontId="24" fillId="7" borderId="11" xfId="0" applyFont="1" applyFill="1" applyBorder="1" applyAlignment="1">
      <alignment horizontal="left" vertical="center"/>
    </xf>
    <xf numFmtId="49" fontId="6" fillId="0" borderId="6" xfId="0" applyNumberFormat="1" applyFont="1" applyFill="1" applyBorder="1" applyAlignment="1">
      <alignment vertical="center"/>
    </xf>
    <xf numFmtId="49" fontId="6" fillId="0" borderId="10" xfId="0" applyNumberFormat="1" applyFont="1" applyFill="1" applyBorder="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1" fillId="3" borderId="56" xfId="0" applyFont="1" applyFill="1" applyBorder="1" applyAlignment="1">
      <alignment horizontal="left" vertical="center"/>
    </xf>
    <xf numFmtId="0" fontId="21" fillId="3" borderId="36" xfId="0" applyFont="1" applyFill="1" applyBorder="1" applyAlignment="1">
      <alignment horizontal="left" vertical="center"/>
    </xf>
    <xf numFmtId="0" fontId="21" fillId="3" borderId="76" xfId="0" applyFont="1" applyFill="1" applyBorder="1" applyAlignment="1">
      <alignment horizontal="left" vertical="center"/>
    </xf>
    <xf numFmtId="0" fontId="21" fillId="3" borderId="75" xfId="0" applyFont="1" applyFill="1" applyBorder="1" applyAlignment="1">
      <alignment horizontal="left" vertical="center"/>
    </xf>
    <xf numFmtId="0" fontId="21" fillId="3" borderId="10" xfId="0" applyFont="1" applyFill="1" applyBorder="1" applyAlignment="1">
      <alignment horizontal="left" vertical="center"/>
    </xf>
    <xf numFmtId="0" fontId="30" fillId="0" borderId="1" xfId="0" applyFont="1" applyFill="1" applyBorder="1" applyAlignment="1">
      <alignment vertical="center"/>
    </xf>
    <xf numFmtId="0" fontId="31" fillId="0" borderId="1" xfId="0" applyFont="1" applyFill="1" applyBorder="1" applyAlignment="1">
      <alignment vertical="center"/>
    </xf>
    <xf numFmtId="0" fontId="21" fillId="3" borderId="71" xfId="0" applyFont="1" applyFill="1" applyBorder="1" applyAlignment="1">
      <alignment horizontal="left" vertical="center"/>
    </xf>
    <xf numFmtId="0" fontId="21" fillId="3" borderId="28" xfId="0" applyFont="1" applyFill="1" applyBorder="1" applyAlignment="1">
      <alignment horizontal="left" vertical="center"/>
    </xf>
    <xf numFmtId="0" fontId="21" fillId="3" borderId="57" xfId="0" applyFont="1" applyFill="1" applyBorder="1" applyAlignment="1">
      <alignment horizontal="left" vertical="center"/>
    </xf>
    <xf numFmtId="0" fontId="21" fillId="3" borderId="73" xfId="0" applyFont="1" applyFill="1" applyBorder="1" applyAlignment="1">
      <alignment horizontal="left" vertical="center"/>
    </xf>
    <xf numFmtId="0" fontId="21" fillId="3" borderId="33" xfId="0" applyFont="1" applyFill="1" applyBorder="1" applyAlignment="1">
      <alignment horizontal="left" vertical="center"/>
    </xf>
    <xf numFmtId="0" fontId="21" fillId="3" borderId="72" xfId="0" applyFont="1" applyFill="1" applyBorder="1" applyAlignment="1">
      <alignment horizontal="left" vertical="center"/>
    </xf>
    <xf numFmtId="49" fontId="5" fillId="0" borderId="38" xfId="0" applyNumberFormat="1"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49" fontId="6" fillId="0" borderId="6" xfId="0" applyNumberFormat="1" applyFont="1" applyFill="1" applyBorder="1" applyAlignment="1">
      <alignment vertical="center" wrapText="1"/>
    </xf>
    <xf numFmtId="49" fontId="21" fillId="3" borderId="78" xfId="0" applyNumberFormat="1" applyFont="1" applyFill="1" applyBorder="1" applyAlignment="1">
      <alignment horizontal="left" vertical="center"/>
    </xf>
    <xf numFmtId="49" fontId="21" fillId="3" borderId="81" xfId="0" applyNumberFormat="1" applyFont="1" applyFill="1" applyBorder="1" applyAlignment="1">
      <alignment horizontal="left" vertical="center"/>
    </xf>
    <xf numFmtId="49" fontId="21" fillId="3" borderId="14" xfId="0" applyNumberFormat="1" applyFont="1" applyFill="1" applyBorder="1" applyAlignment="1">
      <alignment horizontal="left" vertical="center"/>
    </xf>
    <xf numFmtId="49" fontId="21" fillId="3" borderId="12"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0" fontId="21" fillId="3" borderId="27" xfId="0" applyFont="1" applyFill="1" applyBorder="1" applyAlignment="1">
      <alignment horizontal="left" vertical="center"/>
    </xf>
    <xf numFmtId="0" fontId="21" fillId="3" borderId="44" xfId="0" applyFont="1" applyFill="1" applyBorder="1" applyAlignment="1">
      <alignment horizontal="lef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49" fontId="6" fillId="7" borderId="6" xfId="0" applyNumberFormat="1" applyFont="1" applyFill="1" applyBorder="1" applyAlignment="1">
      <alignment vertical="center" wrapText="1"/>
    </xf>
    <xf numFmtId="49" fontId="6" fillId="7" borderId="10" xfId="0" applyNumberFormat="1" applyFont="1" applyFill="1" applyBorder="1" applyAlignment="1">
      <alignment vertical="center" wrapText="1"/>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1" fillId="3" borderId="58" xfId="0" applyFont="1" applyFill="1" applyBorder="1" applyAlignment="1">
      <alignment horizontal="left" vertical="center"/>
    </xf>
    <xf numFmtId="0" fontId="21" fillId="3" borderId="1" xfId="0" applyFont="1" applyFill="1" applyBorder="1" applyAlignment="1">
      <alignment horizontal="left" vertical="center"/>
    </xf>
    <xf numFmtId="0" fontId="21" fillId="3" borderId="49" xfId="0" applyFont="1" applyFill="1" applyBorder="1" applyAlignment="1">
      <alignment horizontal="left" vertical="center"/>
    </xf>
    <xf numFmtId="0" fontId="21" fillId="7" borderId="36" xfId="0" applyFont="1" applyFill="1" applyBorder="1" applyAlignment="1">
      <alignment horizontal="left" vertical="center" wrapText="1"/>
    </xf>
    <xf numFmtId="0" fontId="21" fillId="7" borderId="37" xfId="0" applyFont="1" applyFill="1" applyBorder="1" applyAlignment="1">
      <alignment horizontal="left" vertical="center" wrapText="1"/>
    </xf>
    <xf numFmtId="0" fontId="22" fillId="0" borderId="1" xfId="0" applyFont="1" applyFill="1" applyBorder="1" applyAlignment="1">
      <alignment vertical="center"/>
    </xf>
    <xf numFmtId="0" fontId="29" fillId="0" borderId="1" xfId="0" applyFont="1" applyFill="1" applyBorder="1" applyAlignment="1">
      <alignment vertical="center"/>
    </xf>
    <xf numFmtId="49" fontId="22" fillId="0" borderId="0" xfId="0" applyNumberFormat="1" applyFont="1" applyFill="1" applyAlignment="1">
      <alignment horizontal="left" vertical="center"/>
    </xf>
    <xf numFmtId="0" fontId="22" fillId="0" borderId="0" xfId="0" applyFont="1" applyFill="1" applyAlignment="1">
      <alignment horizontal="left" vertical="center"/>
    </xf>
    <xf numFmtId="0" fontId="21" fillId="3" borderId="75"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21" fillId="3" borderId="18" xfId="0" applyFont="1" applyFill="1" applyBorder="1" applyAlignment="1">
      <alignment horizontal="left" vertical="center" wrapText="1"/>
    </xf>
    <xf numFmtId="0" fontId="21" fillId="0" borderId="6"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7" borderId="10" xfId="0" applyFont="1" applyFill="1" applyBorder="1" applyAlignment="1">
      <alignment horizontal="left" vertical="center" wrapText="1"/>
    </xf>
    <xf numFmtId="0" fontId="21" fillId="7" borderId="11" xfId="0" applyFont="1" applyFill="1" applyBorder="1" applyAlignment="1">
      <alignment horizontal="left" vertical="center" wrapText="1"/>
    </xf>
    <xf numFmtId="49" fontId="21" fillId="3" borderId="6" xfId="0" applyNumberFormat="1" applyFont="1" applyFill="1" applyBorder="1" applyAlignment="1">
      <alignment horizontal="left" vertical="center" wrapText="1"/>
    </xf>
    <xf numFmtId="49" fontId="21" fillId="3" borderId="18" xfId="0" applyNumberFormat="1" applyFont="1" applyFill="1" applyBorder="1" applyAlignment="1">
      <alignment horizontal="left" vertical="center" wrapText="1"/>
    </xf>
    <xf numFmtId="49" fontId="5" fillId="7" borderId="38" xfId="0" applyNumberFormat="1" applyFont="1" applyFill="1" applyBorder="1" applyAlignment="1">
      <alignment horizontal="left" vertical="center"/>
    </xf>
    <xf numFmtId="49" fontId="5" fillId="7" borderId="25" xfId="0" applyNumberFormat="1" applyFont="1" applyFill="1" applyBorder="1" applyAlignment="1">
      <alignment horizontal="left" vertical="center"/>
    </xf>
    <xf numFmtId="49" fontId="5" fillId="7" borderId="26" xfId="0" applyNumberFormat="1" applyFont="1" applyFill="1" applyBorder="1" applyAlignment="1">
      <alignment horizontal="left" vertical="center"/>
    </xf>
    <xf numFmtId="49" fontId="21" fillId="3" borderId="18" xfId="0" applyNumberFormat="1" applyFont="1" applyFill="1" applyBorder="1" applyAlignment="1">
      <alignment horizontal="left" vertical="center"/>
    </xf>
    <xf numFmtId="0" fontId="21" fillId="3" borderId="0" xfId="0" applyFont="1" applyFill="1" applyBorder="1" applyAlignment="1">
      <alignment horizontal="left" vertical="center"/>
    </xf>
    <xf numFmtId="0" fontId="21" fillId="3" borderId="4" xfId="0" applyFont="1" applyFill="1" applyBorder="1" applyAlignment="1">
      <alignment horizontal="left" vertical="center"/>
    </xf>
    <xf numFmtId="49" fontId="5" fillId="2" borderId="38" xfId="0" applyNumberFormat="1" applyFont="1" applyFill="1" applyBorder="1" applyAlignment="1">
      <alignment horizontal="left" vertical="center" shrinkToFit="1"/>
    </xf>
    <xf numFmtId="49" fontId="5" fillId="2" borderId="25" xfId="0" applyNumberFormat="1" applyFont="1" applyFill="1" applyBorder="1" applyAlignment="1">
      <alignment horizontal="left" vertical="center" shrinkToFit="1"/>
    </xf>
    <xf numFmtId="49" fontId="5" fillId="2" borderId="26" xfId="0" applyNumberFormat="1" applyFont="1" applyFill="1" applyBorder="1" applyAlignment="1">
      <alignment horizontal="left" vertical="center" shrinkToFit="1"/>
    </xf>
    <xf numFmtId="49" fontId="5" fillId="2" borderId="6" xfId="0" applyNumberFormat="1" applyFont="1" applyFill="1" applyBorder="1" applyAlignment="1">
      <alignment horizontal="left" vertical="center" shrinkToFit="1"/>
    </xf>
    <xf numFmtId="49" fontId="5" fillId="2" borderId="10" xfId="0" applyNumberFormat="1" applyFont="1" applyFill="1" applyBorder="1" applyAlignment="1">
      <alignment horizontal="left" vertical="center" shrinkToFit="1"/>
    </xf>
    <xf numFmtId="49" fontId="5" fillId="2" borderId="11" xfId="0" applyNumberFormat="1" applyFont="1" applyFill="1" applyBorder="1" applyAlignment="1">
      <alignment horizontal="left" vertical="center" shrinkToFit="1"/>
    </xf>
    <xf numFmtId="49" fontId="21" fillId="2" borderId="27" xfId="0" applyNumberFormat="1" applyFont="1" applyFill="1" applyBorder="1" applyAlignment="1">
      <alignment horizontal="left" vertical="center"/>
    </xf>
    <xf numFmtId="49" fontId="21" fillId="2" borderId="2" xfId="0" applyNumberFormat="1" applyFont="1" applyFill="1" applyBorder="1" applyAlignment="1">
      <alignment horizontal="left" vertical="center"/>
    </xf>
    <xf numFmtId="49" fontId="21" fillId="2" borderId="3" xfId="0" applyNumberFormat="1" applyFont="1" applyFill="1" applyBorder="1" applyAlignment="1">
      <alignment horizontal="left" vertical="center"/>
    </xf>
    <xf numFmtId="49" fontId="21" fillId="3" borderId="79" xfId="0" applyNumberFormat="1" applyFont="1" applyFill="1" applyBorder="1" applyAlignment="1">
      <alignment horizontal="left" vertical="center"/>
    </xf>
    <xf numFmtId="49" fontId="21" fillId="3" borderId="7" xfId="0" applyNumberFormat="1" applyFont="1" applyFill="1" applyBorder="1" applyAlignment="1">
      <alignment horizontal="left" vertical="center"/>
    </xf>
    <xf numFmtId="49" fontId="21" fillId="3" borderId="8" xfId="0" applyNumberFormat="1" applyFont="1" applyFill="1" applyBorder="1" applyAlignment="1">
      <alignment horizontal="left" vertical="center"/>
    </xf>
    <xf numFmtId="49" fontId="21" fillId="3" borderId="45" xfId="0" applyNumberFormat="1" applyFont="1" applyFill="1" applyBorder="1" applyAlignment="1">
      <alignment horizontal="left" vertical="center"/>
    </xf>
    <xf numFmtId="0" fontId="21" fillId="3" borderId="71" xfId="0" applyFont="1" applyFill="1" applyBorder="1" applyAlignment="1">
      <alignment horizontal="left" vertical="center" wrapText="1"/>
    </xf>
    <xf numFmtId="0" fontId="21" fillId="3" borderId="29"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58" xfId="0" applyFont="1" applyFill="1" applyBorder="1" applyAlignment="1">
      <alignment horizontal="left" vertical="center" wrapText="1"/>
    </xf>
    <xf numFmtId="0" fontId="21" fillId="3" borderId="1" xfId="0" applyFont="1" applyFill="1" applyBorder="1" applyAlignment="1">
      <alignment horizontal="left" vertical="center" wrapText="1"/>
    </xf>
    <xf numFmtId="49" fontId="21" fillId="2" borderId="38" xfId="0" applyNumberFormat="1" applyFont="1" applyFill="1" applyBorder="1" applyAlignment="1">
      <alignment horizontal="left" vertical="center"/>
    </xf>
    <xf numFmtId="49" fontId="21" fillId="2" borderId="25" xfId="0" applyNumberFormat="1" applyFont="1" applyFill="1" applyBorder="1" applyAlignment="1">
      <alignment horizontal="left" vertical="center"/>
    </xf>
    <xf numFmtId="0" fontId="21" fillId="7" borderId="25" xfId="0" applyFont="1" applyFill="1" applyBorder="1" applyAlignment="1">
      <alignment horizontal="left" vertical="center" wrapText="1"/>
    </xf>
    <xf numFmtId="0" fontId="21" fillId="7" borderId="26" xfId="0" applyFont="1" applyFill="1" applyBorder="1" applyAlignment="1">
      <alignment horizontal="left" vertical="center" wrapText="1"/>
    </xf>
    <xf numFmtId="49" fontId="5" fillId="7" borderId="10" xfId="0" applyNumberFormat="1" applyFont="1" applyFill="1" applyBorder="1" applyAlignment="1">
      <alignment horizontal="left" vertical="center"/>
    </xf>
    <xf numFmtId="49" fontId="5" fillId="7" borderId="11" xfId="0" applyNumberFormat="1" applyFont="1" applyFill="1" applyBorder="1" applyAlignment="1">
      <alignment horizontal="left" vertical="center"/>
    </xf>
    <xf numFmtId="49" fontId="21" fillId="2" borderId="6" xfId="0" applyNumberFormat="1" applyFont="1" applyFill="1" applyBorder="1" applyAlignment="1">
      <alignment horizontal="left" vertical="center"/>
    </xf>
    <xf numFmtId="49" fontId="21" fillId="2" borderId="10" xfId="0" applyNumberFormat="1" applyFont="1" applyFill="1" applyBorder="1" applyAlignment="1">
      <alignment horizontal="left" vertical="center"/>
    </xf>
    <xf numFmtId="49" fontId="21" fillId="2" borderId="11"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5" fillId="3" borderId="24" xfId="0" applyNumberFormat="1" applyFont="1" applyFill="1" applyBorder="1" applyAlignment="1">
      <alignment horizontal="left" vertical="center"/>
    </xf>
    <xf numFmtId="49" fontId="5" fillId="3" borderId="45" xfId="0" applyNumberFormat="1" applyFont="1" applyFill="1" applyBorder="1" applyAlignment="1">
      <alignment horizontal="left" vertical="center"/>
    </xf>
    <xf numFmtId="0" fontId="21" fillId="0" borderId="0" xfId="0" applyFont="1" applyAlignment="1">
      <alignment vertical="center"/>
    </xf>
    <xf numFmtId="0" fontId="21" fillId="0" borderId="0" xfId="0" applyFont="1" applyFill="1" applyAlignment="1">
      <alignment vertical="center"/>
    </xf>
    <xf numFmtId="0" fontId="21" fillId="0" borderId="4" xfId="0" applyFont="1" applyFill="1" applyBorder="1" applyAlignment="1">
      <alignment horizontal="left" vertical="center"/>
    </xf>
    <xf numFmtId="0" fontId="23" fillId="0" borderId="4" xfId="0" applyFont="1" applyFill="1" applyBorder="1" applyAlignment="1">
      <alignment horizontal="left" vertical="center"/>
    </xf>
    <xf numFmtId="0" fontId="26" fillId="0" borderId="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23" fillId="0" borderId="10" xfId="0" applyFont="1" applyFill="1" applyBorder="1" applyAlignment="1">
      <alignment horizontal="left" vertical="center"/>
    </xf>
    <xf numFmtId="0" fontId="26" fillId="0" borderId="10" xfId="0" applyFont="1" applyFill="1" applyBorder="1" applyAlignment="1">
      <alignment horizontal="left" vertical="center"/>
    </xf>
    <xf numFmtId="0" fontId="21" fillId="0" borderId="0" xfId="0" applyFont="1" applyFill="1" applyAlignment="1">
      <alignment vertical="center" wrapText="1"/>
    </xf>
    <xf numFmtId="0" fontId="5" fillId="3" borderId="29" xfId="0" applyFont="1" applyFill="1" applyBorder="1" applyAlignment="1">
      <alignment horizontal="left" vertical="center" wrapText="1"/>
    </xf>
    <xf numFmtId="0" fontId="21" fillId="3" borderId="29" xfId="0" applyFont="1" applyFill="1" applyBorder="1" applyAlignment="1">
      <alignment horizontal="left" vertical="center"/>
    </xf>
    <xf numFmtId="0" fontId="21" fillId="0" borderId="38" xfId="0" applyFont="1" applyFill="1" applyBorder="1" applyAlignment="1">
      <alignment horizontal="left" vertical="top"/>
    </xf>
    <xf numFmtId="0" fontId="21" fillId="0" borderId="25" xfId="0" applyFont="1" applyFill="1" applyBorder="1" applyAlignment="1">
      <alignment horizontal="left" vertical="top"/>
    </xf>
    <xf numFmtId="0" fontId="21" fillId="0" borderId="26" xfId="0" applyFont="1" applyFill="1" applyBorder="1" applyAlignment="1">
      <alignment horizontal="left" vertical="top"/>
    </xf>
    <xf numFmtId="49" fontId="21" fillId="0" borderId="29" xfId="0" applyNumberFormat="1" applyFont="1" applyFill="1" applyBorder="1" applyAlignment="1">
      <alignment vertical="center"/>
    </xf>
    <xf numFmtId="49" fontId="21" fillId="0" borderId="30" xfId="0" applyNumberFormat="1" applyFont="1" applyFill="1" applyBorder="1" applyAlignment="1">
      <alignment vertical="center"/>
    </xf>
    <xf numFmtId="49" fontId="21" fillId="0" borderId="4" xfId="0" applyNumberFormat="1" applyFont="1" applyFill="1" applyBorder="1" applyAlignment="1">
      <alignment vertical="center"/>
    </xf>
    <xf numFmtId="49" fontId="21" fillId="0" borderId="5" xfId="0" applyNumberFormat="1" applyFont="1" applyFill="1" applyBorder="1" applyAlignment="1">
      <alignment vertical="center"/>
    </xf>
    <xf numFmtId="0" fontId="5" fillId="3" borderId="23" xfId="0" applyFont="1" applyFill="1" applyBorder="1" applyAlignment="1">
      <alignment horizontal="left" vertical="center" wrapText="1"/>
    </xf>
    <xf numFmtId="0" fontId="21" fillId="3" borderId="23" xfId="0" applyFont="1" applyFill="1" applyBorder="1" applyAlignment="1">
      <alignment horizontal="left" vertical="center" wrapText="1"/>
    </xf>
    <xf numFmtId="0" fontId="21" fillId="3" borderId="28"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2" borderId="11" xfId="0" applyFont="1" applyFill="1" applyBorder="1" applyAlignment="1">
      <alignment horizontal="left" vertical="center"/>
    </xf>
    <xf numFmtId="0" fontId="22" fillId="0" borderId="0" xfId="0" applyFont="1" applyAlignment="1">
      <alignment horizontal="left" vertical="center"/>
    </xf>
    <xf numFmtId="49" fontId="21" fillId="3" borderId="45" xfId="0" applyNumberFormat="1" applyFont="1" applyFill="1" applyBorder="1" applyAlignment="1">
      <alignment horizontal="center" vertical="center"/>
    </xf>
    <xf numFmtId="49" fontId="21" fillId="3" borderId="31" xfId="0" applyNumberFormat="1" applyFont="1" applyFill="1" applyBorder="1" applyAlignment="1">
      <alignment horizontal="center" vertical="center"/>
    </xf>
    <xf numFmtId="49" fontId="21" fillId="3" borderId="23" xfId="0" applyNumberFormat="1" applyFont="1" applyFill="1" applyBorder="1" applyAlignment="1">
      <alignment horizontal="left" vertical="center" wrapText="1"/>
    </xf>
    <xf numFmtId="49" fontId="21" fillId="3" borderId="28" xfId="0" applyNumberFormat="1"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2" borderId="81" xfId="0" applyFont="1" applyFill="1" applyBorder="1" applyAlignment="1">
      <alignment horizontal="left" vertical="center"/>
    </xf>
    <xf numFmtId="0" fontId="21" fillId="2" borderId="45" xfId="0" applyFont="1" applyFill="1" applyBorder="1" applyAlignment="1">
      <alignment horizontal="left" vertical="center"/>
    </xf>
    <xf numFmtId="49" fontId="21" fillId="3" borderId="36" xfId="0" applyNumberFormat="1" applyFont="1" applyFill="1" applyBorder="1" applyAlignment="1">
      <alignment horizontal="left" vertical="center"/>
    </xf>
    <xf numFmtId="49" fontId="21" fillId="3" borderId="37" xfId="0" applyNumberFormat="1" applyFont="1" applyFill="1" applyBorder="1" applyAlignment="1">
      <alignment horizontal="left" vertical="center"/>
    </xf>
    <xf numFmtId="0" fontId="21" fillId="2" borderId="19" xfId="0" applyFont="1" applyFill="1" applyBorder="1" applyAlignment="1">
      <alignment horizontal="left" vertical="center" wrapText="1"/>
    </xf>
    <xf numFmtId="0" fontId="21" fillId="2" borderId="31" xfId="0" applyFont="1" applyFill="1" applyBorder="1" applyAlignment="1">
      <alignment horizontal="left" vertical="center" wrapText="1"/>
    </xf>
    <xf numFmtId="49" fontId="21" fillId="3" borderId="28" xfId="0" applyNumberFormat="1" applyFont="1" applyFill="1" applyBorder="1" applyAlignment="1">
      <alignment horizontal="left" vertical="center"/>
    </xf>
    <xf numFmtId="49" fontId="21" fillId="3" borderId="39" xfId="0" applyNumberFormat="1" applyFont="1" applyFill="1" applyBorder="1" applyAlignment="1">
      <alignment horizontal="left" vertical="center"/>
    </xf>
    <xf numFmtId="49" fontId="21" fillId="3" borderId="72" xfId="0" applyNumberFormat="1" applyFont="1" applyFill="1" applyBorder="1" applyAlignment="1">
      <alignment horizontal="left" vertical="center"/>
    </xf>
    <xf numFmtId="0" fontId="21" fillId="0" borderId="6" xfId="0" applyFont="1" applyFill="1" applyBorder="1" applyAlignment="1">
      <alignment horizontal="left" vertical="top" wrapText="1"/>
    </xf>
    <xf numFmtId="0" fontId="21" fillId="0" borderId="10" xfId="0" applyFont="1" applyFill="1" applyBorder="1" applyAlignment="1">
      <alignment horizontal="left" vertical="top"/>
    </xf>
    <xf numFmtId="0" fontId="21" fillId="0" borderId="11" xfId="0" applyFont="1" applyFill="1" applyBorder="1" applyAlignment="1">
      <alignment horizontal="left" vertical="top"/>
    </xf>
    <xf numFmtId="0" fontId="5" fillId="3" borderId="15" xfId="0" applyFont="1" applyFill="1" applyBorder="1" applyAlignment="1">
      <alignment horizontal="left" vertical="center" wrapText="1"/>
    </xf>
    <xf numFmtId="0" fontId="21" fillId="0" borderId="23" xfId="0" applyFont="1" applyFill="1" applyBorder="1" applyAlignment="1">
      <alignment horizontal="left" vertical="top"/>
    </xf>
    <xf numFmtId="0" fontId="21" fillId="0" borderId="29" xfId="0" applyFont="1" applyFill="1" applyBorder="1" applyAlignment="1">
      <alignment horizontal="left" vertical="top"/>
    </xf>
    <xf numFmtId="0" fontId="21" fillId="0" borderId="30" xfId="0" applyFont="1" applyFill="1" applyBorder="1" applyAlignment="1">
      <alignment horizontal="left" vertical="top"/>
    </xf>
    <xf numFmtId="0" fontId="5" fillId="0" borderId="23" xfId="0" applyNumberFormat="1" applyFont="1" applyFill="1" applyBorder="1" applyAlignment="1">
      <alignment horizontal="left" vertical="top" wrapText="1"/>
    </xf>
    <xf numFmtId="0" fontId="5" fillId="0" borderId="29" xfId="0" applyNumberFormat="1" applyFont="1" applyFill="1" applyBorder="1" applyAlignment="1">
      <alignment horizontal="left" vertical="top" wrapText="1"/>
    </xf>
    <xf numFmtId="0" fontId="5" fillId="0" borderId="30" xfId="0" applyNumberFormat="1" applyFont="1" applyFill="1" applyBorder="1" applyAlignment="1">
      <alignment horizontal="left" vertical="top" wrapText="1"/>
    </xf>
    <xf numFmtId="0" fontId="5" fillId="0" borderId="39"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21" fillId="3" borderId="38" xfId="0" applyFont="1" applyFill="1" applyBorder="1" applyAlignment="1">
      <alignment horizontal="left" vertical="center" wrapText="1"/>
    </xf>
    <xf numFmtId="0" fontId="21" fillId="3" borderId="32" xfId="0" applyFont="1" applyFill="1" applyBorder="1" applyAlignment="1">
      <alignment horizontal="left" vertical="center" wrapText="1"/>
    </xf>
    <xf numFmtId="0" fontId="5" fillId="3" borderId="95" xfId="0" applyFont="1" applyFill="1" applyBorder="1" applyAlignment="1">
      <alignment horizontal="center" vertical="center"/>
    </xf>
    <xf numFmtId="0" fontId="5" fillId="3" borderId="42" xfId="0" applyFont="1" applyFill="1" applyBorder="1" applyAlignment="1">
      <alignment horizontal="center" vertical="center"/>
    </xf>
    <xf numFmtId="0" fontId="33" fillId="0" borderId="1" xfId="0" applyFont="1" applyBorder="1" applyAlignment="1">
      <alignment vertical="center"/>
    </xf>
    <xf numFmtId="0" fontId="34" fillId="0" borderId="1" xfId="0" applyFont="1" applyBorder="1" applyAlignment="1">
      <alignment vertical="center"/>
    </xf>
    <xf numFmtId="0" fontId="5" fillId="3" borderId="37" xfId="0" applyFont="1" applyFill="1" applyBorder="1" applyAlignment="1">
      <alignment horizontal="left" vertical="center"/>
    </xf>
    <xf numFmtId="0" fontId="5" fillId="3" borderId="8" xfId="0" applyFont="1" applyFill="1" applyBorder="1">
      <alignment vertical="center"/>
    </xf>
    <xf numFmtId="0" fontId="5" fillId="3" borderId="79" xfId="0" applyFont="1" applyFill="1" applyBorder="1">
      <alignment vertical="center"/>
    </xf>
    <xf numFmtId="0" fontId="5" fillId="3" borderId="8" xfId="0" applyFont="1" applyFill="1" applyBorder="1" applyAlignment="1">
      <alignment vertical="center"/>
    </xf>
    <xf numFmtId="0" fontId="5" fillId="3" borderId="79" xfId="0" applyFont="1" applyFill="1" applyBorder="1" applyAlignment="1">
      <alignment vertical="center"/>
    </xf>
    <xf numFmtId="0" fontId="5" fillId="0" borderId="51" xfId="0" applyFont="1" applyFill="1" applyBorder="1" applyAlignment="1">
      <alignment horizontal="left" vertical="center" wrapText="1"/>
    </xf>
    <xf numFmtId="0" fontId="0" fillId="0" borderId="102" xfId="0" applyFont="1" applyFill="1" applyBorder="1" applyAlignment="1">
      <alignment horizontal="left" vertical="center"/>
    </xf>
    <xf numFmtId="0" fontId="5" fillId="2" borderId="53" xfId="0" applyFont="1" applyFill="1" applyBorder="1" applyAlignment="1">
      <alignment horizontal="center" vertical="center"/>
    </xf>
    <xf numFmtId="0" fontId="5" fillId="2" borderId="103" xfId="0" applyFont="1" applyFill="1" applyBorder="1" applyAlignment="1">
      <alignment horizontal="center" vertical="center"/>
    </xf>
    <xf numFmtId="0" fontId="5" fillId="0" borderId="53" xfId="0" applyFont="1" applyFill="1" applyBorder="1" applyAlignment="1">
      <alignment horizontal="left" vertical="center"/>
    </xf>
    <xf numFmtId="0" fontId="0" fillId="0" borderId="99" xfId="0" applyFont="1" applyFill="1" applyBorder="1" applyAlignment="1">
      <alignment horizontal="left" vertical="center"/>
    </xf>
    <xf numFmtId="0" fontId="35" fillId="0" borderId="1" xfId="0" applyFont="1" applyBorder="1" applyAlignment="1">
      <alignment horizontal="left" vertical="center"/>
    </xf>
    <xf numFmtId="0" fontId="33" fillId="0" borderId="56" xfId="0" applyFont="1" applyBorder="1" applyAlignment="1">
      <alignment horizontal="left" vertical="center"/>
    </xf>
    <xf numFmtId="0" fontId="0" fillId="0" borderId="36" xfId="0" applyFont="1" applyBorder="1" applyAlignment="1">
      <alignment vertical="center"/>
    </xf>
    <xf numFmtId="0" fontId="0" fillId="0" borderId="58" xfId="0" applyFont="1" applyBorder="1" applyAlignment="1">
      <alignment vertical="center"/>
    </xf>
    <xf numFmtId="0" fontId="0" fillId="0" borderId="1" xfId="0" applyFont="1" applyBorder="1" applyAlignment="1">
      <alignment vertical="center"/>
    </xf>
    <xf numFmtId="0" fontId="5" fillId="3" borderId="35"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34" xfId="0" applyFont="1" applyFill="1" applyBorder="1" applyAlignment="1">
      <alignment horizontal="center" vertical="center"/>
    </xf>
    <xf numFmtId="0" fontId="5" fillId="3" borderId="8" xfId="0" applyFont="1" applyFill="1" applyBorder="1" applyAlignment="1">
      <alignment vertical="center" textRotation="255"/>
    </xf>
    <xf numFmtId="0" fontId="5" fillId="3" borderId="79" xfId="0" applyFont="1" applyFill="1" applyBorder="1" applyAlignment="1">
      <alignment vertical="center" textRotation="255"/>
    </xf>
    <xf numFmtId="0" fontId="5" fillId="2" borderId="100" xfId="0" applyFont="1" applyFill="1" applyBorder="1" applyAlignment="1">
      <alignment horizontal="center" vertical="center"/>
    </xf>
    <xf numFmtId="0" fontId="5" fillId="2" borderId="101" xfId="0" applyFont="1" applyFill="1" applyBorder="1" applyAlignment="1">
      <alignment horizontal="center" vertical="center"/>
    </xf>
    <xf numFmtId="0" fontId="5" fillId="0" borderId="51" xfId="0" applyFont="1" applyFill="1" applyBorder="1" applyAlignment="1">
      <alignment horizontal="left" vertical="center"/>
    </xf>
    <xf numFmtId="0" fontId="5" fillId="2" borderId="55" xfId="0" applyFont="1" applyFill="1" applyBorder="1" applyAlignment="1">
      <alignment horizontal="center" vertical="center"/>
    </xf>
    <xf numFmtId="0" fontId="5" fillId="2" borderId="97" xfId="0" applyFont="1" applyFill="1" applyBorder="1" applyAlignment="1">
      <alignment horizontal="center" vertical="center"/>
    </xf>
    <xf numFmtId="0" fontId="5" fillId="0" borderId="55" xfId="0" applyFont="1" applyFill="1" applyBorder="1" applyAlignment="1">
      <alignment horizontal="left" vertical="center"/>
    </xf>
    <xf numFmtId="0" fontId="5" fillId="0" borderId="98" xfId="0" applyFont="1" applyFill="1" applyBorder="1" applyAlignment="1">
      <alignment horizontal="left" vertical="center"/>
    </xf>
    <xf numFmtId="0" fontId="5" fillId="0" borderId="53"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0" fillId="0" borderId="98" xfId="0" applyFont="1" applyFill="1" applyBorder="1" applyAlignment="1">
      <alignment horizontal="left" vertical="center"/>
    </xf>
    <xf numFmtId="0" fontId="10" fillId="0" borderId="36" xfId="0" applyFont="1" applyBorder="1" applyAlignment="1">
      <alignment horizontal="left" vertical="center" wrapText="1"/>
    </xf>
    <xf numFmtId="0" fontId="10" fillId="0" borderId="36" xfId="0" applyFont="1" applyBorder="1" applyAlignment="1">
      <alignment horizontal="left" vertical="center"/>
    </xf>
    <xf numFmtId="0" fontId="10" fillId="0" borderId="0" xfId="0" applyFont="1" applyAlignment="1">
      <alignment vertical="top"/>
    </xf>
    <xf numFmtId="49" fontId="5" fillId="9" borderId="0" xfId="0" applyNumberFormat="1" applyFont="1" applyFill="1" applyAlignment="1">
      <alignment horizontal="left" vertical="top" wrapText="1"/>
    </xf>
    <xf numFmtId="49" fontId="5" fillId="9" borderId="0" xfId="0" applyNumberFormat="1" applyFont="1" applyFill="1" applyAlignment="1">
      <alignment horizontal="left" vertical="center"/>
    </xf>
    <xf numFmtId="49" fontId="5" fillId="9" borderId="0" xfId="0" applyNumberFormat="1" applyFont="1" applyFill="1" applyAlignment="1">
      <alignment horizontal="left" vertical="center" wrapText="1"/>
    </xf>
    <xf numFmtId="49" fontId="12" fillId="9" borderId="0" xfId="0" applyNumberFormat="1" applyFont="1" applyFill="1" applyBorder="1" applyAlignment="1">
      <alignment horizontal="left" vertical="center"/>
    </xf>
    <xf numFmtId="49" fontId="7" fillId="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 xfId="0" applyFont="1" applyBorder="1" applyAlignment="1">
      <alignment vertical="center" wrapText="1"/>
    </xf>
    <xf numFmtId="49" fontId="5" fillId="4" borderId="20"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xf>
    <xf numFmtId="190" fontId="5" fillId="4" borderId="13" xfId="0" applyNumberFormat="1" applyFont="1" applyFill="1" applyBorder="1" applyAlignment="1">
      <alignment horizontal="center" vertical="center"/>
    </xf>
    <xf numFmtId="190" fontId="9" fillId="4" borderId="13" xfId="0" applyNumberFormat="1" applyFont="1" applyFill="1" applyBorder="1" applyAlignment="1">
      <alignment horizontal="center" vertical="center"/>
    </xf>
    <xf numFmtId="179" fontId="5" fillId="4" borderId="27" xfId="0" applyNumberFormat="1" applyFont="1" applyFill="1" applyBorder="1" applyAlignment="1">
      <alignment horizontal="center" vertical="center"/>
    </xf>
    <xf numFmtId="179" fontId="5" fillId="4" borderId="3" xfId="0" applyNumberFormat="1" applyFont="1" applyFill="1" applyBorder="1" applyAlignment="1">
      <alignment horizontal="center" vertical="center"/>
    </xf>
    <xf numFmtId="49" fontId="5" fillId="4" borderId="14" xfId="0" applyNumberFormat="1" applyFont="1" applyFill="1" applyBorder="1" applyAlignment="1">
      <alignment horizontal="center" vertical="center"/>
    </xf>
    <xf numFmtId="49" fontId="5" fillId="4" borderId="12" xfId="0" applyNumberFormat="1" applyFont="1" applyFill="1" applyBorder="1" applyAlignment="1">
      <alignment horizontal="center" vertical="center"/>
    </xf>
    <xf numFmtId="179" fontId="9" fillId="4" borderId="6" xfId="0" applyNumberFormat="1" applyFont="1" applyFill="1" applyBorder="1" applyAlignment="1">
      <alignment horizontal="center" vertical="center"/>
    </xf>
    <xf numFmtId="179" fontId="9" fillId="4" borderId="11" xfId="0" applyNumberFormat="1" applyFont="1" applyFill="1" applyBorder="1" applyAlignment="1">
      <alignment horizontal="center" vertical="center"/>
    </xf>
    <xf numFmtId="49" fontId="5" fillId="4" borderId="21" xfId="0" applyNumberFormat="1" applyFont="1" applyFill="1" applyBorder="1" applyAlignment="1">
      <alignment horizontal="center" vertical="center"/>
    </xf>
    <xf numFmtId="49" fontId="5" fillId="4" borderId="16" xfId="0" applyNumberFormat="1" applyFont="1" applyFill="1" applyBorder="1" applyAlignment="1">
      <alignment horizontal="center" vertical="center"/>
    </xf>
    <xf numFmtId="49" fontId="5" fillId="4" borderId="75" xfId="0" applyNumberFormat="1" applyFont="1" applyFill="1" applyBorder="1" applyAlignment="1">
      <alignment horizontal="left" vertical="center"/>
    </xf>
    <xf numFmtId="49" fontId="5" fillId="4" borderId="10" xfId="0" applyNumberFormat="1" applyFont="1" applyFill="1" applyBorder="1" applyAlignment="1">
      <alignment horizontal="left" vertical="center"/>
    </xf>
    <xf numFmtId="49" fontId="5" fillId="4" borderId="18" xfId="0" applyNumberFormat="1" applyFont="1" applyFill="1" applyBorder="1" applyAlignment="1">
      <alignment horizontal="left" vertical="center"/>
    </xf>
    <xf numFmtId="0" fontId="9" fillId="4" borderId="17" xfId="0" applyFont="1" applyFill="1" applyBorder="1" applyAlignment="1">
      <alignment horizontal="left" vertical="center"/>
    </xf>
    <xf numFmtId="0" fontId="9" fillId="4" borderId="6" xfId="0" applyNumberFormat="1" applyFont="1" applyFill="1" applyBorder="1" applyAlignment="1">
      <alignment horizontal="left" vertical="center"/>
    </xf>
    <xf numFmtId="0" fontId="9" fillId="4" borderId="11" xfId="0" applyNumberFormat="1" applyFont="1" applyFill="1" applyBorder="1" applyAlignment="1">
      <alignment horizontal="left" vertical="center"/>
    </xf>
    <xf numFmtId="0" fontId="5" fillId="4" borderId="75" xfId="0" applyFont="1" applyFill="1" applyBorder="1" applyAlignment="1">
      <alignment horizontal="left" vertical="center"/>
    </xf>
    <xf numFmtId="0" fontId="5" fillId="4" borderId="10" xfId="0" applyFont="1" applyFill="1" applyBorder="1" applyAlignment="1">
      <alignment horizontal="left" vertical="center"/>
    </xf>
    <xf numFmtId="0" fontId="5" fillId="4" borderId="18" xfId="0" applyFont="1" applyFill="1" applyBorder="1" applyAlignment="1">
      <alignment horizontal="left" vertical="center"/>
    </xf>
    <xf numFmtId="3" fontId="9" fillId="4" borderId="6" xfId="0" applyNumberFormat="1" applyFont="1" applyFill="1" applyBorder="1" applyAlignment="1">
      <alignment horizontal="left" vertical="center"/>
    </xf>
    <xf numFmtId="0" fontId="0" fillId="0" borderId="11" xfId="0" applyNumberFormat="1" applyFont="1" applyBorder="1" applyAlignment="1">
      <alignment horizontal="left" vertical="center"/>
    </xf>
    <xf numFmtId="49" fontId="5" fillId="4" borderId="14" xfId="0" applyNumberFormat="1" applyFont="1" applyFill="1" applyBorder="1" applyAlignment="1">
      <alignment horizontal="left" vertical="center"/>
    </xf>
    <xf numFmtId="49" fontId="5" fillId="4" borderId="12" xfId="0" applyNumberFormat="1" applyFont="1" applyFill="1" applyBorder="1" applyAlignment="1">
      <alignment horizontal="left" vertical="center"/>
    </xf>
    <xf numFmtId="49" fontId="5" fillId="4" borderId="19" xfId="0" applyNumberFormat="1" applyFont="1" applyFill="1" applyBorder="1" applyAlignment="1">
      <alignment horizontal="center" vertical="center"/>
    </xf>
    <xf numFmtId="49" fontId="5" fillId="4" borderId="45" xfId="0" applyNumberFormat="1" applyFont="1" applyFill="1" applyBorder="1" applyAlignment="1">
      <alignment horizontal="center" vertical="center"/>
    </xf>
    <xf numFmtId="49" fontId="5" fillId="4" borderId="31" xfId="0" applyNumberFormat="1" applyFont="1" applyFill="1" applyBorder="1" applyAlignment="1">
      <alignment horizontal="center" vertical="center"/>
    </xf>
    <xf numFmtId="3" fontId="14" fillId="4" borderId="6" xfId="0" applyNumberFormat="1" applyFont="1" applyFill="1" applyBorder="1" applyAlignment="1">
      <alignment horizontal="left" vertical="center" wrapText="1" shrinkToFit="1"/>
    </xf>
    <xf numFmtId="0" fontId="19" fillId="0" borderId="11" xfId="0" applyNumberFormat="1" applyFont="1" applyBorder="1" applyAlignment="1">
      <alignment horizontal="left" vertical="center" wrapText="1" shrinkToFit="1"/>
    </xf>
    <xf numFmtId="3" fontId="9" fillId="4" borderId="6" xfId="0" applyNumberFormat="1" applyFont="1" applyFill="1" applyBorder="1" applyAlignment="1">
      <alignment horizontal="left" vertical="center" shrinkToFit="1"/>
    </xf>
    <xf numFmtId="0" fontId="11" fillId="0" borderId="11" xfId="0" applyNumberFormat="1" applyFont="1" applyBorder="1" applyAlignment="1">
      <alignment horizontal="left" vertical="center" shrinkToFit="1"/>
    </xf>
    <xf numFmtId="3" fontId="8" fillId="4" borderId="6" xfId="0" applyNumberFormat="1" applyFont="1" applyFill="1" applyBorder="1" applyAlignment="1">
      <alignment horizontal="left" vertical="center" wrapText="1" shrinkToFit="1"/>
    </xf>
    <xf numFmtId="0" fontId="10" fillId="0" borderId="11" xfId="0" applyNumberFormat="1" applyFont="1" applyBorder="1" applyAlignment="1">
      <alignment horizontal="left" vertical="center" wrapText="1" shrinkToFit="1"/>
    </xf>
    <xf numFmtId="0" fontId="9" fillId="4" borderId="12" xfId="0" applyNumberFormat="1" applyFont="1" applyFill="1" applyBorder="1" applyAlignment="1">
      <alignment horizontal="left" vertical="center"/>
    </xf>
    <xf numFmtId="0" fontId="9" fillId="4" borderId="17" xfId="0" applyNumberFormat="1" applyFont="1" applyFill="1" applyBorder="1" applyAlignment="1">
      <alignment horizontal="left" vertical="center"/>
    </xf>
    <xf numFmtId="0" fontId="5" fillId="4" borderId="14" xfId="0" applyFont="1" applyFill="1" applyBorder="1" applyAlignment="1">
      <alignment horizontal="left" vertical="center" shrinkToFit="1"/>
    </xf>
    <xf numFmtId="179" fontId="9" fillId="4" borderId="6" xfId="0" applyNumberFormat="1" applyFont="1" applyFill="1" applyBorder="1" applyAlignment="1">
      <alignment horizontal="center" vertical="center" shrinkToFit="1"/>
    </xf>
    <xf numFmtId="179" fontId="9" fillId="4" borderId="10" xfId="0" applyNumberFormat="1" applyFont="1" applyFill="1" applyBorder="1" applyAlignment="1">
      <alignment horizontal="center" vertical="center" shrinkToFit="1"/>
    </xf>
    <xf numFmtId="179" fontId="9" fillId="4" borderId="18" xfId="0" applyNumberFormat="1" applyFont="1" applyFill="1" applyBorder="1" applyAlignment="1">
      <alignment horizontal="center" vertical="center" shrinkToFit="1"/>
    </xf>
    <xf numFmtId="0" fontId="9" fillId="4" borderId="19" xfId="0" applyNumberFormat="1" applyFont="1" applyFill="1" applyBorder="1" applyAlignment="1">
      <alignment horizontal="left" vertical="center"/>
    </xf>
    <xf numFmtId="0" fontId="9" fillId="4" borderId="62" xfId="0" applyNumberFormat="1" applyFont="1" applyFill="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center"/>
    </xf>
    <xf numFmtId="3" fontId="5" fillId="4" borderId="6" xfId="0" applyNumberFormat="1" applyFont="1" applyFill="1" applyBorder="1" applyAlignment="1">
      <alignment vertical="center"/>
    </xf>
    <xf numFmtId="0" fontId="0" fillId="0" borderId="10" xfId="0" applyFont="1" applyBorder="1" applyAlignment="1">
      <alignment vertical="center"/>
    </xf>
    <xf numFmtId="0" fontId="0" fillId="0" borderId="18" xfId="0" applyFont="1" applyBorder="1" applyAlignment="1">
      <alignment vertical="center"/>
    </xf>
    <xf numFmtId="49" fontId="5" fillId="4" borderId="75" xfId="0" applyNumberFormat="1" applyFont="1" applyFill="1" applyBorder="1" applyAlignment="1">
      <alignment vertical="center" shrinkToFit="1"/>
    </xf>
    <xf numFmtId="0" fontId="0" fillId="0" borderId="10" xfId="0" applyFont="1" applyBorder="1" applyAlignment="1">
      <alignment vertical="center" shrinkToFit="1"/>
    </xf>
    <xf numFmtId="0" fontId="0" fillId="0" borderId="18" xfId="0" applyFont="1" applyBorder="1" applyAlignment="1">
      <alignment vertical="center" shrinkToFit="1"/>
    </xf>
    <xf numFmtId="49" fontId="9" fillId="4" borderId="75" xfId="0" applyNumberFormat="1" applyFont="1" applyFill="1" applyBorder="1" applyAlignment="1">
      <alignment vertical="center" wrapText="1"/>
    </xf>
    <xf numFmtId="0" fontId="11" fillId="0" borderId="10" xfId="0" applyFont="1" applyBorder="1" applyAlignment="1">
      <alignment vertical="center" wrapText="1"/>
    </xf>
    <xf numFmtId="0" fontId="11" fillId="0" borderId="18" xfId="0" applyFont="1" applyBorder="1" applyAlignment="1">
      <alignment vertical="center" wrapText="1"/>
    </xf>
    <xf numFmtId="0" fontId="9" fillId="4" borderId="30" xfId="0" applyNumberFormat="1" applyFont="1" applyFill="1" applyBorder="1" applyAlignment="1">
      <alignment horizontal="left" vertical="center"/>
    </xf>
    <xf numFmtId="0" fontId="0" fillId="0" borderId="11" xfId="0" applyNumberFormat="1" applyFont="1" applyBorder="1" applyAlignment="1">
      <alignment horizontal="left" vertical="center" shrinkToFit="1"/>
    </xf>
    <xf numFmtId="49" fontId="5" fillId="4" borderId="25" xfId="0" applyNumberFormat="1" applyFont="1" applyFill="1" applyBorder="1" applyAlignment="1">
      <alignment horizontal="left" vertical="center"/>
    </xf>
    <xf numFmtId="49" fontId="5" fillId="4" borderId="32" xfId="0" applyNumberFormat="1" applyFont="1" applyFill="1" applyBorder="1" applyAlignment="1">
      <alignment horizontal="left" vertical="center"/>
    </xf>
    <xf numFmtId="3" fontId="9" fillId="4" borderId="38" xfId="0" applyNumberFormat="1" applyFont="1" applyFill="1" applyBorder="1" applyAlignment="1">
      <alignment horizontal="left" vertical="center"/>
    </xf>
    <xf numFmtId="0" fontId="0" fillId="0" borderId="26" xfId="0" applyNumberFormat="1" applyFont="1" applyBorder="1" applyAlignment="1">
      <alignment horizontal="left" vertical="center"/>
    </xf>
    <xf numFmtId="0" fontId="9" fillId="0" borderId="106" xfId="0" applyFont="1" applyBorder="1" applyAlignment="1">
      <alignment horizontal="center" vertical="center" wrapText="1"/>
    </xf>
    <xf numFmtId="0" fontId="9" fillId="0" borderId="12" xfId="0" applyFont="1" applyBorder="1" applyAlignment="1">
      <alignment horizontal="center" vertical="center" wrapText="1"/>
    </xf>
    <xf numFmtId="196" fontId="9" fillId="0" borderId="6" xfId="0" applyNumberFormat="1" applyFont="1" applyBorder="1" applyAlignment="1">
      <alignment horizontal="center" vertical="center" shrinkToFit="1"/>
    </xf>
    <xf numFmtId="196" fontId="0" fillId="0" borderId="18" xfId="0" applyNumberFormat="1" applyFont="1" applyBorder="1" applyAlignment="1">
      <alignment horizontal="center" vertical="center" shrinkToFit="1"/>
    </xf>
    <xf numFmtId="194" fontId="9" fillId="0" borderId="12" xfId="0" applyNumberFormat="1" applyFont="1" applyBorder="1" applyAlignment="1">
      <alignment horizontal="center" vertical="center" shrinkToFit="1"/>
    </xf>
    <xf numFmtId="0" fontId="9" fillId="0" borderId="105"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112" xfId="0" applyFont="1" applyBorder="1" applyAlignment="1">
      <alignment horizontal="center" vertical="center" wrapText="1"/>
    </xf>
    <xf numFmtId="0" fontId="0" fillId="0" borderId="113" xfId="0" applyFont="1" applyBorder="1" applyAlignment="1">
      <alignment horizontal="center" vertical="center" wrapText="1"/>
    </xf>
    <xf numFmtId="197" fontId="9" fillId="0" borderId="6" xfId="0" applyNumberFormat="1" applyFont="1" applyBorder="1" applyAlignment="1">
      <alignment horizontal="center" vertical="center" shrinkToFit="1"/>
    </xf>
    <xf numFmtId="197" fontId="0" fillId="0" borderId="18" xfId="0" applyNumberFormat="1" applyFont="1" applyBorder="1" applyAlignment="1">
      <alignment horizontal="center" vertical="center" shrinkToFi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194" fontId="9" fillId="0" borderId="31" xfId="0" applyNumberFormat="1" applyFont="1" applyBorder="1" applyAlignment="1">
      <alignment horizontal="center" vertical="center" shrinkToFit="1"/>
    </xf>
    <xf numFmtId="0" fontId="9" fillId="0" borderId="14" xfId="0" applyFont="1" applyBorder="1" applyAlignment="1">
      <alignment horizontal="center" vertical="center" wrapText="1"/>
    </xf>
    <xf numFmtId="0" fontId="9" fillId="0" borderId="111" xfId="0" applyFont="1" applyFill="1" applyBorder="1" applyAlignment="1">
      <alignment horizontal="center" vertical="center" wrapText="1"/>
    </xf>
    <xf numFmtId="194" fontId="9" fillId="0" borderId="6" xfId="0" applyNumberFormat="1" applyFont="1" applyFill="1" applyBorder="1" applyAlignment="1">
      <alignment horizontal="center" vertical="center" shrinkToFit="1"/>
    </xf>
    <xf numFmtId="194" fontId="9" fillId="0" borderId="18" xfId="0" applyNumberFormat="1" applyFont="1" applyFill="1" applyBorder="1" applyAlignment="1">
      <alignment horizontal="center" vertical="center" shrinkToFit="1"/>
    </xf>
    <xf numFmtId="0" fontId="9" fillId="0" borderId="111" xfId="0" applyFont="1" applyBorder="1" applyAlignment="1">
      <alignment horizontal="center" vertical="center" wrapText="1"/>
    </xf>
    <xf numFmtId="0" fontId="9" fillId="0" borderId="18" xfId="0" applyFont="1" applyBorder="1" applyAlignment="1">
      <alignment horizontal="center" vertical="center" wrapText="1"/>
    </xf>
    <xf numFmtId="194" fontId="9" fillId="0" borderId="6" xfId="0" applyNumberFormat="1" applyFont="1" applyBorder="1" applyAlignment="1">
      <alignment horizontal="center" vertical="center" shrinkToFit="1"/>
    </xf>
    <xf numFmtId="194" fontId="9" fillId="0" borderId="18" xfId="0" applyNumberFormat="1" applyFont="1" applyBorder="1" applyAlignment="1">
      <alignment horizontal="center" vertical="center" shrinkToFit="1"/>
    </xf>
    <xf numFmtId="0" fontId="9" fillId="0" borderId="110" xfId="0" applyFont="1" applyBorder="1" applyAlignment="1">
      <alignment horizontal="center" vertical="center" wrapText="1"/>
    </xf>
    <xf numFmtId="0" fontId="9" fillId="0" borderId="28" xfId="0" applyFont="1" applyBorder="1" applyAlignment="1">
      <alignment horizontal="center" vertical="center" wrapText="1"/>
    </xf>
    <xf numFmtId="194" fontId="9" fillId="0" borderId="10" xfId="0" applyNumberFormat="1" applyFont="1" applyBorder="1" applyAlignment="1">
      <alignment horizontal="center" vertical="center" shrinkToFit="1"/>
    </xf>
    <xf numFmtId="194" fontId="9" fillId="0" borderId="109" xfId="0" applyNumberFormat="1" applyFont="1" applyBorder="1" applyAlignment="1">
      <alignment horizontal="center" vertical="center" shrinkToFit="1"/>
    </xf>
    <xf numFmtId="196" fontId="9" fillId="0" borderId="10" xfId="0" applyNumberFormat="1" applyFont="1" applyBorder="1" applyAlignment="1">
      <alignment horizontal="center" vertical="center" shrinkToFit="1"/>
    </xf>
    <xf numFmtId="196" fontId="9" fillId="0" borderId="109" xfId="0" applyNumberFormat="1" applyFont="1" applyBorder="1" applyAlignment="1">
      <alignment horizontal="center" vertical="center" shrinkToFit="1"/>
    </xf>
    <xf numFmtId="194" fontId="9" fillId="0" borderId="23" xfId="0" applyNumberFormat="1" applyFont="1" applyBorder="1" applyAlignment="1">
      <alignment horizontal="center" vertical="center" shrinkToFit="1"/>
    </xf>
    <xf numFmtId="194" fontId="9" fillId="0" borderId="28" xfId="0" applyNumberFormat="1" applyFont="1" applyBorder="1" applyAlignment="1">
      <alignment horizontal="center" vertical="center" shrinkToFit="1"/>
    </xf>
    <xf numFmtId="198" fontId="9" fillId="0" borderId="6" xfId="0" applyNumberFormat="1" applyFont="1" applyBorder="1" applyAlignment="1">
      <alignment horizontal="center" vertical="center" shrinkToFit="1"/>
    </xf>
    <xf numFmtId="198" fontId="0" fillId="0" borderId="18" xfId="0" applyNumberFormat="1" applyFont="1" applyBorder="1" applyAlignment="1">
      <alignment horizontal="center" vertical="center" shrinkToFit="1"/>
    </xf>
    <xf numFmtId="0" fontId="11" fillId="0" borderId="104" xfId="0" applyFont="1" applyBorder="1" applyAlignment="1">
      <alignment vertical="center" wrapText="1"/>
    </xf>
    <xf numFmtId="0" fontId="9" fillId="0" borderId="105" xfId="0" applyFont="1" applyBorder="1" applyAlignment="1">
      <alignment horizontal="center" vertical="center"/>
    </xf>
    <xf numFmtId="0" fontId="9" fillId="0" borderId="59" xfId="0" applyFont="1" applyBorder="1" applyAlignment="1">
      <alignment horizontal="center" vertical="center"/>
    </xf>
    <xf numFmtId="0" fontId="9" fillId="0" borderId="106" xfId="0" applyFont="1" applyBorder="1" applyAlignment="1">
      <alignment horizontal="center" vertical="center"/>
    </xf>
    <xf numFmtId="0" fontId="9" fillId="0" borderId="12" xfId="0"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0" fillId="0" borderId="104" xfId="0" applyFont="1" applyBorder="1" applyAlignment="1">
      <alignment vertical="center" wrapText="1"/>
    </xf>
  </cellXfs>
  <cellStyles count="4">
    <cellStyle name="ハイパーリンク" xfId="1" builtinId="8"/>
    <cellStyle name="通貨" xfId="2" builtinId="7"/>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709084</xdr:colOff>
      <xdr:row>9</xdr:row>
      <xdr:rowOff>201084</xdr:rowOff>
    </xdr:from>
    <xdr:to>
      <xdr:col>12</xdr:col>
      <xdr:colOff>21167</xdr:colOff>
      <xdr:row>9</xdr:row>
      <xdr:rowOff>222250</xdr:rowOff>
    </xdr:to>
    <xdr:cxnSp macro="">
      <xdr:nvCxnSpPr>
        <xdr:cNvPr id="3" name="直線矢印コネクタ 2"/>
        <xdr:cNvCxnSpPr/>
      </xdr:nvCxnSpPr>
      <xdr:spPr>
        <a:xfrm flipH="1">
          <a:off x="7228417" y="2582334"/>
          <a:ext cx="793750" cy="21166"/>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24902</xdr:colOff>
      <xdr:row>6</xdr:row>
      <xdr:rowOff>139451</xdr:rowOff>
    </xdr:from>
    <xdr:to>
      <xdr:col>14</xdr:col>
      <xdr:colOff>984873</xdr:colOff>
      <xdr:row>9</xdr:row>
      <xdr:rowOff>137582</xdr:rowOff>
    </xdr:to>
    <xdr:sp macro="" textlink="">
      <xdr:nvSpPr>
        <xdr:cNvPr id="4" name="正方形/長方形 3"/>
        <xdr:cNvSpPr/>
      </xdr:nvSpPr>
      <xdr:spPr>
        <a:xfrm>
          <a:off x="8025902" y="1726951"/>
          <a:ext cx="2949638" cy="79188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・増改築（居室内の改造は除く。）を行った場合も、当初の竣工日を入力してください。</a:t>
          </a:r>
          <a:endParaRPr kumimoji="1" lang="en-US" altLang="ja-JP" sz="900">
            <a:solidFill>
              <a:sysClr val="windowText" lastClr="000000"/>
            </a:solidFill>
          </a:endParaRPr>
        </a:p>
        <a:p>
          <a:pPr algn="l">
            <a:lnSpc>
              <a:spcPts val="1100"/>
            </a:lnSpc>
          </a:pPr>
          <a:r>
            <a:rPr kumimoji="1" lang="ja-JP" altLang="en-US" sz="900">
              <a:solidFill>
                <a:sysClr val="windowText" lastClr="000000"/>
              </a:solidFill>
            </a:rPr>
            <a:t>・増改築日について入力する場合、「竣工日」の横に（）書きで追記してください。</a:t>
          </a:r>
        </a:p>
      </xdr:txBody>
    </xdr:sp>
    <xdr:clientData/>
  </xdr:twoCellAnchor>
  <xdr:twoCellAnchor>
    <xdr:from>
      <xdr:col>6</xdr:col>
      <xdr:colOff>243417</xdr:colOff>
      <xdr:row>6</xdr:row>
      <xdr:rowOff>148167</xdr:rowOff>
    </xdr:from>
    <xdr:to>
      <xdr:col>12</xdr:col>
      <xdr:colOff>42335</xdr:colOff>
      <xdr:row>7</xdr:row>
      <xdr:rowOff>116417</xdr:rowOff>
    </xdr:to>
    <xdr:cxnSp macro="">
      <xdr:nvCxnSpPr>
        <xdr:cNvPr id="5" name="直線矢印コネクタ 4"/>
        <xdr:cNvCxnSpPr/>
      </xdr:nvCxnSpPr>
      <xdr:spPr>
        <a:xfrm flipH="1">
          <a:off x="4159250" y="1735667"/>
          <a:ext cx="3884085" cy="232833"/>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3734</xdr:colOff>
      <xdr:row>0</xdr:row>
      <xdr:rowOff>68479</xdr:rowOff>
    </xdr:from>
    <xdr:to>
      <xdr:col>14</xdr:col>
      <xdr:colOff>984251</xdr:colOff>
      <xdr:row>3</xdr:row>
      <xdr:rowOff>116416</xdr:rowOff>
    </xdr:to>
    <xdr:sp macro="" textlink="">
      <xdr:nvSpPr>
        <xdr:cNvPr id="19" name="正方形/長方形 18"/>
        <xdr:cNvSpPr/>
      </xdr:nvSpPr>
      <xdr:spPr>
        <a:xfrm>
          <a:off x="8004734" y="68479"/>
          <a:ext cx="2970184" cy="841687"/>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・「賃借権、地上権」を選択した場合も、「所有者の抵当権」を入力してください。</a:t>
          </a:r>
        </a:p>
        <a:p>
          <a:pPr algn="l"/>
          <a:r>
            <a:rPr kumimoji="1" lang="ja-JP" altLang="en-US" sz="900"/>
            <a:t>・「賃借</a:t>
          </a:r>
          <a:r>
            <a:rPr kumimoji="1" lang="ja-JP" altLang="ja-JP" sz="900">
              <a:solidFill>
                <a:schemeClr val="dk1"/>
              </a:solidFill>
              <a:effectLst/>
              <a:latin typeface="+mn-lt"/>
              <a:ea typeface="+mn-ea"/>
              <a:cs typeface="+mn-cs"/>
            </a:rPr>
            <a:t>権</a:t>
          </a:r>
          <a:r>
            <a:rPr kumimoji="1" lang="ja-JP" altLang="en-US" sz="900"/>
            <a:t>」を選択した場合、「契約の自動更新、賃貸借契約の期間」を入力してください。</a:t>
          </a:r>
        </a:p>
      </xdr:txBody>
    </xdr:sp>
    <xdr:clientData/>
  </xdr:twoCellAnchor>
  <xdr:twoCellAnchor>
    <xdr:from>
      <xdr:col>3</xdr:col>
      <xdr:colOff>465673</xdr:colOff>
      <xdr:row>0</xdr:row>
      <xdr:rowOff>84667</xdr:rowOff>
    </xdr:from>
    <xdr:to>
      <xdr:col>12</xdr:col>
      <xdr:colOff>10583</xdr:colOff>
      <xdr:row>1</xdr:row>
      <xdr:rowOff>84667</xdr:rowOff>
    </xdr:to>
    <xdr:cxnSp macro="">
      <xdr:nvCxnSpPr>
        <xdr:cNvPr id="22" name="直線矢印コネクタ 21"/>
        <xdr:cNvCxnSpPr/>
      </xdr:nvCxnSpPr>
      <xdr:spPr>
        <a:xfrm flipH="1">
          <a:off x="2571756" y="84667"/>
          <a:ext cx="5439827" cy="285750"/>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11906</xdr:colOff>
      <xdr:row>12</xdr:row>
      <xdr:rowOff>34397</xdr:rowOff>
    </xdr:from>
    <xdr:to>
      <xdr:col>14</xdr:col>
      <xdr:colOff>974909</xdr:colOff>
      <xdr:row>13</xdr:row>
      <xdr:rowOff>211667</xdr:rowOff>
    </xdr:to>
    <xdr:sp macro="" textlink="">
      <xdr:nvSpPr>
        <xdr:cNvPr id="35" name="正方形/長方形 34"/>
        <xdr:cNvSpPr/>
      </xdr:nvSpPr>
      <xdr:spPr>
        <a:xfrm>
          <a:off x="8012906" y="3399897"/>
          <a:ext cx="2952670" cy="44185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建物の総戸数を入力してください。ホームとして届出又は登録をしていない戸数も含めて入力してください。</a:t>
          </a:r>
        </a:p>
      </xdr:txBody>
    </xdr:sp>
    <xdr:clientData/>
  </xdr:twoCellAnchor>
  <xdr:twoCellAnchor>
    <xdr:from>
      <xdr:col>4</xdr:col>
      <xdr:colOff>317500</xdr:colOff>
      <xdr:row>12</xdr:row>
      <xdr:rowOff>21168</xdr:rowOff>
    </xdr:from>
    <xdr:to>
      <xdr:col>12</xdr:col>
      <xdr:colOff>10588</xdr:colOff>
      <xdr:row>12</xdr:row>
      <xdr:rowOff>63500</xdr:rowOff>
    </xdr:to>
    <xdr:cxnSp macro="">
      <xdr:nvCxnSpPr>
        <xdr:cNvPr id="36" name="直線矢印コネクタ 35"/>
        <xdr:cNvCxnSpPr/>
      </xdr:nvCxnSpPr>
      <xdr:spPr>
        <a:xfrm flipH="1">
          <a:off x="3026833" y="3386668"/>
          <a:ext cx="4984755" cy="42332"/>
        </a:xfrm>
        <a:prstGeom prst="straightConnector1">
          <a:avLst/>
        </a:prstGeom>
        <a:ln w="3175">
          <a:prstDash val="solid"/>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11906</xdr:colOff>
      <xdr:row>13</xdr:row>
      <xdr:rowOff>250030</xdr:rowOff>
    </xdr:from>
    <xdr:to>
      <xdr:col>14</xdr:col>
      <xdr:colOff>976311</xdr:colOff>
      <xdr:row>14</xdr:row>
      <xdr:rowOff>243415</xdr:rowOff>
    </xdr:to>
    <xdr:sp macro="" textlink="">
      <xdr:nvSpPr>
        <xdr:cNvPr id="40" name="正方形/長方形 39"/>
        <xdr:cNvSpPr/>
      </xdr:nvSpPr>
      <xdr:spPr>
        <a:xfrm>
          <a:off x="8012906" y="3880113"/>
          <a:ext cx="2954072" cy="44846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・入居可能な室数を入力してください。</a:t>
          </a:r>
          <a:endParaRPr kumimoji="1" lang="en-US" altLang="ja-JP" sz="900">
            <a:solidFill>
              <a:sysClr val="windowText" lastClr="000000"/>
            </a:solidFill>
          </a:endParaRPr>
        </a:p>
        <a:p>
          <a:pPr algn="l"/>
          <a:r>
            <a:rPr kumimoji="1" lang="ja-JP" altLang="en-US" sz="900">
              <a:solidFill>
                <a:sysClr val="windowText" lastClr="000000"/>
              </a:solidFill>
            </a:rPr>
            <a:t>・特定の指定室数を（　　　　　）内に入力してください。</a:t>
          </a:r>
        </a:p>
      </xdr:txBody>
    </xdr:sp>
    <xdr:clientData/>
  </xdr:twoCellAnchor>
  <xdr:twoCellAnchor>
    <xdr:from>
      <xdr:col>10</xdr:col>
      <xdr:colOff>973667</xdr:colOff>
      <xdr:row>12</xdr:row>
      <xdr:rowOff>148167</xdr:rowOff>
    </xdr:from>
    <xdr:to>
      <xdr:col>11</xdr:col>
      <xdr:colOff>252762</xdr:colOff>
      <xdr:row>13</xdr:row>
      <xdr:rowOff>257116</xdr:rowOff>
    </xdr:to>
    <xdr:cxnSp macro="">
      <xdr:nvCxnSpPr>
        <xdr:cNvPr id="41" name="カギ線コネクタ 40"/>
        <xdr:cNvCxnSpPr/>
      </xdr:nvCxnSpPr>
      <xdr:spPr>
        <a:xfrm rot="10800000">
          <a:off x="7493000" y="3513667"/>
          <a:ext cx="506762" cy="373532"/>
        </a:xfrm>
        <a:prstGeom prst="bentConnector3">
          <a:avLst>
            <a:gd name="adj1" fmla="val 16585"/>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xdr:colOff>
      <xdr:row>2</xdr:row>
      <xdr:rowOff>10583</xdr:rowOff>
    </xdr:from>
    <xdr:to>
      <xdr:col>9</xdr:col>
      <xdr:colOff>243417</xdr:colOff>
      <xdr:row>4</xdr:row>
      <xdr:rowOff>0</xdr:rowOff>
    </xdr:to>
    <xdr:cxnSp macro="">
      <xdr:nvCxnSpPr>
        <xdr:cNvPr id="4" name="直線矢印コネクタ 3"/>
        <xdr:cNvCxnSpPr/>
      </xdr:nvCxnSpPr>
      <xdr:spPr>
        <a:xfrm flipH="1">
          <a:off x="7852834" y="539750"/>
          <a:ext cx="243416" cy="455083"/>
        </a:xfrm>
        <a:prstGeom prst="straightConnector1">
          <a:avLst/>
        </a:prstGeom>
        <a:ln w="127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31749</xdr:colOff>
      <xdr:row>69</xdr:row>
      <xdr:rowOff>10584</xdr:rowOff>
    </xdr:from>
    <xdr:to>
      <xdr:col>12</xdr:col>
      <xdr:colOff>984249</xdr:colOff>
      <xdr:row>71</xdr:row>
      <xdr:rowOff>158749</xdr:rowOff>
    </xdr:to>
    <xdr:sp macro="" textlink="">
      <xdr:nvSpPr>
        <xdr:cNvPr id="18" name="正方形/長方形 17"/>
        <xdr:cNvSpPr/>
      </xdr:nvSpPr>
      <xdr:spPr>
        <a:xfrm>
          <a:off x="8138582" y="16615834"/>
          <a:ext cx="2942167" cy="63499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連携及び協力している高齢者居宅生活支援事業者がある場合、入力してください。</a:t>
          </a:r>
          <a:endParaRPr kumimoji="1" lang="en-US" altLang="ja-JP" sz="900"/>
        </a:p>
        <a:p>
          <a:pPr algn="l"/>
          <a:r>
            <a:rPr kumimoji="1" lang="ja-JP" altLang="en-US" sz="900"/>
            <a:t>連携医療機関は除きます。</a:t>
          </a:r>
        </a:p>
      </xdr:txBody>
    </xdr:sp>
    <xdr:clientData/>
  </xdr:twoCellAnchor>
  <xdr:twoCellAnchor>
    <xdr:from>
      <xdr:col>9</xdr:col>
      <xdr:colOff>38100</xdr:colOff>
      <xdr:row>67</xdr:row>
      <xdr:rowOff>0</xdr:rowOff>
    </xdr:from>
    <xdr:to>
      <xdr:col>9</xdr:col>
      <xdr:colOff>247650</xdr:colOff>
      <xdr:row>74</xdr:row>
      <xdr:rowOff>0</xdr:rowOff>
    </xdr:to>
    <xdr:sp macro="" textlink="">
      <xdr:nvSpPr>
        <xdr:cNvPr id="28" name="右中かっこ 27"/>
        <xdr:cNvSpPr/>
      </xdr:nvSpPr>
      <xdr:spPr>
        <a:xfrm>
          <a:off x="7562850" y="11182350"/>
          <a:ext cx="209550" cy="1666875"/>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2380</xdr:colOff>
      <xdr:row>102</xdr:row>
      <xdr:rowOff>219075</xdr:rowOff>
    </xdr:from>
    <xdr:to>
      <xdr:col>8</xdr:col>
      <xdr:colOff>1131094</xdr:colOff>
      <xdr:row>108</xdr:row>
      <xdr:rowOff>190500</xdr:rowOff>
    </xdr:to>
    <xdr:sp macro="" textlink="">
      <xdr:nvSpPr>
        <xdr:cNvPr id="51" name="角丸四角形 50"/>
        <xdr:cNvSpPr/>
      </xdr:nvSpPr>
      <xdr:spPr>
        <a:xfrm>
          <a:off x="5562599" y="29639419"/>
          <a:ext cx="2271714" cy="1400175"/>
        </a:xfrm>
        <a:prstGeom prst="round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1107286</xdr:colOff>
      <xdr:row>113</xdr:row>
      <xdr:rowOff>63500</xdr:rowOff>
    </xdr:from>
    <xdr:to>
      <xdr:col>9</xdr:col>
      <xdr:colOff>243417</xdr:colOff>
      <xdr:row>115</xdr:row>
      <xdr:rowOff>13229</xdr:rowOff>
    </xdr:to>
    <xdr:cxnSp macro="">
      <xdr:nvCxnSpPr>
        <xdr:cNvPr id="52" name="直線矢印コネクタ 51"/>
        <xdr:cNvCxnSpPr/>
      </xdr:nvCxnSpPr>
      <xdr:spPr>
        <a:xfrm flipH="1">
          <a:off x="7817119" y="41592500"/>
          <a:ext cx="279131" cy="785812"/>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91</xdr:row>
      <xdr:rowOff>42331</xdr:rowOff>
    </xdr:from>
    <xdr:to>
      <xdr:col>12</xdr:col>
      <xdr:colOff>971550</xdr:colOff>
      <xdr:row>92</xdr:row>
      <xdr:rowOff>116416</xdr:rowOff>
    </xdr:to>
    <xdr:sp macro="" textlink="">
      <xdr:nvSpPr>
        <xdr:cNvPr id="56" name="正方形/長方形 55"/>
        <xdr:cNvSpPr/>
      </xdr:nvSpPr>
      <xdr:spPr>
        <a:xfrm>
          <a:off x="8106833" y="29887331"/>
          <a:ext cx="2961217" cy="33866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協力歯科医療機関の確保に努めてください。</a:t>
          </a:r>
        </a:p>
      </xdr:txBody>
    </xdr:sp>
    <xdr:clientData/>
  </xdr:twoCellAnchor>
  <xdr:twoCellAnchor>
    <xdr:from>
      <xdr:col>3</xdr:col>
      <xdr:colOff>1555750</xdr:colOff>
      <xdr:row>91</xdr:row>
      <xdr:rowOff>211665</xdr:rowOff>
    </xdr:from>
    <xdr:to>
      <xdr:col>10</xdr:col>
      <xdr:colOff>0</xdr:colOff>
      <xdr:row>92</xdr:row>
      <xdr:rowOff>105833</xdr:rowOff>
    </xdr:to>
    <xdr:cxnSp macro="">
      <xdr:nvCxnSpPr>
        <xdr:cNvPr id="57" name="直線矢印コネクタ 56"/>
        <xdr:cNvCxnSpPr>
          <a:stCxn id="56" idx="1"/>
        </xdr:cNvCxnSpPr>
      </xdr:nvCxnSpPr>
      <xdr:spPr>
        <a:xfrm flipH="1">
          <a:off x="2159000" y="30056665"/>
          <a:ext cx="5947833" cy="158751"/>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9524</xdr:colOff>
      <xdr:row>59</xdr:row>
      <xdr:rowOff>133351</xdr:rowOff>
    </xdr:from>
    <xdr:to>
      <xdr:col>13</xdr:col>
      <xdr:colOff>0</xdr:colOff>
      <xdr:row>61</xdr:row>
      <xdr:rowOff>74083</xdr:rowOff>
    </xdr:to>
    <xdr:sp macro="" textlink="">
      <xdr:nvSpPr>
        <xdr:cNvPr id="21" name="正方形/長方形 20"/>
        <xdr:cNvSpPr/>
      </xdr:nvSpPr>
      <xdr:spPr>
        <a:xfrm>
          <a:off x="8116357" y="19596101"/>
          <a:ext cx="2974976" cy="46989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併設している高齢者居宅生活支援事業者がある場合、入力してください。</a:t>
          </a:r>
          <a:endParaRPr kumimoji="1" lang="en-US" altLang="ja-JP" sz="900"/>
        </a:p>
        <a:p>
          <a:pPr algn="l"/>
          <a:endParaRPr kumimoji="1" lang="ja-JP" altLang="en-US" sz="900"/>
        </a:p>
      </xdr:txBody>
    </xdr:sp>
    <xdr:clientData/>
  </xdr:twoCellAnchor>
  <xdr:twoCellAnchor>
    <xdr:from>
      <xdr:col>9</xdr:col>
      <xdr:colOff>38100</xdr:colOff>
      <xdr:row>57</xdr:row>
      <xdr:rowOff>0</xdr:rowOff>
    </xdr:from>
    <xdr:to>
      <xdr:col>9</xdr:col>
      <xdr:colOff>247650</xdr:colOff>
      <xdr:row>64</xdr:row>
      <xdr:rowOff>0</xdr:rowOff>
    </xdr:to>
    <xdr:sp macro="" textlink="">
      <xdr:nvSpPr>
        <xdr:cNvPr id="22" name="右中かっこ 21"/>
        <xdr:cNvSpPr/>
      </xdr:nvSpPr>
      <xdr:spPr>
        <a:xfrm>
          <a:off x="7573433" y="13514917"/>
          <a:ext cx="209550" cy="1703916"/>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20110</xdr:colOff>
      <xdr:row>14</xdr:row>
      <xdr:rowOff>158750</xdr:rowOff>
    </xdr:from>
    <xdr:to>
      <xdr:col>16</xdr:col>
      <xdr:colOff>991660</xdr:colOff>
      <xdr:row>17</xdr:row>
      <xdr:rowOff>179917</xdr:rowOff>
    </xdr:to>
    <xdr:sp macro="" textlink="">
      <xdr:nvSpPr>
        <xdr:cNvPr id="33" name="正方形/長方形 32"/>
        <xdr:cNvSpPr/>
      </xdr:nvSpPr>
      <xdr:spPr>
        <a:xfrm>
          <a:off x="7481360" y="4053417"/>
          <a:ext cx="2961217" cy="814917"/>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253999</xdr:colOff>
      <xdr:row>63</xdr:row>
      <xdr:rowOff>180975</xdr:rowOff>
    </xdr:from>
    <xdr:to>
      <xdr:col>16</xdr:col>
      <xdr:colOff>984249</xdr:colOff>
      <xdr:row>64</xdr:row>
      <xdr:rowOff>381000</xdr:rowOff>
    </xdr:to>
    <xdr:sp macro="" textlink="">
      <xdr:nvSpPr>
        <xdr:cNvPr id="70" name="正方形/長方形 69"/>
        <xdr:cNvSpPr/>
      </xdr:nvSpPr>
      <xdr:spPr>
        <a:xfrm>
          <a:off x="7461249" y="17548225"/>
          <a:ext cx="2973917" cy="46460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当該ホームや法人での業務経験に関わらず、当該業務に従事した通年の経験年数を入力してください。</a:t>
          </a:r>
        </a:p>
      </xdr:txBody>
    </xdr:sp>
    <xdr:clientData/>
  </xdr:twoCellAnchor>
  <xdr:twoCellAnchor>
    <xdr:from>
      <xdr:col>12</xdr:col>
      <xdr:colOff>561976</xdr:colOff>
      <xdr:row>5</xdr:row>
      <xdr:rowOff>2116</xdr:rowOff>
    </xdr:from>
    <xdr:to>
      <xdr:col>13</xdr:col>
      <xdr:colOff>211667</xdr:colOff>
      <xdr:row>16</xdr:row>
      <xdr:rowOff>232834</xdr:rowOff>
    </xdr:to>
    <xdr:sp macro="" textlink="">
      <xdr:nvSpPr>
        <xdr:cNvPr id="66" name="右中かっこ 65"/>
        <xdr:cNvSpPr/>
      </xdr:nvSpPr>
      <xdr:spPr>
        <a:xfrm>
          <a:off x="7187143" y="1325033"/>
          <a:ext cx="231774" cy="3331634"/>
        </a:xfrm>
        <a:prstGeom prst="rightBrace">
          <a:avLst>
            <a:gd name="adj1" fmla="val 8333"/>
            <a:gd name="adj2" fmla="val 86444"/>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31750</xdr:colOff>
      <xdr:row>61</xdr:row>
      <xdr:rowOff>19051</xdr:rowOff>
    </xdr:from>
    <xdr:to>
      <xdr:col>13</xdr:col>
      <xdr:colOff>209550</xdr:colOff>
      <xdr:row>68</xdr:row>
      <xdr:rowOff>21168</xdr:rowOff>
    </xdr:to>
    <xdr:sp macro="" textlink="">
      <xdr:nvSpPr>
        <xdr:cNvPr id="31" name="右中かっこ 30"/>
        <xdr:cNvSpPr/>
      </xdr:nvSpPr>
      <xdr:spPr>
        <a:xfrm>
          <a:off x="7239000" y="17460384"/>
          <a:ext cx="177800" cy="2372784"/>
        </a:xfrm>
        <a:prstGeom prst="rightBrace">
          <a:avLst>
            <a:gd name="adj1" fmla="val 52777"/>
            <a:gd name="adj2" fmla="val 45618"/>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253999</xdr:colOff>
      <xdr:row>0</xdr:row>
      <xdr:rowOff>95251</xdr:rowOff>
    </xdr:from>
    <xdr:to>
      <xdr:col>16</xdr:col>
      <xdr:colOff>971549</xdr:colOff>
      <xdr:row>5</xdr:row>
      <xdr:rowOff>222250</xdr:rowOff>
    </xdr:to>
    <xdr:sp macro="" textlink="">
      <xdr:nvSpPr>
        <xdr:cNvPr id="6" name="正方形/長方形 5"/>
        <xdr:cNvSpPr/>
      </xdr:nvSpPr>
      <xdr:spPr>
        <a:xfrm>
          <a:off x="7461249" y="95251"/>
          <a:ext cx="2961217" cy="1449916"/>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・ホームの職員として、サービスを提供する職員数を入力してください。</a:t>
          </a:r>
        </a:p>
        <a:p>
          <a:pPr algn="l">
            <a:lnSpc>
              <a:spcPts val="1000"/>
            </a:lnSpc>
          </a:pPr>
          <a:r>
            <a:rPr kumimoji="1" lang="ja-JP" altLang="en-US" sz="900"/>
            <a:t>・当該ホームで事業主体が別に居宅介護サービス事業所を運営する場合、居宅介護サービス事業所の職員数は入力しないでください。</a:t>
          </a:r>
        </a:p>
        <a:p>
          <a:pPr algn="l">
            <a:lnSpc>
              <a:spcPts val="1100"/>
            </a:lnSpc>
          </a:pPr>
          <a:r>
            <a:rPr kumimoji="1" lang="en-US" altLang="ja-JP" sz="900"/>
            <a:t>【</a:t>
          </a:r>
          <a:r>
            <a:rPr kumimoji="1" lang="ja-JP" altLang="en-US" sz="900"/>
            <a:t>注意</a:t>
          </a:r>
          <a:r>
            <a:rPr kumimoji="1" lang="en-US" altLang="ja-JP" sz="900"/>
            <a:t>】</a:t>
          </a:r>
          <a:r>
            <a:rPr kumimoji="1" lang="ja-JP" altLang="en-US" sz="900"/>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455083</xdr:colOff>
      <xdr:row>0</xdr:row>
      <xdr:rowOff>105833</xdr:rowOff>
    </xdr:from>
    <xdr:to>
      <xdr:col>14</xdr:col>
      <xdr:colOff>21167</xdr:colOff>
      <xdr:row>0</xdr:row>
      <xdr:rowOff>148168</xdr:rowOff>
    </xdr:to>
    <xdr:cxnSp macro="">
      <xdr:nvCxnSpPr>
        <xdr:cNvPr id="7" name="直線矢印コネクタ 6"/>
        <xdr:cNvCxnSpPr/>
      </xdr:nvCxnSpPr>
      <xdr:spPr>
        <a:xfrm flipH="1">
          <a:off x="963083" y="105833"/>
          <a:ext cx="6519334" cy="42335"/>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6615</xdr:colOff>
      <xdr:row>18</xdr:row>
      <xdr:rowOff>124355</xdr:rowOff>
    </xdr:from>
    <xdr:to>
      <xdr:col>16</xdr:col>
      <xdr:colOff>970228</xdr:colOff>
      <xdr:row>21</xdr:row>
      <xdr:rowOff>211667</xdr:rowOff>
    </xdr:to>
    <xdr:sp macro="" textlink="">
      <xdr:nvSpPr>
        <xdr:cNvPr id="12" name="正方形/長方形 11"/>
        <xdr:cNvSpPr/>
      </xdr:nvSpPr>
      <xdr:spPr>
        <a:xfrm>
          <a:off x="7467865" y="5077355"/>
          <a:ext cx="2953280" cy="881062"/>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800"/>
            </a:lnSpc>
          </a:pPr>
          <a:r>
            <a:rPr kumimoji="1" lang="ja-JP" altLang="en-US" sz="900"/>
            <a:t>・公的資格保有者を入力してください。</a:t>
          </a:r>
        </a:p>
        <a:p>
          <a:pPr algn="l">
            <a:lnSpc>
              <a:spcPts val="800"/>
            </a:lnSpc>
          </a:pPr>
          <a:r>
            <a:rPr kumimoji="1" lang="ja-JP" altLang="en-US" sz="900"/>
            <a:t>・「５職員体制（職種別の職員数）」で書き分ける「常勤・非常勤」職員の区分に従って有資格者の状況を入力してください。</a:t>
          </a:r>
        </a:p>
        <a:p>
          <a:pPr algn="l">
            <a:lnSpc>
              <a:spcPts val="900"/>
            </a:lnSpc>
          </a:pPr>
          <a:r>
            <a:rPr kumimoji="1" lang="ja-JP" altLang="en-US" sz="900"/>
            <a:t>・</a:t>
          </a:r>
          <a:r>
            <a:rPr kumimoji="1" lang="en-US" altLang="ja-JP" sz="900"/>
            <a:t>1</a:t>
          </a:r>
          <a:r>
            <a:rPr kumimoji="1" lang="ja-JP" altLang="en-US" sz="900"/>
            <a:t>名で複数の資格を有する場合、重複した入力が可能です。</a:t>
          </a:r>
        </a:p>
      </xdr:txBody>
    </xdr:sp>
    <xdr:clientData/>
  </xdr:twoCellAnchor>
  <xdr:twoCellAnchor>
    <xdr:from>
      <xdr:col>5</xdr:col>
      <xdr:colOff>109805</xdr:colOff>
      <xdr:row>18</xdr:row>
      <xdr:rowOff>112449</xdr:rowOff>
    </xdr:from>
    <xdr:to>
      <xdr:col>14</xdr:col>
      <xdr:colOff>11907</xdr:colOff>
      <xdr:row>18</xdr:row>
      <xdr:rowOff>119063</xdr:rowOff>
    </xdr:to>
    <xdr:cxnSp macro="">
      <xdr:nvCxnSpPr>
        <xdr:cNvPr id="13" name="直線矢印コネクタ 12"/>
        <xdr:cNvCxnSpPr/>
      </xdr:nvCxnSpPr>
      <xdr:spPr>
        <a:xfrm flipH="1" flipV="1">
          <a:off x="2669649" y="5351199"/>
          <a:ext cx="4831289" cy="6614"/>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412750</xdr:colOff>
      <xdr:row>62</xdr:row>
      <xdr:rowOff>21167</xdr:rowOff>
    </xdr:from>
    <xdr:to>
      <xdr:col>14</xdr:col>
      <xdr:colOff>21166</xdr:colOff>
      <xdr:row>63</xdr:row>
      <xdr:rowOff>275167</xdr:rowOff>
    </xdr:to>
    <xdr:cxnSp macro="">
      <xdr:nvCxnSpPr>
        <xdr:cNvPr id="2" name="直線矢印コネクタ 1"/>
        <xdr:cNvCxnSpPr/>
      </xdr:nvCxnSpPr>
      <xdr:spPr>
        <a:xfrm flipH="1">
          <a:off x="6762750" y="39137167"/>
          <a:ext cx="518583" cy="508000"/>
        </a:xfrm>
        <a:prstGeom prst="straightConnector1">
          <a:avLst/>
        </a:prstGeom>
        <a:ln w="31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264583</xdr:colOff>
      <xdr:row>59</xdr:row>
      <xdr:rowOff>317500</xdr:rowOff>
    </xdr:from>
    <xdr:to>
      <xdr:col>14</xdr:col>
      <xdr:colOff>10584</xdr:colOff>
      <xdr:row>62</xdr:row>
      <xdr:rowOff>21167</xdr:rowOff>
    </xdr:to>
    <xdr:cxnSp macro="">
      <xdr:nvCxnSpPr>
        <xdr:cNvPr id="3" name="直線矢印コネクタ 2"/>
        <xdr:cNvCxnSpPr/>
      </xdr:nvCxnSpPr>
      <xdr:spPr>
        <a:xfrm flipH="1" flipV="1">
          <a:off x="6032500" y="38512750"/>
          <a:ext cx="1238251" cy="624417"/>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253999</xdr:colOff>
      <xdr:row>10</xdr:row>
      <xdr:rowOff>52916</xdr:rowOff>
    </xdr:from>
    <xdr:to>
      <xdr:col>16</xdr:col>
      <xdr:colOff>984250</xdr:colOff>
      <xdr:row>11</xdr:row>
      <xdr:rowOff>232834</xdr:rowOff>
    </xdr:to>
    <xdr:sp macro="" textlink="">
      <xdr:nvSpPr>
        <xdr:cNvPr id="4" name="正方形/長方形 3"/>
        <xdr:cNvSpPr/>
      </xdr:nvSpPr>
      <xdr:spPr>
        <a:xfrm>
          <a:off x="7260166" y="2815166"/>
          <a:ext cx="2973917" cy="444501"/>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入居契約書に規定する改定方法との整合性を図ってください。</a:t>
          </a:r>
        </a:p>
      </xdr:txBody>
    </xdr:sp>
    <xdr:clientData/>
  </xdr:twoCellAnchor>
  <xdr:twoCellAnchor>
    <xdr:from>
      <xdr:col>4</xdr:col>
      <xdr:colOff>391583</xdr:colOff>
      <xdr:row>10</xdr:row>
      <xdr:rowOff>52916</xdr:rowOff>
    </xdr:from>
    <xdr:to>
      <xdr:col>14</xdr:col>
      <xdr:colOff>0</xdr:colOff>
      <xdr:row>10</xdr:row>
      <xdr:rowOff>52916</xdr:rowOff>
    </xdr:to>
    <xdr:cxnSp macro="">
      <xdr:nvCxnSpPr>
        <xdr:cNvPr id="5" name="直線矢印コネクタ 4"/>
        <xdr:cNvCxnSpPr/>
      </xdr:nvCxnSpPr>
      <xdr:spPr>
        <a:xfrm flipH="1">
          <a:off x="1601258" y="2767541"/>
          <a:ext cx="5475817" cy="0"/>
        </a:xfrm>
        <a:prstGeom prst="straightConnector1">
          <a:avLst/>
        </a:prstGeom>
        <a:ln w="3175">
          <a:solidFill>
            <a:sysClr val="windowText" lastClr="000000"/>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444500</xdr:colOff>
      <xdr:row>64</xdr:row>
      <xdr:rowOff>1280584</xdr:rowOff>
    </xdr:from>
    <xdr:to>
      <xdr:col>14</xdr:col>
      <xdr:colOff>21167</xdr:colOff>
      <xdr:row>64</xdr:row>
      <xdr:rowOff>1301750</xdr:rowOff>
    </xdr:to>
    <xdr:cxnSp macro="">
      <xdr:nvCxnSpPr>
        <xdr:cNvPr id="6" name="直線矢印コネクタ 5"/>
        <xdr:cNvCxnSpPr/>
      </xdr:nvCxnSpPr>
      <xdr:spPr>
        <a:xfrm flipH="1">
          <a:off x="6794500" y="40438917"/>
          <a:ext cx="486834" cy="21166"/>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539749</xdr:colOff>
      <xdr:row>65</xdr:row>
      <xdr:rowOff>846666</xdr:rowOff>
    </xdr:from>
    <xdr:to>
      <xdr:col>13</xdr:col>
      <xdr:colOff>243416</xdr:colOff>
      <xdr:row>67</xdr:row>
      <xdr:rowOff>116415</xdr:rowOff>
    </xdr:to>
    <xdr:cxnSp macro="">
      <xdr:nvCxnSpPr>
        <xdr:cNvPr id="7" name="直線矢印コネクタ 6"/>
        <xdr:cNvCxnSpPr/>
      </xdr:nvCxnSpPr>
      <xdr:spPr>
        <a:xfrm flipH="1">
          <a:off x="6889749" y="20796249"/>
          <a:ext cx="359834" cy="486833"/>
        </a:xfrm>
        <a:prstGeom prst="straightConnector1">
          <a:avLst/>
        </a:prstGeom>
        <a:ln w="31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645584</xdr:colOff>
      <xdr:row>24</xdr:row>
      <xdr:rowOff>0</xdr:rowOff>
    </xdr:from>
    <xdr:to>
      <xdr:col>14</xdr:col>
      <xdr:colOff>10583</xdr:colOff>
      <xdr:row>34</xdr:row>
      <xdr:rowOff>412750</xdr:rowOff>
    </xdr:to>
    <xdr:sp macro="" textlink="">
      <xdr:nvSpPr>
        <xdr:cNvPr id="9" name="右中かっこ 8"/>
        <xdr:cNvSpPr/>
      </xdr:nvSpPr>
      <xdr:spPr>
        <a:xfrm>
          <a:off x="6995584" y="6540500"/>
          <a:ext cx="275166" cy="3249083"/>
        </a:xfrm>
        <a:prstGeom prst="rightBrace">
          <a:avLst>
            <a:gd name="adj1" fmla="val 8333"/>
            <a:gd name="adj2" fmla="val 46091"/>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0</xdr:colOff>
      <xdr:row>28</xdr:row>
      <xdr:rowOff>0</xdr:rowOff>
    </xdr:from>
    <xdr:to>
      <xdr:col>16</xdr:col>
      <xdr:colOff>973667</xdr:colOff>
      <xdr:row>30</xdr:row>
      <xdr:rowOff>243417</xdr:rowOff>
    </xdr:to>
    <xdr:sp macro="" textlink="">
      <xdr:nvSpPr>
        <xdr:cNvPr id="11" name="正方形/長方形 10"/>
        <xdr:cNvSpPr/>
      </xdr:nvSpPr>
      <xdr:spPr>
        <a:xfrm>
          <a:off x="7260167" y="7789333"/>
          <a:ext cx="2963333" cy="77258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・入居者が支払う総額を入力してください。（税込、非課税等の計算後の金額）</a:t>
          </a:r>
          <a:endParaRPr kumimoji="1" lang="en-US" altLang="ja-JP" sz="900"/>
        </a:p>
        <a:p>
          <a:pPr algn="l">
            <a:lnSpc>
              <a:spcPts val="1100"/>
            </a:lnSpc>
          </a:pPr>
          <a:r>
            <a:rPr kumimoji="1" lang="ja-JP" altLang="en-US" sz="900"/>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63500</xdr:colOff>
      <xdr:row>53</xdr:row>
      <xdr:rowOff>42333</xdr:rowOff>
    </xdr:from>
    <xdr:to>
      <xdr:col>12</xdr:col>
      <xdr:colOff>10584</xdr:colOff>
      <xdr:row>55</xdr:row>
      <xdr:rowOff>222250</xdr:rowOff>
    </xdr:to>
    <xdr:sp macro="" textlink="">
      <xdr:nvSpPr>
        <xdr:cNvPr id="3" name="右中かっこ 2"/>
        <xdr:cNvSpPr/>
      </xdr:nvSpPr>
      <xdr:spPr>
        <a:xfrm>
          <a:off x="7122583" y="14827250"/>
          <a:ext cx="201084" cy="709083"/>
        </a:xfrm>
        <a:prstGeom prst="rightBrac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74084</xdr:colOff>
      <xdr:row>52</xdr:row>
      <xdr:rowOff>52917</xdr:rowOff>
    </xdr:from>
    <xdr:to>
      <xdr:col>14</xdr:col>
      <xdr:colOff>973667</xdr:colOff>
      <xdr:row>55</xdr:row>
      <xdr:rowOff>179917</xdr:rowOff>
    </xdr:to>
    <xdr:sp macro="" textlink="">
      <xdr:nvSpPr>
        <xdr:cNvPr id="4" name="テキスト ボックス 3"/>
        <xdr:cNvSpPr txBox="1"/>
      </xdr:nvSpPr>
      <xdr:spPr>
        <a:xfrm>
          <a:off x="7387167" y="14573250"/>
          <a:ext cx="2889250" cy="9207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○前払金を徴収している施設については、必ず公開、又は交付してください。</a:t>
          </a:r>
          <a:endParaRPr kumimoji="1" lang="en-US" altLang="ja-JP" sz="900"/>
        </a:p>
        <a:p>
          <a:endParaRPr kumimoji="1" lang="en-US" altLang="ja-JP" sz="900"/>
        </a:p>
        <a:p>
          <a:r>
            <a:rPr kumimoji="1" lang="ja-JP" altLang="en-US" sz="900"/>
            <a:t>○サ高住についてのみ、「指針の適用外のため公開しない」が選択できます。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1323</xdr:colOff>
      <xdr:row>10</xdr:row>
      <xdr:rowOff>58209</xdr:rowOff>
    </xdr:from>
    <xdr:to>
      <xdr:col>14</xdr:col>
      <xdr:colOff>981028</xdr:colOff>
      <xdr:row>10</xdr:row>
      <xdr:rowOff>518584</xdr:rowOff>
    </xdr:to>
    <xdr:sp macro="" textlink="">
      <xdr:nvSpPr>
        <xdr:cNvPr id="2" name="正方形/長方形 1"/>
        <xdr:cNvSpPr/>
      </xdr:nvSpPr>
      <xdr:spPr>
        <a:xfrm>
          <a:off x="7822406" y="6577542"/>
          <a:ext cx="2969372" cy="46037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廊下幅や居室実有効面積について、指針を満たしていない場合は「あり」を選択してください。</a:t>
          </a:r>
        </a:p>
      </xdr:txBody>
    </xdr:sp>
    <xdr:clientData/>
  </xdr:twoCellAnchor>
  <xdr:twoCellAnchor>
    <xdr:from>
      <xdr:col>10</xdr:col>
      <xdr:colOff>677334</xdr:colOff>
      <xdr:row>10</xdr:row>
      <xdr:rowOff>70117</xdr:rowOff>
    </xdr:from>
    <xdr:to>
      <xdr:col>12</xdr:col>
      <xdr:colOff>2</xdr:colOff>
      <xdr:row>10</xdr:row>
      <xdr:rowOff>127000</xdr:rowOff>
    </xdr:to>
    <xdr:cxnSp macro="">
      <xdr:nvCxnSpPr>
        <xdr:cNvPr id="3" name="直線矢印コネクタ 2"/>
        <xdr:cNvCxnSpPr/>
      </xdr:nvCxnSpPr>
      <xdr:spPr>
        <a:xfrm flipH="1">
          <a:off x="7323667" y="6250784"/>
          <a:ext cx="497418" cy="56883"/>
        </a:xfrm>
        <a:prstGeom prst="straightConnector1">
          <a:avLst/>
        </a:prstGeom>
        <a:ln w="3175">
          <a:solidFill>
            <a:sysClr val="windowText" lastClr="000000"/>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55788</xdr:colOff>
      <xdr:row>2</xdr:row>
      <xdr:rowOff>16329</xdr:rowOff>
    </xdr:from>
    <xdr:to>
      <xdr:col>6</xdr:col>
      <xdr:colOff>6803</xdr:colOff>
      <xdr:row>24</xdr:row>
      <xdr:rowOff>191861</xdr:rowOff>
    </xdr:to>
    <xdr:sp macro="" textlink="">
      <xdr:nvSpPr>
        <xdr:cNvPr id="2" name="右中かっこ 1"/>
        <xdr:cNvSpPr/>
      </xdr:nvSpPr>
      <xdr:spPr>
        <a:xfrm>
          <a:off x="7580538" y="547008"/>
          <a:ext cx="209551" cy="5114924"/>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12</xdr:row>
      <xdr:rowOff>115360</xdr:rowOff>
    </xdr:from>
    <xdr:to>
      <xdr:col>8</xdr:col>
      <xdr:colOff>981077</xdr:colOff>
      <xdr:row>14</xdr:row>
      <xdr:rowOff>174627</xdr:rowOff>
    </xdr:to>
    <xdr:sp macro="" textlink="">
      <xdr:nvSpPr>
        <xdr:cNvPr id="3" name="正方形/長方形 2"/>
        <xdr:cNvSpPr/>
      </xdr:nvSpPr>
      <xdr:spPr>
        <a:xfrm>
          <a:off x="7768167" y="2814110"/>
          <a:ext cx="2970743" cy="482600"/>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八尾市内で実施している他の介護サービスについて入力してください。</a:t>
          </a:r>
        </a:p>
      </xdr:txBody>
    </xdr:sp>
    <xdr:clientData/>
  </xdr:twoCellAnchor>
  <xdr:twoCellAnchor>
    <xdr:from>
      <xdr:col>5</xdr:col>
      <xdr:colOff>52916</xdr:colOff>
      <xdr:row>26</xdr:row>
      <xdr:rowOff>57150</xdr:rowOff>
    </xdr:from>
    <xdr:to>
      <xdr:col>6</xdr:col>
      <xdr:colOff>1</xdr:colOff>
      <xdr:row>48</xdr:row>
      <xdr:rowOff>127000</xdr:rowOff>
    </xdr:to>
    <xdr:sp macro="" textlink="">
      <xdr:nvSpPr>
        <xdr:cNvPr id="4" name="右中かっこ 3"/>
        <xdr:cNvSpPr/>
      </xdr:nvSpPr>
      <xdr:spPr>
        <a:xfrm>
          <a:off x="7567083" y="5825067"/>
          <a:ext cx="201085" cy="4938183"/>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36</xdr:row>
      <xdr:rowOff>31750</xdr:rowOff>
    </xdr:from>
    <xdr:to>
      <xdr:col>8</xdr:col>
      <xdr:colOff>981077</xdr:colOff>
      <xdr:row>38</xdr:row>
      <xdr:rowOff>88900</xdr:rowOff>
    </xdr:to>
    <xdr:sp macro="" textlink="">
      <xdr:nvSpPr>
        <xdr:cNvPr id="6" name="正方形/長方形 5"/>
        <xdr:cNvSpPr/>
      </xdr:nvSpPr>
      <xdr:spPr>
        <a:xfrm>
          <a:off x="7768167" y="7969250"/>
          <a:ext cx="2970743" cy="480483"/>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八尾市内で実施している他の介護サービスについて入力してください。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12295;&#12295;&#12295;&#12295;&#12295;&#12295;@osaka.jp" TargetMode="External"/><Relationship Id="rId7" Type="http://schemas.openxmlformats.org/officeDocument/2006/relationships/comments" Target="../comments1.xml"/><Relationship Id="rId2" Type="http://schemas.openxmlformats.org/officeDocument/2006/relationships/hyperlink" Target="http://www.abcdef.co.jp/" TargetMode="External"/><Relationship Id="rId1" Type="http://schemas.openxmlformats.org/officeDocument/2006/relationships/hyperlink" Target="mailto:&#12295;&#12295;&#12295;&#12295;&#12295;&#12295;@osaka.jp"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abcdef.co.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view="pageBreakPreview" zoomScaleNormal="100" zoomScaleSheetLayoutView="100" workbookViewId="0">
      <selection sqref="A1:K1"/>
    </sheetView>
  </sheetViews>
  <sheetFormatPr defaultRowHeight="13.5"/>
  <cols>
    <col min="1" max="1" width="9" style="451"/>
    <col min="2" max="11" width="9" style="450"/>
    <col min="12" max="12" width="67.25" style="450" customWidth="1"/>
    <col min="13" max="16" width="9" style="450"/>
    <col min="17" max="17" width="10.25" style="450" customWidth="1"/>
    <col min="18" max="16384" width="9" style="450"/>
  </cols>
  <sheetData>
    <row r="1" spans="1:256" s="75" customFormat="1" ht="36" customHeight="1">
      <c r="A1" s="465" t="s">
        <v>962</v>
      </c>
      <c r="B1" s="465"/>
      <c r="C1" s="465"/>
      <c r="D1" s="465"/>
      <c r="E1" s="465"/>
      <c r="F1" s="465"/>
      <c r="G1" s="465"/>
      <c r="H1" s="465"/>
      <c r="I1" s="465"/>
      <c r="J1" s="465"/>
      <c r="K1" s="465"/>
    </row>
    <row r="2" spans="1:256" ht="21" customHeight="1">
      <c r="A2" s="462" t="s">
        <v>963</v>
      </c>
      <c r="B2" s="462"/>
      <c r="C2" s="462"/>
      <c r="D2" s="462"/>
      <c r="E2" s="462"/>
      <c r="F2" s="462"/>
      <c r="G2" s="462"/>
      <c r="H2" s="462"/>
      <c r="I2" s="462"/>
      <c r="J2" s="462"/>
      <c r="K2" s="462"/>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row>
    <row r="3" spans="1:256" ht="203.25" customHeight="1">
      <c r="A3" s="462" t="s">
        <v>964</v>
      </c>
      <c r="B3" s="462"/>
      <c r="C3" s="462"/>
      <c r="D3" s="462"/>
      <c r="E3" s="462"/>
      <c r="F3" s="462"/>
      <c r="G3" s="462"/>
      <c r="H3" s="462"/>
      <c r="I3" s="462"/>
      <c r="J3" s="462"/>
      <c r="K3" s="462"/>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row>
    <row r="4" spans="1:256" ht="21" customHeight="1">
      <c r="A4" s="462" t="s">
        <v>965</v>
      </c>
      <c r="B4" s="462"/>
      <c r="C4" s="462"/>
      <c r="D4" s="462"/>
      <c r="E4" s="462"/>
      <c r="F4" s="462"/>
      <c r="G4" s="462"/>
      <c r="H4" s="462"/>
      <c r="I4" s="462"/>
      <c r="J4" s="462"/>
      <c r="K4" s="462"/>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ht="369.95" customHeight="1">
      <c r="A5" s="462" t="s">
        <v>966</v>
      </c>
      <c r="B5" s="462"/>
      <c r="C5" s="462"/>
      <c r="D5" s="462"/>
      <c r="E5" s="462"/>
      <c r="F5" s="462"/>
      <c r="G5" s="462"/>
      <c r="H5" s="462"/>
      <c r="I5" s="462"/>
      <c r="J5" s="462"/>
      <c r="K5" s="462"/>
      <c r="L5" s="76"/>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s="76" customFormat="1" ht="21" customHeight="1">
      <c r="A6" s="462" t="s">
        <v>635</v>
      </c>
      <c r="B6" s="462"/>
      <c r="C6" s="462"/>
      <c r="D6" s="462"/>
      <c r="E6" s="462"/>
      <c r="F6" s="462"/>
      <c r="G6" s="462"/>
      <c r="H6" s="462"/>
      <c r="I6" s="462"/>
      <c r="J6" s="462"/>
      <c r="K6" s="462"/>
    </row>
    <row r="7" spans="1:256" ht="120" customHeight="1">
      <c r="A7" s="462" t="s">
        <v>967</v>
      </c>
      <c r="B7" s="462"/>
      <c r="C7" s="462"/>
      <c r="D7" s="462"/>
      <c r="E7" s="462"/>
      <c r="F7" s="462"/>
      <c r="G7" s="462"/>
      <c r="H7" s="462"/>
      <c r="I7" s="462"/>
      <c r="J7" s="462"/>
      <c r="K7" s="462"/>
    </row>
    <row r="8" spans="1:256" ht="13.5" customHeight="1">
      <c r="A8" s="463"/>
      <c r="B8" s="463"/>
      <c r="C8" s="463"/>
      <c r="D8" s="463"/>
      <c r="E8" s="463"/>
      <c r="F8" s="463"/>
      <c r="G8" s="463"/>
      <c r="H8" s="463"/>
      <c r="I8" s="463"/>
      <c r="J8" s="463"/>
      <c r="K8" s="463"/>
    </row>
    <row r="9" spans="1:256" ht="21" customHeight="1">
      <c r="A9" s="464" t="s">
        <v>968</v>
      </c>
      <c r="B9" s="464"/>
      <c r="C9" s="464"/>
      <c r="D9" s="464"/>
      <c r="E9" s="464"/>
      <c r="F9" s="464"/>
      <c r="G9" s="464"/>
      <c r="H9" s="464"/>
      <c r="I9" s="464"/>
      <c r="J9" s="464"/>
      <c r="K9" s="464"/>
    </row>
    <row r="10" spans="1:256" ht="21" customHeight="1">
      <c r="A10" s="463" t="s">
        <v>969</v>
      </c>
      <c r="B10" s="463"/>
      <c r="C10" s="463"/>
      <c r="D10" s="463"/>
      <c r="E10" s="463"/>
      <c r="F10" s="463"/>
      <c r="G10" s="463"/>
      <c r="H10" s="463"/>
      <c r="I10" s="463"/>
      <c r="J10" s="463"/>
      <c r="K10" s="463"/>
    </row>
    <row r="11" spans="1:256">
      <c r="F11"/>
      <c r="G11"/>
      <c r="H11"/>
      <c r="I11"/>
      <c r="J11"/>
      <c r="K11"/>
    </row>
    <row r="12" spans="1:256">
      <c r="F12"/>
      <c r="G12"/>
      <c r="H12"/>
      <c r="I12"/>
      <c r="J12"/>
      <c r="K12"/>
    </row>
    <row r="13" spans="1:256" ht="33.75" customHeight="1">
      <c r="F13" s="452"/>
      <c r="G13"/>
      <c r="H13"/>
      <c r="I13"/>
      <c r="J13"/>
      <c r="K13"/>
    </row>
    <row r="14" spans="1:256" ht="33.75" customHeight="1">
      <c r="F14" s="452"/>
      <c r="G14"/>
      <c r="H14"/>
      <c r="I14"/>
      <c r="J14"/>
      <c r="K14"/>
    </row>
    <row r="27" ht="115.5" customHeight="1"/>
  </sheetData>
  <sheetProtection selectLockedCells="1" selectUnlockedCells="1"/>
  <mergeCells count="10">
    <mergeCell ref="A7:K7"/>
    <mergeCell ref="A8:K8"/>
    <mergeCell ref="A9:K9"/>
    <mergeCell ref="A10:K10"/>
    <mergeCell ref="A1:K1"/>
    <mergeCell ref="A2:K2"/>
    <mergeCell ref="A3:K3"/>
    <mergeCell ref="A4:K4"/>
    <mergeCell ref="A5:K5"/>
    <mergeCell ref="A6:K6"/>
  </mergeCells>
  <phoneticPr fontId="2"/>
  <pageMargins left="0.78749999999999998" right="0.2361111111111111" top="0.78749999999999998" bottom="0.78749999999999998" header="0.51180555555555551" footer="0.51180555555555551"/>
  <pageSetup paperSize="9" scale="94"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K49"/>
  <sheetViews>
    <sheetView view="pageBreakPreview" zoomScale="90" zoomScaleNormal="85" zoomScaleSheetLayoutView="90" workbookViewId="0">
      <selection sqref="A1:E1"/>
    </sheetView>
  </sheetViews>
  <sheetFormatPr defaultRowHeight="13.5"/>
  <cols>
    <col min="1" max="1" width="1.375" style="78" customWidth="1"/>
    <col min="2" max="2" width="43.5" style="78" customWidth="1"/>
    <col min="3" max="3" width="5.75" style="78" customWidth="1"/>
    <col min="4" max="4" width="18.25" style="78" customWidth="1"/>
    <col min="5" max="5" width="29.875" style="78" customWidth="1"/>
    <col min="6" max="6" width="3.375" style="78" customWidth="1"/>
    <col min="7" max="9" width="13" style="78" customWidth="1"/>
    <col min="10" max="16384" width="9" style="78"/>
  </cols>
  <sheetData>
    <row r="1" spans="1:5" ht="21" customHeight="1" thickBot="1">
      <c r="A1" s="1312" t="s">
        <v>1027</v>
      </c>
      <c r="B1" s="1313"/>
      <c r="C1" s="1313"/>
      <c r="D1" s="1313"/>
      <c r="E1" s="1313"/>
    </row>
    <row r="2" spans="1:5" ht="21" customHeight="1" thickBot="1">
      <c r="A2" s="1310" t="s">
        <v>302</v>
      </c>
      <c r="B2" s="1311"/>
      <c r="C2" s="1311"/>
      <c r="D2" s="264" t="s">
        <v>38</v>
      </c>
      <c r="E2" s="265" t="s">
        <v>296</v>
      </c>
    </row>
    <row r="3" spans="1:5" ht="21" customHeight="1">
      <c r="A3" s="530" t="s">
        <v>0</v>
      </c>
      <c r="B3" s="702"/>
      <c r="C3" s="702"/>
      <c r="D3" s="702"/>
      <c r="E3" s="1314"/>
    </row>
    <row r="4" spans="1:5" ht="17.100000000000001" customHeight="1">
      <c r="A4" s="1315"/>
      <c r="B4" s="71" t="s">
        <v>1</v>
      </c>
      <c r="C4" s="143" t="s">
        <v>383</v>
      </c>
      <c r="D4" s="266"/>
      <c r="E4" s="62"/>
    </row>
    <row r="5" spans="1:5" ht="17.100000000000001" customHeight="1">
      <c r="A5" s="1315"/>
      <c r="B5" s="71" t="s">
        <v>2</v>
      </c>
      <c r="C5" s="143" t="s">
        <v>383</v>
      </c>
      <c r="D5" s="61"/>
      <c r="E5" s="62"/>
    </row>
    <row r="6" spans="1:5" ht="17.100000000000001" customHeight="1">
      <c r="A6" s="1315"/>
      <c r="B6" s="71" t="s">
        <v>3</v>
      </c>
      <c r="C6" s="143" t="s">
        <v>383</v>
      </c>
      <c r="D6" s="61"/>
      <c r="E6" s="62"/>
    </row>
    <row r="7" spans="1:5" ht="17.100000000000001" customHeight="1">
      <c r="A7" s="1315"/>
      <c r="B7" s="71" t="s">
        <v>4</v>
      </c>
      <c r="C7" s="143" t="s">
        <v>383</v>
      </c>
      <c r="D7" s="61"/>
      <c r="E7" s="62"/>
    </row>
    <row r="8" spans="1:5" ht="17.100000000000001" customHeight="1">
      <c r="A8" s="1315"/>
      <c r="B8" s="71" t="s">
        <v>5</v>
      </c>
      <c r="C8" s="143" t="s">
        <v>383</v>
      </c>
      <c r="D8" s="61"/>
      <c r="E8" s="62"/>
    </row>
    <row r="9" spans="1:5" ht="17.100000000000001" customHeight="1">
      <c r="A9" s="1315"/>
      <c r="B9" s="71" t="s">
        <v>6</v>
      </c>
      <c r="C9" s="143" t="s">
        <v>383</v>
      </c>
      <c r="D9" s="61"/>
      <c r="E9" s="62"/>
    </row>
    <row r="10" spans="1:5" ht="17.100000000000001" customHeight="1">
      <c r="A10" s="1315"/>
      <c r="B10" s="71" t="s">
        <v>7</v>
      </c>
      <c r="C10" s="143" t="s">
        <v>383</v>
      </c>
      <c r="D10" s="61"/>
      <c r="E10" s="62"/>
    </row>
    <row r="11" spans="1:5" ht="17.100000000000001" customHeight="1">
      <c r="A11" s="1315"/>
      <c r="B11" s="71" t="s">
        <v>8</v>
      </c>
      <c r="C11" s="143" t="s">
        <v>383</v>
      </c>
      <c r="D11" s="61"/>
      <c r="E11" s="62"/>
    </row>
    <row r="12" spans="1:5" ht="17.100000000000001" customHeight="1">
      <c r="A12" s="1315"/>
      <c r="B12" s="71" t="s">
        <v>9</v>
      </c>
      <c r="C12" s="143" t="s">
        <v>383</v>
      </c>
      <c r="D12" s="61"/>
      <c r="E12" s="62"/>
    </row>
    <row r="13" spans="1:5" ht="17.100000000000001" customHeight="1">
      <c r="A13" s="1315"/>
      <c r="B13" s="71" t="s">
        <v>10</v>
      </c>
      <c r="C13" s="143" t="s">
        <v>383</v>
      </c>
      <c r="D13" s="61"/>
      <c r="E13" s="62"/>
    </row>
    <row r="14" spans="1:5" ht="17.100000000000001" customHeight="1">
      <c r="A14" s="1315"/>
      <c r="B14" s="71" t="s">
        <v>11</v>
      </c>
      <c r="C14" s="143" t="s">
        <v>383</v>
      </c>
      <c r="D14" s="61"/>
      <c r="E14" s="62"/>
    </row>
    <row r="15" spans="1:5" ht="17.100000000000001" customHeight="1" thickBot="1">
      <c r="A15" s="1316"/>
      <c r="B15" s="60" t="s">
        <v>12</v>
      </c>
      <c r="C15" s="143" t="s">
        <v>383</v>
      </c>
      <c r="D15" s="216"/>
      <c r="E15" s="217"/>
    </row>
    <row r="16" spans="1:5" ht="21" customHeight="1">
      <c r="A16" s="530" t="s">
        <v>13</v>
      </c>
      <c r="B16" s="702"/>
      <c r="C16" s="702"/>
      <c r="D16" s="702"/>
      <c r="E16" s="1314"/>
    </row>
    <row r="17" spans="1:11" ht="17.100000000000001" customHeight="1">
      <c r="A17" s="1317"/>
      <c r="B17" s="71" t="s">
        <v>242</v>
      </c>
      <c r="C17" s="143" t="s">
        <v>383</v>
      </c>
      <c r="D17" s="61"/>
      <c r="E17" s="62"/>
    </row>
    <row r="18" spans="1:11" ht="17.100000000000001" customHeight="1">
      <c r="A18" s="1317"/>
      <c r="B18" s="71" t="s">
        <v>14</v>
      </c>
      <c r="C18" s="143" t="s">
        <v>383</v>
      </c>
      <c r="D18" s="61"/>
      <c r="E18" s="62"/>
    </row>
    <row r="19" spans="1:11" ht="17.100000000000001" customHeight="1">
      <c r="A19" s="1317"/>
      <c r="B19" s="71" t="s">
        <v>645</v>
      </c>
      <c r="C19" s="143" t="s">
        <v>383</v>
      </c>
      <c r="D19" s="61"/>
      <c r="E19" s="62"/>
      <c r="F19" s="76"/>
    </row>
    <row r="20" spans="1:11" ht="17.100000000000001" customHeight="1">
      <c r="A20" s="1317"/>
      <c r="B20" s="71" t="s">
        <v>15</v>
      </c>
      <c r="C20" s="143" t="s">
        <v>383</v>
      </c>
      <c r="D20" s="61"/>
      <c r="E20" s="62"/>
      <c r="F20" s="76"/>
    </row>
    <row r="21" spans="1:11" ht="17.100000000000001" customHeight="1">
      <c r="A21" s="1317"/>
      <c r="B21" s="71" t="s">
        <v>64</v>
      </c>
      <c r="C21" s="143" t="s">
        <v>383</v>
      </c>
      <c r="D21" s="61"/>
      <c r="E21" s="62"/>
    </row>
    <row r="22" spans="1:11" ht="17.100000000000001" customHeight="1">
      <c r="A22" s="1317"/>
      <c r="B22" s="71" t="s">
        <v>16</v>
      </c>
      <c r="C22" s="143" t="s">
        <v>383</v>
      </c>
      <c r="D22" s="61"/>
      <c r="E22" s="62"/>
    </row>
    <row r="23" spans="1:11" ht="17.100000000000001" customHeight="1">
      <c r="A23" s="1317"/>
      <c r="B23" s="71" t="s">
        <v>17</v>
      </c>
      <c r="C23" s="143" t="s">
        <v>383</v>
      </c>
      <c r="D23" s="61"/>
      <c r="E23" s="62"/>
      <c r="F23" s="76"/>
    </row>
    <row r="24" spans="1:11" ht="17.100000000000001" customHeight="1">
      <c r="A24" s="1317"/>
      <c r="B24" s="72" t="s">
        <v>69</v>
      </c>
      <c r="C24" s="143" t="s">
        <v>383</v>
      </c>
      <c r="D24" s="61"/>
      <c r="E24" s="62"/>
      <c r="F24" s="267"/>
      <c r="G24" s="3"/>
      <c r="H24" s="3"/>
      <c r="I24" s="3"/>
    </row>
    <row r="25" spans="1:11" ht="17.100000000000001" customHeight="1" thickBot="1">
      <c r="A25" s="1318"/>
      <c r="B25" s="268" t="s">
        <v>243</v>
      </c>
      <c r="C25" s="269" t="s">
        <v>383</v>
      </c>
      <c r="D25" s="216"/>
      <c r="E25" s="217"/>
      <c r="F25" s="3"/>
      <c r="G25" s="3"/>
      <c r="H25" s="3"/>
      <c r="I25" s="3"/>
      <c r="J25" s="3"/>
      <c r="K25" s="3"/>
    </row>
    <row r="26" spans="1:11" ht="21" customHeight="1" thickBot="1">
      <c r="A26" s="1070" t="s">
        <v>67</v>
      </c>
      <c r="B26" s="1072"/>
      <c r="C26" s="270" t="s">
        <v>383</v>
      </c>
      <c r="D26" s="271"/>
      <c r="E26" s="272"/>
    </row>
    <row r="27" spans="1:11" ht="21" customHeight="1">
      <c r="A27" s="530" t="s">
        <v>18</v>
      </c>
      <c r="B27" s="702"/>
      <c r="C27" s="702"/>
      <c r="D27" s="702"/>
      <c r="E27" s="1314"/>
    </row>
    <row r="28" spans="1:11" ht="17.100000000000001" customHeight="1">
      <c r="A28" s="1315"/>
      <c r="B28" s="71" t="s">
        <v>19</v>
      </c>
      <c r="C28" s="143" t="s">
        <v>383</v>
      </c>
      <c r="D28" s="61"/>
      <c r="E28" s="62"/>
    </row>
    <row r="29" spans="1:11" ht="17.100000000000001" customHeight="1">
      <c r="A29" s="1315"/>
      <c r="B29" s="71" t="s">
        <v>20</v>
      </c>
      <c r="C29" s="143" t="s">
        <v>383</v>
      </c>
      <c r="D29" s="61"/>
      <c r="E29" s="62"/>
    </row>
    <row r="30" spans="1:11" ht="17.100000000000001" customHeight="1">
      <c r="A30" s="1315"/>
      <c r="B30" s="71" t="s">
        <v>21</v>
      </c>
      <c r="C30" s="143" t="s">
        <v>383</v>
      </c>
      <c r="D30" s="61"/>
      <c r="E30" s="62"/>
    </row>
    <row r="31" spans="1:11" ht="17.100000000000001" customHeight="1">
      <c r="A31" s="1315"/>
      <c r="B31" s="71" t="s">
        <v>22</v>
      </c>
      <c r="C31" s="143" t="s">
        <v>383</v>
      </c>
      <c r="D31" s="61"/>
      <c r="E31" s="62"/>
    </row>
    <row r="32" spans="1:11" ht="17.100000000000001" customHeight="1">
      <c r="A32" s="1315"/>
      <c r="B32" s="71" t="s">
        <v>23</v>
      </c>
      <c r="C32" s="143" t="s">
        <v>383</v>
      </c>
      <c r="D32" s="61"/>
      <c r="E32" s="62"/>
    </row>
    <row r="33" spans="1:11" ht="17.100000000000001" customHeight="1">
      <c r="A33" s="1315"/>
      <c r="B33" s="71" t="s">
        <v>24</v>
      </c>
      <c r="C33" s="143" t="s">
        <v>383</v>
      </c>
      <c r="D33" s="61"/>
      <c r="E33" s="62"/>
    </row>
    <row r="34" spans="1:11" ht="17.100000000000001" customHeight="1">
      <c r="A34" s="1315"/>
      <c r="B34" s="71" t="s">
        <v>25</v>
      </c>
      <c r="C34" s="143" t="s">
        <v>383</v>
      </c>
      <c r="D34" s="61"/>
      <c r="E34" s="62"/>
    </row>
    <row r="35" spans="1:11" ht="17.100000000000001" customHeight="1">
      <c r="A35" s="1315"/>
      <c r="B35" s="71" t="s">
        <v>26</v>
      </c>
      <c r="C35" s="143" t="s">
        <v>383</v>
      </c>
      <c r="D35" s="61"/>
      <c r="E35" s="62"/>
    </row>
    <row r="36" spans="1:11" ht="17.100000000000001" customHeight="1">
      <c r="A36" s="1315"/>
      <c r="B36" s="71" t="s">
        <v>27</v>
      </c>
      <c r="C36" s="143" t="s">
        <v>383</v>
      </c>
      <c r="D36" s="61"/>
      <c r="E36" s="62"/>
      <c r="G36" s="263"/>
      <c r="H36" s="263"/>
      <c r="I36" s="263"/>
    </row>
    <row r="37" spans="1:11" ht="17.100000000000001" customHeight="1">
      <c r="A37" s="1315"/>
      <c r="B37" s="71" t="s">
        <v>555</v>
      </c>
      <c r="C37" s="143" t="s">
        <v>383</v>
      </c>
      <c r="D37" s="61"/>
      <c r="E37" s="62"/>
    </row>
    <row r="38" spans="1:11" ht="17.100000000000001" customHeight="1">
      <c r="A38" s="1315"/>
      <c r="B38" s="71" t="s">
        <v>28</v>
      </c>
      <c r="C38" s="143" t="s">
        <v>383</v>
      </c>
      <c r="D38" s="61"/>
      <c r="E38" s="62"/>
    </row>
    <row r="39" spans="1:11" ht="17.100000000000001" customHeight="1" thickBot="1">
      <c r="A39" s="1316"/>
      <c r="B39" s="60" t="s">
        <v>29</v>
      </c>
      <c r="C39" s="269" t="s">
        <v>383</v>
      </c>
      <c r="D39" s="61"/>
      <c r="E39" s="62"/>
    </row>
    <row r="40" spans="1:11" ht="21" customHeight="1">
      <c r="A40" s="530" t="s">
        <v>30</v>
      </c>
      <c r="B40" s="702"/>
      <c r="C40" s="702"/>
      <c r="D40" s="702"/>
      <c r="E40" s="1314"/>
    </row>
    <row r="41" spans="1:11" ht="17.100000000000001" customHeight="1">
      <c r="A41" s="1315"/>
      <c r="B41" s="71" t="s">
        <v>31</v>
      </c>
      <c r="C41" s="143" t="s">
        <v>383</v>
      </c>
      <c r="D41" s="61"/>
      <c r="E41" s="62"/>
    </row>
    <row r="42" spans="1:11" ht="17.100000000000001" customHeight="1">
      <c r="A42" s="1315"/>
      <c r="B42" s="71" t="s">
        <v>32</v>
      </c>
      <c r="C42" s="143" t="s">
        <v>383</v>
      </c>
      <c r="D42" s="61"/>
      <c r="E42" s="62"/>
      <c r="H42" s="75"/>
      <c r="I42" s="75"/>
      <c r="J42" s="75"/>
      <c r="K42" s="75"/>
    </row>
    <row r="43" spans="1:11" ht="17.100000000000001" customHeight="1" thickBot="1">
      <c r="A43" s="1316"/>
      <c r="B43" s="163" t="s">
        <v>33</v>
      </c>
      <c r="C43" s="269" t="s">
        <v>383</v>
      </c>
      <c r="D43" s="61"/>
      <c r="E43" s="62"/>
    </row>
    <row r="44" spans="1:11" ht="21" customHeight="1" thickBot="1">
      <c r="A44" s="1070" t="s">
        <v>68</v>
      </c>
      <c r="B44" s="1072"/>
      <c r="C44" s="270" t="s">
        <v>383</v>
      </c>
      <c r="D44" s="273"/>
      <c r="E44" s="272"/>
    </row>
    <row r="45" spans="1:11" ht="21" customHeight="1">
      <c r="A45" s="530" t="s">
        <v>34</v>
      </c>
      <c r="B45" s="702"/>
      <c r="C45" s="702"/>
      <c r="D45" s="702"/>
      <c r="E45" s="1314"/>
    </row>
    <row r="46" spans="1:11" ht="17.100000000000001" customHeight="1">
      <c r="A46" s="1315"/>
      <c r="B46" s="355" t="s">
        <v>35</v>
      </c>
      <c r="C46" s="143" t="s">
        <v>383</v>
      </c>
      <c r="D46" s="61"/>
      <c r="E46" s="62"/>
    </row>
    <row r="47" spans="1:11" ht="17.100000000000001" customHeight="1">
      <c r="A47" s="1315"/>
      <c r="B47" s="355" t="s">
        <v>36</v>
      </c>
      <c r="C47" s="143" t="s">
        <v>383</v>
      </c>
      <c r="D47" s="61"/>
      <c r="E47" s="62"/>
    </row>
    <row r="48" spans="1:11" ht="17.100000000000001" customHeight="1">
      <c r="A48" s="1315"/>
      <c r="B48" s="354" t="s">
        <v>37</v>
      </c>
      <c r="C48" s="269" t="s">
        <v>383</v>
      </c>
      <c r="D48" s="356"/>
      <c r="E48" s="357"/>
    </row>
    <row r="49" spans="1:5" ht="14.25" thickBot="1">
      <c r="A49" s="1316"/>
      <c r="B49" s="441" t="s">
        <v>827</v>
      </c>
      <c r="C49" s="359" t="s">
        <v>383</v>
      </c>
      <c r="D49" s="216"/>
      <c r="E49" s="217"/>
    </row>
  </sheetData>
  <mergeCells count="14">
    <mergeCell ref="A46:A49"/>
    <mergeCell ref="A27:E27"/>
    <mergeCell ref="A40:E40"/>
    <mergeCell ref="A44:B44"/>
    <mergeCell ref="A45:E45"/>
    <mergeCell ref="A28:A39"/>
    <mergeCell ref="A41:A43"/>
    <mergeCell ref="A26:B26"/>
    <mergeCell ref="A2:C2"/>
    <mergeCell ref="A1:E1"/>
    <mergeCell ref="A3:E3"/>
    <mergeCell ref="A16:E16"/>
    <mergeCell ref="A4:A15"/>
    <mergeCell ref="A17:A25"/>
  </mergeCells>
  <phoneticPr fontId="2"/>
  <dataValidations count="1">
    <dataValidation type="list" allowBlank="1" showInputMessage="1" showErrorMessage="1" sqref="C4:C15 C28:C39 C17:C26 C41:C44 C46:C49">
      <formula1>"あり,なし"</formula1>
    </dataValidation>
  </dataValidations>
  <printOptions horizontalCentered="1"/>
  <pageMargins left="0.6692913385826772" right="0.6692913385826772" top="0.59055118110236227" bottom="0.59055118110236227" header="0.51181102362204722" footer="0.39370078740157483"/>
  <pageSetup paperSize="9" scale="63" fitToHeight="0" orientation="portrait" cellComments="asDisplayed"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FFFF"/>
    <pageSetUpPr fitToPage="1"/>
  </sheetPr>
  <dimension ref="B1:J66"/>
  <sheetViews>
    <sheetView view="pageBreakPreview" zoomScale="90" zoomScaleNormal="85" zoomScaleSheetLayoutView="90" workbookViewId="0">
      <selection activeCell="B1" sqref="B1:H1"/>
    </sheetView>
  </sheetViews>
  <sheetFormatPr defaultRowHeight="13.5"/>
  <cols>
    <col min="1" max="1" width="2.625" style="10" customWidth="1"/>
    <col min="2" max="2" width="5" style="10" customWidth="1"/>
    <col min="3" max="3" width="47.75" style="10" customWidth="1"/>
    <col min="4" max="5" width="6.625" style="10" customWidth="1"/>
    <col min="6" max="6" width="35.75" style="10" customWidth="1"/>
    <col min="7" max="8" width="31.625" style="10" customWidth="1"/>
    <col min="9" max="9" width="3.375" style="10" customWidth="1"/>
    <col min="10" max="12" width="13" style="10" customWidth="1"/>
    <col min="13" max="16384" width="9" style="10"/>
  </cols>
  <sheetData>
    <row r="1" spans="2:8" s="74" customFormat="1" ht="21" customHeight="1" thickBot="1">
      <c r="B1" s="1325" t="s">
        <v>696</v>
      </c>
      <c r="C1" s="1325"/>
      <c r="D1" s="1325"/>
      <c r="E1" s="1325"/>
      <c r="F1" s="1325"/>
      <c r="G1" s="1325"/>
      <c r="H1" s="1325"/>
    </row>
    <row r="2" spans="2:8" ht="21" customHeight="1">
      <c r="B2" s="1326"/>
      <c r="C2" s="1327"/>
      <c r="D2" s="798" t="s">
        <v>646</v>
      </c>
      <c r="E2" s="702"/>
      <c r="F2" s="531"/>
      <c r="G2" s="1330" t="s">
        <v>698</v>
      </c>
      <c r="H2" s="1331"/>
    </row>
    <row r="3" spans="2:8" ht="21" customHeight="1" thickBot="1">
      <c r="B3" s="1328"/>
      <c r="C3" s="1329"/>
      <c r="D3" s="274"/>
      <c r="E3" s="275"/>
      <c r="F3" s="276" t="s">
        <v>961</v>
      </c>
      <c r="G3" s="1332"/>
      <c r="H3" s="1333"/>
    </row>
    <row r="4" spans="2:8" ht="21" customHeight="1">
      <c r="B4" s="1334" t="s">
        <v>647</v>
      </c>
      <c r="C4" s="277" t="s">
        <v>648</v>
      </c>
      <c r="D4" s="1336" t="s">
        <v>339</v>
      </c>
      <c r="E4" s="1337"/>
      <c r="F4" s="278" t="s">
        <v>649</v>
      </c>
      <c r="G4" s="1338"/>
      <c r="H4" s="1320"/>
    </row>
    <row r="5" spans="2:8" ht="21" customHeight="1">
      <c r="B5" s="1334"/>
      <c r="C5" s="279" t="s">
        <v>650</v>
      </c>
      <c r="D5" s="1321" t="s">
        <v>339</v>
      </c>
      <c r="E5" s="1322"/>
      <c r="F5" s="280" t="s">
        <v>651</v>
      </c>
      <c r="G5" s="1323"/>
      <c r="H5" s="1324"/>
    </row>
    <row r="6" spans="2:8" ht="21" customHeight="1">
      <c r="B6" s="1334"/>
      <c r="C6" s="279" t="s">
        <v>652</v>
      </c>
      <c r="D6" s="1321" t="s">
        <v>339</v>
      </c>
      <c r="E6" s="1322"/>
      <c r="F6" s="280" t="s">
        <v>435</v>
      </c>
      <c r="G6" s="1323" t="s">
        <v>437</v>
      </c>
      <c r="H6" s="1324"/>
    </row>
    <row r="7" spans="2:8" ht="21" customHeight="1">
      <c r="B7" s="1334"/>
      <c r="C7" s="279" t="s">
        <v>653</v>
      </c>
      <c r="D7" s="1321" t="s">
        <v>339</v>
      </c>
      <c r="E7" s="1322"/>
      <c r="F7" s="280" t="s">
        <v>654</v>
      </c>
      <c r="G7" s="1343" t="s">
        <v>655</v>
      </c>
      <c r="H7" s="1324"/>
    </row>
    <row r="8" spans="2:8" ht="21" customHeight="1">
      <c r="B8" s="1334"/>
      <c r="C8" s="279" t="s">
        <v>656</v>
      </c>
      <c r="D8" s="1321" t="s">
        <v>339</v>
      </c>
      <c r="E8" s="1322"/>
      <c r="F8" s="280" t="s">
        <v>654</v>
      </c>
      <c r="G8" s="1343" t="s">
        <v>655</v>
      </c>
      <c r="H8" s="1324"/>
    </row>
    <row r="9" spans="2:8" ht="21" customHeight="1">
      <c r="B9" s="1334"/>
      <c r="C9" s="279" t="s">
        <v>657</v>
      </c>
      <c r="D9" s="1321" t="s">
        <v>339</v>
      </c>
      <c r="E9" s="1322"/>
      <c r="F9" s="280" t="s">
        <v>649</v>
      </c>
      <c r="G9" s="1323"/>
      <c r="H9" s="1324"/>
    </row>
    <row r="10" spans="2:8" ht="21" customHeight="1">
      <c r="B10" s="1334"/>
      <c r="C10" s="279" t="s">
        <v>658</v>
      </c>
      <c r="D10" s="1321" t="s">
        <v>383</v>
      </c>
      <c r="E10" s="1322"/>
      <c r="F10" s="280"/>
      <c r="G10" s="1323"/>
      <c r="H10" s="1324"/>
    </row>
    <row r="11" spans="2:8" ht="21" customHeight="1" thickBot="1">
      <c r="B11" s="1335"/>
      <c r="C11" s="281" t="s">
        <v>659</v>
      </c>
      <c r="D11" s="1339" t="s">
        <v>339</v>
      </c>
      <c r="E11" s="1340"/>
      <c r="F11" s="282" t="s">
        <v>660</v>
      </c>
      <c r="G11" s="1344" t="s">
        <v>661</v>
      </c>
      <c r="H11" s="1345"/>
    </row>
    <row r="12" spans="2:8" ht="21" customHeight="1">
      <c r="B12" s="1334" t="s">
        <v>662</v>
      </c>
      <c r="C12" s="277" t="s">
        <v>663</v>
      </c>
      <c r="D12" s="1336" t="s">
        <v>339</v>
      </c>
      <c r="E12" s="1337"/>
      <c r="F12" s="278" t="s">
        <v>664</v>
      </c>
      <c r="G12" s="1319" t="s">
        <v>665</v>
      </c>
      <c r="H12" s="1320"/>
    </row>
    <row r="13" spans="2:8" ht="21" customHeight="1">
      <c r="B13" s="1334"/>
      <c r="C13" s="279" t="s">
        <v>666</v>
      </c>
      <c r="D13" s="1321" t="s">
        <v>339</v>
      </c>
      <c r="E13" s="1322"/>
      <c r="F13" s="280" t="s">
        <v>664</v>
      </c>
      <c r="G13" s="1323" t="s">
        <v>667</v>
      </c>
      <c r="H13" s="1324"/>
    </row>
    <row r="14" spans="2:8" ht="21" customHeight="1">
      <c r="B14" s="1334"/>
      <c r="C14" s="279" t="s">
        <v>668</v>
      </c>
      <c r="D14" s="1321" t="s">
        <v>339</v>
      </c>
      <c r="E14" s="1322"/>
      <c r="F14" s="280" t="s">
        <v>664</v>
      </c>
      <c r="G14" s="1323" t="s">
        <v>669</v>
      </c>
      <c r="H14" s="1324"/>
    </row>
    <row r="15" spans="2:8" ht="21" customHeight="1">
      <c r="B15" s="1334"/>
      <c r="C15" s="279" t="s">
        <v>670</v>
      </c>
      <c r="D15" s="1321" t="s">
        <v>383</v>
      </c>
      <c r="E15" s="1322"/>
      <c r="F15" s="280"/>
      <c r="G15" s="1323"/>
      <c r="H15" s="1324"/>
    </row>
    <row r="16" spans="2:8" ht="21" customHeight="1">
      <c r="B16" s="1334"/>
      <c r="C16" s="279" t="s">
        <v>671</v>
      </c>
      <c r="D16" s="1321" t="s">
        <v>383</v>
      </c>
      <c r="E16" s="1322"/>
      <c r="F16" s="280"/>
      <c r="G16" s="1323"/>
      <c r="H16" s="1324"/>
    </row>
    <row r="17" spans="2:10" ht="21" customHeight="1">
      <c r="B17" s="1334"/>
      <c r="C17" s="279" t="s">
        <v>672</v>
      </c>
      <c r="D17" s="1321" t="s">
        <v>339</v>
      </c>
      <c r="E17" s="1322"/>
      <c r="F17" s="280" t="s">
        <v>439</v>
      </c>
      <c r="G17" s="1323"/>
      <c r="H17" s="1324"/>
    </row>
    <row r="18" spans="2:10" ht="21" customHeight="1">
      <c r="B18" s="1334"/>
      <c r="C18" s="279" t="s">
        <v>673</v>
      </c>
      <c r="D18" s="1321" t="s">
        <v>339</v>
      </c>
      <c r="E18" s="1322"/>
      <c r="F18" s="280" t="s">
        <v>440</v>
      </c>
      <c r="G18" s="1323" t="s">
        <v>438</v>
      </c>
      <c r="H18" s="1324"/>
    </row>
    <row r="19" spans="2:10" ht="21" customHeight="1">
      <c r="B19" s="1334"/>
      <c r="C19" s="279" t="s">
        <v>674</v>
      </c>
      <c r="D19" s="1321" t="s">
        <v>339</v>
      </c>
      <c r="E19" s="1322"/>
      <c r="F19" s="280" t="s">
        <v>441</v>
      </c>
      <c r="G19" s="1323" t="s">
        <v>675</v>
      </c>
      <c r="H19" s="1324"/>
    </row>
    <row r="20" spans="2:10" ht="21" customHeight="1">
      <c r="B20" s="1334"/>
      <c r="C20" s="279" t="s">
        <v>676</v>
      </c>
      <c r="D20" s="1321" t="s">
        <v>339</v>
      </c>
      <c r="E20" s="1322"/>
      <c r="F20" s="280" t="s">
        <v>441</v>
      </c>
      <c r="G20" s="1323" t="s">
        <v>675</v>
      </c>
      <c r="H20" s="1324"/>
    </row>
    <row r="21" spans="2:10" ht="21" customHeight="1" thickBot="1">
      <c r="B21" s="1335"/>
      <c r="C21" s="281" t="s">
        <v>677</v>
      </c>
      <c r="D21" s="1339" t="s">
        <v>339</v>
      </c>
      <c r="E21" s="1340"/>
      <c r="F21" s="282"/>
      <c r="G21" s="1341" t="s">
        <v>678</v>
      </c>
      <c r="H21" s="1342"/>
    </row>
    <row r="22" spans="2:10" ht="24.95" customHeight="1">
      <c r="B22" s="1334" t="s">
        <v>679</v>
      </c>
      <c r="C22" s="277" t="s">
        <v>680</v>
      </c>
      <c r="D22" s="1336" t="s">
        <v>339</v>
      </c>
      <c r="E22" s="1337"/>
      <c r="F22" s="278"/>
      <c r="G22" s="1338" t="s">
        <v>681</v>
      </c>
      <c r="H22" s="1320"/>
    </row>
    <row r="23" spans="2:10" ht="24.95" customHeight="1">
      <c r="B23" s="1334"/>
      <c r="C23" s="279" t="s">
        <v>682</v>
      </c>
      <c r="D23" s="1321" t="s">
        <v>383</v>
      </c>
      <c r="E23" s="1322"/>
      <c r="F23" s="280"/>
      <c r="G23" s="1323"/>
      <c r="H23" s="1324"/>
    </row>
    <row r="24" spans="2:10" ht="24.95" customHeight="1">
      <c r="B24" s="1334"/>
      <c r="C24" s="279" t="s">
        <v>683</v>
      </c>
      <c r="D24" s="1321" t="s">
        <v>339</v>
      </c>
      <c r="E24" s="1322"/>
      <c r="F24" s="280" t="s">
        <v>649</v>
      </c>
      <c r="G24" s="1323"/>
      <c r="H24" s="1324"/>
    </row>
    <row r="25" spans="2:10" ht="24.95" customHeight="1">
      <c r="B25" s="1334"/>
      <c r="C25" s="279" t="s">
        <v>684</v>
      </c>
      <c r="D25" s="1321" t="s">
        <v>383</v>
      </c>
      <c r="E25" s="1322"/>
      <c r="F25" s="280"/>
      <c r="G25" s="1323"/>
      <c r="H25" s="1324"/>
    </row>
    <row r="26" spans="2:10" ht="24.95" customHeight="1" thickBot="1">
      <c r="B26" s="1335"/>
      <c r="C26" s="281" t="s">
        <v>685</v>
      </c>
      <c r="D26" s="1339" t="s">
        <v>383</v>
      </c>
      <c r="E26" s="1340"/>
      <c r="F26" s="282"/>
      <c r="G26" s="1341" t="s">
        <v>686</v>
      </c>
      <c r="H26" s="1342"/>
    </row>
    <row r="27" spans="2:10" ht="30" customHeight="1">
      <c r="B27" s="1334" t="s">
        <v>687</v>
      </c>
      <c r="C27" s="277" t="s">
        <v>688</v>
      </c>
      <c r="D27" s="1336" t="s">
        <v>383</v>
      </c>
      <c r="E27" s="1337"/>
      <c r="F27" s="278"/>
      <c r="G27" s="1338"/>
      <c r="H27" s="1320"/>
    </row>
    <row r="28" spans="2:10" ht="30" customHeight="1">
      <c r="B28" s="1334"/>
      <c r="C28" s="279" t="s">
        <v>689</v>
      </c>
      <c r="D28" s="1321" t="s">
        <v>339</v>
      </c>
      <c r="E28" s="1322"/>
      <c r="F28" s="280" t="s">
        <v>436</v>
      </c>
      <c r="G28" s="1323" t="s">
        <v>690</v>
      </c>
      <c r="H28" s="1324"/>
    </row>
    <row r="29" spans="2:10" ht="30" customHeight="1">
      <c r="B29" s="1334"/>
      <c r="C29" s="279" t="s">
        <v>691</v>
      </c>
      <c r="D29" s="1321" t="s">
        <v>383</v>
      </c>
      <c r="E29" s="1322"/>
      <c r="F29" s="280"/>
      <c r="G29" s="1323"/>
      <c r="H29" s="1324"/>
    </row>
    <row r="30" spans="2:10" ht="30" customHeight="1" thickBot="1">
      <c r="B30" s="1335"/>
      <c r="C30" s="281" t="s">
        <v>692</v>
      </c>
      <c r="D30" s="1339" t="s">
        <v>339</v>
      </c>
      <c r="E30" s="1340"/>
      <c r="F30" s="283" t="s">
        <v>693</v>
      </c>
      <c r="G30" s="1341" t="s">
        <v>690</v>
      </c>
      <c r="H30" s="1345"/>
    </row>
    <row r="31" spans="2:10" ht="40.5" customHeight="1">
      <c r="B31" s="1346" t="s">
        <v>758</v>
      </c>
      <c r="C31" s="1347"/>
      <c r="D31" s="1347"/>
      <c r="E31" s="1347"/>
      <c r="F31" s="1347"/>
      <c r="G31" s="1347"/>
      <c r="H31" s="1347"/>
      <c r="I31" s="284"/>
      <c r="J31" s="284"/>
    </row>
    <row r="32" spans="2:10" ht="13.5" customHeight="1">
      <c r="B32" s="1348"/>
      <c r="C32" s="1348"/>
      <c r="D32" s="1348"/>
      <c r="E32" s="1348"/>
      <c r="F32" s="1348"/>
      <c r="G32" s="1348"/>
      <c r="H32" s="1348"/>
    </row>
    <row r="34" spans="6:8">
      <c r="F34" s="74"/>
      <c r="G34" s="74"/>
      <c r="H34" s="74"/>
    </row>
    <row r="54" spans="3:10" ht="14.25" thickBot="1"/>
    <row r="55" spans="3:10">
      <c r="C55" s="285"/>
      <c r="D55" s="286"/>
      <c r="E55" s="286"/>
      <c r="F55" s="286"/>
      <c r="G55" s="286"/>
      <c r="H55" s="286"/>
      <c r="I55" s="286"/>
      <c r="J55" s="287"/>
    </row>
    <row r="56" spans="3:10">
      <c r="C56" s="288"/>
      <c r="D56" s="88"/>
      <c r="E56" s="88"/>
      <c r="F56" s="88"/>
      <c r="G56" s="88"/>
      <c r="H56" s="88"/>
      <c r="I56" s="88"/>
      <c r="J56" s="289"/>
    </row>
    <row r="57" spans="3:10">
      <c r="C57" s="288"/>
      <c r="D57" s="88"/>
      <c r="E57" s="88"/>
      <c r="F57" s="88"/>
      <c r="G57" s="88"/>
      <c r="H57" s="88"/>
      <c r="I57" s="88"/>
      <c r="J57" s="289"/>
    </row>
    <row r="58" spans="3:10">
      <c r="C58" s="288"/>
      <c r="D58" s="88"/>
      <c r="E58" s="88"/>
      <c r="F58" s="88"/>
      <c r="G58" s="88"/>
      <c r="H58" s="88"/>
      <c r="I58" s="88"/>
      <c r="J58" s="289"/>
    </row>
    <row r="59" spans="3:10">
      <c r="C59" s="288"/>
      <c r="D59" s="88"/>
      <c r="E59" s="88"/>
      <c r="F59" s="88"/>
      <c r="G59" s="88"/>
      <c r="H59" s="88"/>
      <c r="I59" s="88"/>
      <c r="J59" s="289"/>
    </row>
    <row r="60" spans="3:10">
      <c r="C60" s="288"/>
      <c r="D60" s="88"/>
      <c r="E60" s="88"/>
      <c r="F60" s="88"/>
      <c r="G60" s="88"/>
      <c r="H60" s="88"/>
      <c r="I60" s="88"/>
      <c r="J60" s="289"/>
    </row>
    <row r="61" spans="3:10">
      <c r="C61" s="288"/>
      <c r="D61" s="88"/>
      <c r="E61" s="88"/>
      <c r="F61" s="88"/>
      <c r="G61" s="88"/>
      <c r="H61" s="88"/>
      <c r="I61" s="88"/>
      <c r="J61" s="289"/>
    </row>
    <row r="62" spans="3:10">
      <c r="C62" s="288"/>
      <c r="D62" s="88"/>
      <c r="E62" s="88"/>
      <c r="F62" s="88"/>
      <c r="G62" s="88"/>
      <c r="H62" s="88"/>
      <c r="I62" s="88"/>
      <c r="J62" s="289"/>
    </row>
    <row r="63" spans="3:10">
      <c r="C63" s="288"/>
      <c r="D63" s="88"/>
      <c r="E63" s="88"/>
      <c r="F63" s="88"/>
      <c r="G63" s="88"/>
      <c r="H63" s="88"/>
      <c r="I63" s="88"/>
      <c r="J63" s="289"/>
    </row>
    <row r="64" spans="3:10">
      <c r="C64" s="288"/>
      <c r="D64" s="88"/>
      <c r="E64" s="88"/>
      <c r="F64" s="88"/>
      <c r="G64" s="88"/>
      <c r="H64" s="88"/>
      <c r="I64" s="88"/>
      <c r="J64" s="289"/>
    </row>
    <row r="65" spans="3:10">
      <c r="C65" s="288"/>
      <c r="D65" s="88"/>
      <c r="E65" s="88"/>
      <c r="F65" s="88"/>
      <c r="G65" s="88"/>
      <c r="H65" s="88"/>
      <c r="I65" s="88"/>
      <c r="J65" s="289"/>
    </row>
    <row r="66" spans="3:10" ht="14.25" thickBot="1">
      <c r="C66" s="290"/>
      <c r="D66" s="291"/>
      <c r="E66" s="291"/>
      <c r="F66" s="291"/>
      <c r="G66" s="291"/>
      <c r="H66" s="291"/>
      <c r="I66" s="291"/>
      <c r="J66" s="292"/>
    </row>
  </sheetData>
  <mergeCells count="64">
    <mergeCell ref="B31:H31"/>
    <mergeCell ref="B32:H32"/>
    <mergeCell ref="G25:H25"/>
    <mergeCell ref="D26:E26"/>
    <mergeCell ref="G26:H26"/>
    <mergeCell ref="B27:B30"/>
    <mergeCell ref="D27:E27"/>
    <mergeCell ref="G27:H27"/>
    <mergeCell ref="D28:E28"/>
    <mergeCell ref="G28:H28"/>
    <mergeCell ref="D29:E29"/>
    <mergeCell ref="G29:H29"/>
    <mergeCell ref="D30:E30"/>
    <mergeCell ref="G30:H30"/>
    <mergeCell ref="B22:B26"/>
    <mergeCell ref="D22:E22"/>
    <mergeCell ref="G22:H22"/>
    <mergeCell ref="D23:E23"/>
    <mergeCell ref="G23:H23"/>
    <mergeCell ref="D24:E24"/>
    <mergeCell ref="G24:H24"/>
    <mergeCell ref="D25:E25"/>
    <mergeCell ref="D21:E21"/>
    <mergeCell ref="G21:H21"/>
    <mergeCell ref="G7:H7"/>
    <mergeCell ref="D8:E8"/>
    <mergeCell ref="D19:E19"/>
    <mergeCell ref="G19:H19"/>
    <mergeCell ref="G8:H8"/>
    <mergeCell ref="D17:E17"/>
    <mergeCell ref="G17:H17"/>
    <mergeCell ref="D10:E10"/>
    <mergeCell ref="G10:H10"/>
    <mergeCell ref="D11:E11"/>
    <mergeCell ref="G11:H11"/>
    <mergeCell ref="D12:E12"/>
    <mergeCell ref="D13:E13"/>
    <mergeCell ref="G13:H13"/>
    <mergeCell ref="D14:E14"/>
    <mergeCell ref="G15:H15"/>
    <mergeCell ref="D20:E20"/>
    <mergeCell ref="G20:H20"/>
    <mergeCell ref="D16:E16"/>
    <mergeCell ref="G16:H16"/>
    <mergeCell ref="D18:E18"/>
    <mergeCell ref="G18:H18"/>
    <mergeCell ref="G14:H14"/>
    <mergeCell ref="D15:E15"/>
    <mergeCell ref="G12:H12"/>
    <mergeCell ref="D9:E9"/>
    <mergeCell ref="G9:H9"/>
    <mergeCell ref="B1:H1"/>
    <mergeCell ref="B2:C3"/>
    <mergeCell ref="D2:F2"/>
    <mergeCell ref="G2:H3"/>
    <mergeCell ref="B4:B11"/>
    <mergeCell ref="D4:E4"/>
    <mergeCell ref="G4:H4"/>
    <mergeCell ref="D5:E5"/>
    <mergeCell ref="G5:H5"/>
    <mergeCell ref="D6:E6"/>
    <mergeCell ref="G6:H6"/>
    <mergeCell ref="D7:E7"/>
    <mergeCell ref="B12:B21"/>
  </mergeCells>
  <phoneticPr fontId="2"/>
  <dataValidations count="1">
    <dataValidation type="list" allowBlank="1"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68" fitToHeight="0" orientation="landscape"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Y88"/>
  <sheetViews>
    <sheetView showGridLines="0" view="pageBreakPreview" zoomScaleNormal="85" zoomScaleSheetLayoutView="100" workbookViewId="0">
      <selection activeCell="B1" sqref="B1:M2"/>
    </sheetView>
  </sheetViews>
  <sheetFormatPr defaultRowHeight="13.5"/>
  <cols>
    <col min="1" max="1" width="2.75" style="9" customWidth="1"/>
    <col min="2" max="4" width="6.125" style="9" customWidth="1"/>
    <col min="5" max="5" width="9.125" style="9" customWidth="1"/>
    <col min="6" max="6" width="11.125" style="9" customWidth="1"/>
    <col min="7" max="11" width="9.5" style="9" customWidth="1"/>
    <col min="12" max="12" width="7.625" style="9" customWidth="1"/>
    <col min="13" max="13" width="8.625" style="9" customWidth="1"/>
    <col min="14" max="14" width="3.375" style="18" customWidth="1"/>
    <col min="15" max="17" width="13" style="10" hidden="1" customWidth="1"/>
    <col min="18" max="24" width="9" style="10"/>
    <col min="25" max="25" width="13.5" style="10" customWidth="1"/>
    <col min="26" max="16384" width="9" style="10"/>
  </cols>
  <sheetData>
    <row r="1" spans="1:25" s="23" customFormat="1" ht="24.95" customHeight="1">
      <c r="A1" s="18"/>
      <c r="B1" s="1353" t="s">
        <v>759</v>
      </c>
      <c r="C1" s="1354"/>
      <c r="D1" s="1354"/>
      <c r="E1" s="1354"/>
      <c r="F1" s="1354"/>
      <c r="G1" s="1354"/>
      <c r="H1" s="1354"/>
      <c r="I1" s="1354"/>
      <c r="J1" s="1354"/>
      <c r="K1" s="1354"/>
      <c r="L1" s="1354"/>
      <c r="M1" s="1354"/>
      <c r="N1" s="364"/>
      <c r="O1" s="390"/>
      <c r="P1" s="390"/>
      <c r="Q1" s="19"/>
      <c r="R1" s="19"/>
      <c r="S1" s="19"/>
      <c r="T1" s="19"/>
      <c r="U1" s="19"/>
      <c r="V1" s="19"/>
      <c r="W1" s="19"/>
      <c r="X1" s="19"/>
      <c r="Y1" s="19"/>
    </row>
    <row r="2" spans="1:25" s="23" customFormat="1" ht="24.95" customHeight="1" thickBot="1">
      <c r="A2" s="18"/>
      <c r="B2" s="1354"/>
      <c r="C2" s="1354"/>
      <c r="D2" s="1354"/>
      <c r="E2" s="1354"/>
      <c r="F2" s="1354"/>
      <c r="G2" s="1354"/>
      <c r="H2" s="1354"/>
      <c r="I2" s="1354"/>
      <c r="J2" s="1354"/>
      <c r="K2" s="1354"/>
      <c r="L2" s="1354"/>
      <c r="M2" s="1354"/>
      <c r="N2" s="364"/>
      <c r="O2" s="390"/>
      <c r="P2" s="390"/>
      <c r="Q2" s="19"/>
      <c r="R2" s="19"/>
      <c r="S2" s="19"/>
      <c r="T2" s="19"/>
      <c r="U2" s="19"/>
      <c r="V2" s="19"/>
      <c r="W2" s="19"/>
      <c r="X2" s="19"/>
      <c r="Y2" s="19"/>
    </row>
    <row r="3" spans="1:25" s="23" customFormat="1" ht="24.95" customHeight="1" thickBot="1">
      <c r="A3" s="18"/>
      <c r="B3" s="39" t="s">
        <v>577</v>
      </c>
      <c r="C3" s="40"/>
      <c r="D3" s="40"/>
      <c r="E3" s="40"/>
      <c r="F3" s="373" t="s">
        <v>844</v>
      </c>
      <c r="G3" s="374" t="s">
        <v>586</v>
      </c>
      <c r="H3" s="56">
        <f>IF(ISERROR(VLOOKUP(G3,R2:S10,2,FALSE)),"",VLOOKUP(G3,R2:S10,2,FALSE))</f>
        <v>10.45</v>
      </c>
      <c r="I3" s="42"/>
      <c r="J3" s="40"/>
      <c r="K3" s="39"/>
      <c r="L3" s="39"/>
      <c r="M3" s="39"/>
      <c r="N3" s="364"/>
      <c r="Q3" s="24"/>
      <c r="R3" s="28" t="s">
        <v>576</v>
      </c>
      <c r="S3" s="29">
        <v>10.9</v>
      </c>
      <c r="T3" s="24"/>
      <c r="U3" s="24"/>
      <c r="V3" s="28"/>
      <c r="W3" s="29"/>
      <c r="X3" s="19"/>
      <c r="Y3" s="19"/>
    </row>
    <row r="4" spans="1:25" s="23" customFormat="1" ht="24.95" customHeight="1">
      <c r="A4" s="18"/>
      <c r="B4" s="905" t="s">
        <v>816</v>
      </c>
      <c r="C4" s="1355"/>
      <c r="D4" s="1355"/>
      <c r="E4" s="1355"/>
      <c r="F4" s="1355"/>
      <c r="G4" s="1355"/>
      <c r="H4" s="1355"/>
      <c r="I4" s="1355"/>
      <c r="J4" s="1355"/>
      <c r="K4" s="1355"/>
      <c r="L4" s="1355"/>
      <c r="M4" s="1355"/>
      <c r="N4" s="18"/>
      <c r="O4" s="25"/>
      <c r="P4" s="26"/>
      <c r="Q4" s="24"/>
      <c r="R4" s="28" t="s">
        <v>578</v>
      </c>
      <c r="S4" s="29">
        <v>10.72</v>
      </c>
      <c r="T4" s="24"/>
      <c r="U4" s="24"/>
      <c r="V4" s="28"/>
      <c r="W4" s="29"/>
      <c r="X4" s="19"/>
      <c r="Y4" s="19"/>
    </row>
    <row r="5" spans="1:25" s="23" customFormat="1" ht="24.95" customHeight="1" thickBot="1">
      <c r="A5" s="18"/>
      <c r="B5" s="1356"/>
      <c r="C5" s="1356"/>
      <c r="D5" s="1356"/>
      <c r="E5" s="1356"/>
      <c r="F5" s="1356"/>
      <c r="G5" s="1356"/>
      <c r="H5" s="1356"/>
      <c r="I5" s="1356"/>
      <c r="J5" s="1356"/>
      <c r="K5" s="1356"/>
      <c r="L5" s="1356"/>
      <c r="M5" s="1356"/>
      <c r="N5" s="18"/>
      <c r="O5" s="25"/>
      <c r="P5" s="26"/>
      <c r="Q5" s="24"/>
      <c r="R5" s="28" t="s">
        <v>579</v>
      </c>
      <c r="S5" s="29">
        <v>10.68</v>
      </c>
      <c r="T5" s="24"/>
      <c r="U5" s="24"/>
      <c r="V5" s="28"/>
      <c r="W5" s="29"/>
      <c r="X5" s="19"/>
      <c r="Y5" s="19"/>
    </row>
    <row r="6" spans="1:25" s="23" customFormat="1" ht="24.95" customHeight="1">
      <c r="A6" s="18"/>
      <c r="B6" s="1357" t="s">
        <v>580</v>
      </c>
      <c r="C6" s="1358"/>
      <c r="D6" s="1358"/>
      <c r="E6" s="1358"/>
      <c r="F6" s="1358"/>
      <c r="G6" s="1358"/>
      <c r="H6" s="1359" t="s">
        <v>391</v>
      </c>
      <c r="I6" s="1359"/>
      <c r="J6" s="1360" t="s">
        <v>581</v>
      </c>
      <c r="K6" s="1360"/>
      <c r="L6" s="1361" t="s">
        <v>497</v>
      </c>
      <c r="M6" s="1362"/>
      <c r="N6" s="18"/>
      <c r="O6" s="25"/>
      <c r="P6" s="26"/>
      <c r="Q6" s="24"/>
      <c r="R6" s="28" t="s">
        <v>582</v>
      </c>
      <c r="S6" s="29">
        <v>10.54</v>
      </c>
      <c r="T6" s="24"/>
      <c r="U6" s="24"/>
      <c r="V6" s="28"/>
      <c r="W6" s="29"/>
      <c r="X6" s="19"/>
      <c r="Y6" s="19"/>
    </row>
    <row r="7" spans="1:25" s="23" customFormat="1" ht="24.95" customHeight="1">
      <c r="A7" s="18"/>
      <c r="B7" s="1363" t="s">
        <v>172</v>
      </c>
      <c r="C7" s="1364"/>
      <c r="D7" s="1364"/>
      <c r="E7" s="1364"/>
      <c r="F7" s="1364"/>
      <c r="G7" s="55" t="s">
        <v>583</v>
      </c>
      <c r="H7" s="55" t="s">
        <v>584</v>
      </c>
      <c r="I7" s="43" t="s">
        <v>585</v>
      </c>
      <c r="J7" s="44" t="s">
        <v>584</v>
      </c>
      <c r="K7" s="45" t="s">
        <v>585</v>
      </c>
      <c r="L7" s="1365"/>
      <c r="M7" s="1366"/>
      <c r="N7" s="18"/>
      <c r="O7" s="25"/>
      <c r="P7" s="26"/>
      <c r="Q7" s="24"/>
      <c r="R7" s="28" t="s">
        <v>586</v>
      </c>
      <c r="S7" s="29">
        <v>10.45</v>
      </c>
      <c r="T7" s="24"/>
      <c r="U7" s="24"/>
      <c r="V7" s="28"/>
      <c r="W7" s="29"/>
      <c r="X7" s="19"/>
      <c r="Y7" s="19"/>
    </row>
    <row r="8" spans="1:25" s="23" customFormat="1" ht="24.95" customHeight="1">
      <c r="A8" s="18"/>
      <c r="B8" s="1363" t="s">
        <v>196</v>
      </c>
      <c r="C8" s="1364"/>
      <c r="D8" s="1364"/>
      <c r="E8" s="1364"/>
      <c r="F8" s="1364"/>
      <c r="G8" s="376" t="s">
        <v>853</v>
      </c>
      <c r="H8" s="46">
        <f>IF(ISERROR(ROUNDDOWN($G8*$H$3,0)),"",ROUNDDOWN($G8*$H$3,0))</f>
        <v>1901</v>
      </c>
      <c r="I8" s="375">
        <f>IF(ISERROR(H8-ROUNDDOWN(H8/10*9,0)),"",H8-ROUNDDOWN(H8/10*9,0))</f>
        <v>191</v>
      </c>
      <c r="J8" s="47">
        <f>IF(ISERROR(ROUNDDOWN($G8*$H$3*J$6,0)),"",ROUNDDOWN($G8*$H$3*J$6,0))</f>
        <v>57057</v>
      </c>
      <c r="K8" s="47">
        <f>IF(ISERROR(J8-ROUNDDOWN(J8/10*9,0)),"",J8-ROUNDDOWN(J8/10*9,0))</f>
        <v>5706</v>
      </c>
      <c r="L8" s="1365"/>
      <c r="M8" s="1366"/>
      <c r="N8" s="18"/>
      <c r="O8" s="25"/>
      <c r="P8" s="26"/>
      <c r="Q8" s="24"/>
      <c r="R8" s="28" t="s">
        <v>587</v>
      </c>
      <c r="S8" s="29">
        <v>10.27</v>
      </c>
      <c r="T8" s="24"/>
      <c r="U8" s="24"/>
      <c r="V8" s="28"/>
      <c r="W8" s="29"/>
      <c r="X8" s="19"/>
      <c r="Y8" s="19"/>
    </row>
    <row r="9" spans="1:25" s="23" customFormat="1" ht="24.95" customHeight="1">
      <c r="A9" s="18"/>
      <c r="B9" s="1363" t="s">
        <v>197</v>
      </c>
      <c r="C9" s="1364"/>
      <c r="D9" s="1364"/>
      <c r="E9" s="1364"/>
      <c r="F9" s="1364"/>
      <c r="G9" s="376" t="s">
        <v>854</v>
      </c>
      <c r="H9" s="46">
        <f t="shared" ref="H9:H14" si="0">IF(ISERROR(ROUNDDOWN($G9*$H$3,0)),"",ROUNDDOWN($G9*$H$3,0))</f>
        <v>3249</v>
      </c>
      <c r="I9" s="375">
        <f t="shared" ref="I9:I14" si="1">IF(ISERROR(H9-ROUNDDOWN(H9/10*9,0)),"",H9-ROUNDDOWN(H9/10*9,0))</f>
        <v>325</v>
      </c>
      <c r="J9" s="47">
        <f t="shared" ref="J9:J14" si="2">IF(ISERROR(ROUNDDOWN($G9*$H$3*J$6,0)),"",ROUNDDOWN($G9*$H$3*J$6,0))</f>
        <v>97498</v>
      </c>
      <c r="K9" s="47">
        <f t="shared" ref="K9:K14" si="3">IF(ISERROR(J9-ROUNDDOWN(J9/10*9,0)),"",J9-ROUNDDOWN(J9/10*9,0))</f>
        <v>9750</v>
      </c>
      <c r="L9" s="1365"/>
      <c r="M9" s="1366"/>
      <c r="N9" s="18"/>
      <c r="O9" s="25"/>
      <c r="P9" s="26"/>
      <c r="Q9" s="24"/>
      <c r="R9" s="28" t="s">
        <v>588</v>
      </c>
      <c r="S9" s="29">
        <v>10.14</v>
      </c>
      <c r="T9" s="24"/>
      <c r="U9" s="24"/>
      <c r="V9" s="28"/>
      <c r="W9" s="29"/>
      <c r="X9" s="19"/>
      <c r="Y9" s="19"/>
    </row>
    <row r="10" spans="1:25" s="23" customFormat="1" ht="24.95" customHeight="1">
      <c r="A10" s="18"/>
      <c r="B10" s="1363" t="s">
        <v>198</v>
      </c>
      <c r="C10" s="1364"/>
      <c r="D10" s="1364"/>
      <c r="E10" s="1364"/>
      <c r="F10" s="1364"/>
      <c r="G10" s="376">
        <v>538</v>
      </c>
      <c r="H10" s="46">
        <f t="shared" si="0"/>
        <v>5622</v>
      </c>
      <c r="I10" s="375">
        <f t="shared" si="1"/>
        <v>563</v>
      </c>
      <c r="J10" s="47">
        <f t="shared" si="2"/>
        <v>168663</v>
      </c>
      <c r="K10" s="47">
        <f t="shared" si="3"/>
        <v>16867</v>
      </c>
      <c r="L10" s="1365"/>
      <c r="M10" s="1366"/>
      <c r="N10" s="18"/>
      <c r="O10" s="25"/>
      <c r="P10" s="26"/>
      <c r="Q10" s="24"/>
      <c r="R10" s="28" t="s">
        <v>48</v>
      </c>
      <c r="S10" s="29">
        <v>10</v>
      </c>
      <c r="T10" s="24"/>
      <c r="U10" s="24"/>
      <c r="V10" s="28"/>
      <c r="W10" s="29"/>
      <c r="X10" s="19"/>
      <c r="Y10" s="19"/>
    </row>
    <row r="11" spans="1:25" s="23" customFormat="1" ht="24.95" customHeight="1">
      <c r="A11" s="18"/>
      <c r="B11" s="1363" t="s">
        <v>199</v>
      </c>
      <c r="C11" s="1364"/>
      <c r="D11" s="1364"/>
      <c r="E11" s="1364"/>
      <c r="F11" s="1364"/>
      <c r="G11" s="376">
        <v>604</v>
      </c>
      <c r="H11" s="46">
        <f t="shared" si="0"/>
        <v>6311</v>
      </c>
      <c r="I11" s="375">
        <f t="shared" si="1"/>
        <v>632</v>
      </c>
      <c r="J11" s="47">
        <f t="shared" si="2"/>
        <v>189354</v>
      </c>
      <c r="K11" s="47">
        <f t="shared" si="3"/>
        <v>18936</v>
      </c>
      <c r="L11" s="1365"/>
      <c r="M11" s="1366"/>
      <c r="N11" s="18"/>
      <c r="O11" s="25"/>
      <c r="P11" s="26"/>
      <c r="Q11" s="24"/>
      <c r="R11" s="24"/>
      <c r="S11" s="24"/>
      <c r="T11" s="24"/>
      <c r="U11" s="24"/>
      <c r="V11" s="24"/>
      <c r="W11" s="24"/>
      <c r="X11" s="19"/>
      <c r="Y11" s="19"/>
    </row>
    <row r="12" spans="1:25" s="23" customFormat="1" ht="24.95" customHeight="1">
      <c r="A12" s="18"/>
      <c r="B12" s="1363" t="s">
        <v>200</v>
      </c>
      <c r="C12" s="1364"/>
      <c r="D12" s="1364"/>
      <c r="E12" s="1364"/>
      <c r="F12" s="1364"/>
      <c r="G12" s="376">
        <v>674</v>
      </c>
      <c r="H12" s="46">
        <f t="shared" si="0"/>
        <v>7043</v>
      </c>
      <c r="I12" s="375">
        <f t="shared" si="1"/>
        <v>705</v>
      </c>
      <c r="J12" s="47">
        <f t="shared" si="2"/>
        <v>211299</v>
      </c>
      <c r="K12" s="47">
        <f t="shared" si="3"/>
        <v>21130</v>
      </c>
      <c r="L12" s="1365"/>
      <c r="M12" s="1366"/>
      <c r="N12" s="18"/>
      <c r="O12" s="27"/>
      <c r="P12" s="27"/>
      <c r="Q12" s="24"/>
      <c r="R12" s="24"/>
      <c r="S12" s="24"/>
      <c r="T12" s="24"/>
      <c r="U12" s="24"/>
      <c r="V12" s="24"/>
      <c r="W12" s="24"/>
      <c r="X12" s="19"/>
      <c r="Y12" s="19"/>
    </row>
    <row r="13" spans="1:25" s="31" customFormat="1" ht="24.95" customHeight="1">
      <c r="A13" s="30"/>
      <c r="B13" s="1363" t="s">
        <v>201</v>
      </c>
      <c r="C13" s="1364"/>
      <c r="D13" s="1364"/>
      <c r="E13" s="1364"/>
      <c r="F13" s="1364"/>
      <c r="G13" s="376">
        <v>738</v>
      </c>
      <c r="H13" s="46">
        <f t="shared" si="0"/>
        <v>7712</v>
      </c>
      <c r="I13" s="375">
        <f t="shared" si="1"/>
        <v>772</v>
      </c>
      <c r="J13" s="47">
        <f t="shared" si="2"/>
        <v>231363</v>
      </c>
      <c r="K13" s="47">
        <f t="shared" si="3"/>
        <v>23137</v>
      </c>
      <c r="L13" s="1365"/>
      <c r="M13" s="1366"/>
      <c r="N13" s="18"/>
      <c r="O13" s="27"/>
      <c r="P13" s="27"/>
      <c r="Q13" s="24"/>
      <c r="R13" s="24"/>
      <c r="S13" s="24"/>
      <c r="T13" s="24"/>
      <c r="U13" s="24"/>
      <c r="V13" s="24"/>
      <c r="W13" s="24"/>
      <c r="X13" s="377"/>
      <c r="Y13" s="377"/>
    </row>
    <row r="14" spans="1:25" s="23" customFormat="1" ht="24.95" customHeight="1" thickBot="1">
      <c r="A14" s="18"/>
      <c r="B14" s="1367" t="s">
        <v>202</v>
      </c>
      <c r="C14" s="1368"/>
      <c r="D14" s="1368"/>
      <c r="E14" s="1368"/>
      <c r="F14" s="1368"/>
      <c r="G14" s="378">
        <v>807</v>
      </c>
      <c r="H14" s="46">
        <f t="shared" si="0"/>
        <v>8433</v>
      </c>
      <c r="I14" s="375">
        <f t="shared" si="1"/>
        <v>844</v>
      </c>
      <c r="J14" s="47">
        <f t="shared" si="2"/>
        <v>252994</v>
      </c>
      <c r="K14" s="47">
        <f t="shared" si="3"/>
        <v>25300</v>
      </c>
      <c r="L14" s="1365"/>
      <c r="M14" s="1366"/>
      <c r="N14" s="30"/>
      <c r="O14" s="27"/>
      <c r="P14" s="27"/>
      <c r="Q14" s="24"/>
      <c r="R14" s="28" t="s">
        <v>589</v>
      </c>
      <c r="S14" s="24">
        <v>12</v>
      </c>
      <c r="T14" s="24">
        <v>20</v>
      </c>
      <c r="U14" s="24"/>
      <c r="V14" s="28"/>
      <c r="W14" s="24"/>
      <c r="X14" s="19"/>
      <c r="Y14" s="19"/>
    </row>
    <row r="15" spans="1:25" s="23" customFormat="1" ht="24.95" customHeight="1">
      <c r="A15" s="18"/>
      <c r="B15" s="1357"/>
      <c r="C15" s="1358"/>
      <c r="D15" s="1358"/>
      <c r="E15" s="1358"/>
      <c r="F15" s="48"/>
      <c r="G15" s="49"/>
      <c r="H15" s="1359" t="s">
        <v>391</v>
      </c>
      <c r="I15" s="1359"/>
      <c r="J15" s="1360" t="s">
        <v>581</v>
      </c>
      <c r="K15" s="1360"/>
      <c r="L15" s="535"/>
      <c r="M15" s="1046"/>
      <c r="N15" s="18"/>
      <c r="O15" s="25"/>
      <c r="P15" s="27"/>
      <c r="Q15" s="24"/>
      <c r="R15" s="28" t="s">
        <v>590</v>
      </c>
      <c r="S15" s="24">
        <v>10</v>
      </c>
      <c r="T15" s="24"/>
      <c r="U15" s="24"/>
      <c r="V15" s="28"/>
      <c r="W15" s="24"/>
      <c r="X15" s="19"/>
      <c r="Y15" s="19"/>
    </row>
    <row r="16" spans="1:25" ht="24.95" customHeight="1">
      <c r="A16" s="18"/>
      <c r="B16" s="1369" t="s">
        <v>591</v>
      </c>
      <c r="C16" s="1370"/>
      <c r="D16" s="1370"/>
      <c r="E16" s="1371"/>
      <c r="F16" s="50" t="s">
        <v>705</v>
      </c>
      <c r="G16" s="55" t="s">
        <v>706</v>
      </c>
      <c r="H16" s="43" t="s">
        <v>584</v>
      </c>
      <c r="I16" s="43" t="s">
        <v>585</v>
      </c>
      <c r="J16" s="43" t="s">
        <v>584</v>
      </c>
      <c r="K16" s="45" t="s">
        <v>585</v>
      </c>
      <c r="L16" s="1005" t="s">
        <v>707</v>
      </c>
      <c r="M16" s="1372"/>
      <c r="O16" s="25"/>
      <c r="P16" s="27"/>
      <c r="Q16" s="24"/>
      <c r="R16" s="28" t="s">
        <v>53</v>
      </c>
      <c r="S16" s="24">
        <v>80</v>
      </c>
      <c r="T16" s="24" t="s">
        <v>811</v>
      </c>
      <c r="U16" s="24"/>
      <c r="V16" s="28"/>
      <c r="W16" s="24"/>
      <c r="X16" s="19"/>
      <c r="Y16" s="19"/>
    </row>
    <row r="17" spans="1:25" s="23" customFormat="1" ht="24.95" customHeight="1">
      <c r="A17" s="18"/>
      <c r="B17" s="1369" t="s">
        <v>103</v>
      </c>
      <c r="C17" s="1370"/>
      <c r="D17" s="1370"/>
      <c r="E17" s="1371"/>
      <c r="F17" s="391" t="s">
        <v>486</v>
      </c>
      <c r="G17" s="46">
        <f>IF(F17="（Ⅰ）",S14,IF(F17="（Ⅱ）",T14,""))</f>
        <v>12</v>
      </c>
      <c r="H17" s="46">
        <f>IF($G17="","",ROUNDDOWN(G17*$H$3,0))</f>
        <v>125</v>
      </c>
      <c r="I17" s="46">
        <f>IF(G17="","",H17-ROUNDDOWN(H17/10*9,0))</f>
        <v>13</v>
      </c>
      <c r="J17" s="46">
        <f>IF(G17="","",ROUNDDOWN($G17*$H$3*J$15,0))</f>
        <v>3762</v>
      </c>
      <c r="K17" s="46">
        <f>IF(G17="","",J17-ROUNDDOWN(J17/10*9,0))</f>
        <v>377</v>
      </c>
      <c r="L17" s="1373"/>
      <c r="M17" s="1374"/>
      <c r="N17" s="18"/>
      <c r="O17" s="25"/>
      <c r="P17" s="27"/>
      <c r="Q17" s="24"/>
      <c r="R17" s="25" t="s">
        <v>857</v>
      </c>
      <c r="S17" s="388">
        <v>72</v>
      </c>
      <c r="T17" s="388">
        <v>572</v>
      </c>
      <c r="U17" s="24" t="s">
        <v>918</v>
      </c>
      <c r="V17" s="28"/>
      <c r="W17" s="24"/>
      <c r="X17" s="19"/>
      <c r="Y17" s="19"/>
    </row>
    <row r="18" spans="1:25" s="23" customFormat="1" ht="24.95" customHeight="1">
      <c r="A18" s="18"/>
      <c r="B18" s="1369" t="s">
        <v>104</v>
      </c>
      <c r="C18" s="1370"/>
      <c r="D18" s="1370"/>
      <c r="E18" s="1371"/>
      <c r="F18" s="391" t="s">
        <v>339</v>
      </c>
      <c r="G18" s="46">
        <f>IF(F18="あり",S15,"")</f>
        <v>10</v>
      </c>
      <c r="H18" s="46">
        <f>IF($G18="","",ROUNDDOWN(G18*$H$3,0))</f>
        <v>104</v>
      </c>
      <c r="I18" s="46">
        <f>IF(G18="","",H18-ROUNDDOWN(H18/10*9,0))</f>
        <v>11</v>
      </c>
      <c r="J18" s="46">
        <f>IF(G18="","",ROUNDDOWN($G18*$H$3*J$15,0))</f>
        <v>3135</v>
      </c>
      <c r="K18" s="46">
        <f>IF(G18="","",J18-ROUNDDOWN(J18/10*9,0))</f>
        <v>314</v>
      </c>
      <c r="L18" s="1373"/>
      <c r="M18" s="1374"/>
      <c r="N18" s="18"/>
      <c r="O18" s="25"/>
      <c r="P18" s="27"/>
      <c r="Q18" s="24"/>
      <c r="R18" s="25" t="s">
        <v>858</v>
      </c>
      <c r="S18" s="388">
        <v>144</v>
      </c>
      <c r="T18" s="388">
        <v>644</v>
      </c>
      <c r="U18" s="24" t="s">
        <v>592</v>
      </c>
      <c r="V18" s="28"/>
      <c r="W18" s="24"/>
      <c r="X18" s="19"/>
      <c r="Y18" s="19"/>
    </row>
    <row r="19" spans="1:25" s="23" customFormat="1" ht="24.95" customHeight="1">
      <c r="A19" s="18"/>
      <c r="B19" s="1375" t="s">
        <v>105</v>
      </c>
      <c r="C19" s="1376"/>
      <c r="D19" s="1376"/>
      <c r="E19" s="1377"/>
      <c r="F19" s="391" t="s">
        <v>339</v>
      </c>
      <c r="G19" s="46">
        <f>IF(F19="あり",S16,"")</f>
        <v>80</v>
      </c>
      <c r="H19" s="54" t="str">
        <f>IF($G19="","","-")</f>
        <v>-</v>
      </c>
      <c r="I19" s="54" t="str">
        <f>IF($G19="","","-")</f>
        <v>-</v>
      </c>
      <c r="J19" s="46">
        <f>IF(G19="","",ROUNDDOWN($G19*$H$3,0))</f>
        <v>836</v>
      </c>
      <c r="K19" s="46">
        <f>IF(G19="","",J19-ROUNDDOWN(J19/10*9,0))</f>
        <v>84</v>
      </c>
      <c r="L19" s="1378" t="str">
        <f>IF(F19="あり",T16,"")</f>
        <v>1月につき</v>
      </c>
      <c r="M19" s="1379"/>
      <c r="N19" s="18"/>
      <c r="O19" s="25"/>
      <c r="P19" s="27"/>
      <c r="Q19" s="24"/>
      <c r="R19" s="25" t="s">
        <v>859</v>
      </c>
      <c r="S19" s="388">
        <v>680</v>
      </c>
      <c r="T19" s="388">
        <v>1180</v>
      </c>
      <c r="U19" s="24" t="s">
        <v>594</v>
      </c>
      <c r="V19" s="28"/>
      <c r="W19" s="24"/>
      <c r="X19" s="19"/>
      <c r="Y19" s="19"/>
    </row>
    <row r="20" spans="1:25" ht="24.95" customHeight="1">
      <c r="A20" s="18"/>
      <c r="B20" s="1380" t="s">
        <v>106</v>
      </c>
      <c r="C20" s="1381"/>
      <c r="D20" s="1381"/>
      <c r="E20" s="1381"/>
      <c r="F20" s="1382" t="s">
        <v>486</v>
      </c>
      <c r="G20" s="46">
        <f>IF(F20="（Ⅰ）",S17,IF(F20="（Ⅱ）",T17,""))</f>
        <v>72</v>
      </c>
      <c r="H20" s="46">
        <f t="shared" ref="H20:H25" si="4">IF($G20="","",ROUNDDOWN(G20*$H$3,0))</f>
        <v>752</v>
      </c>
      <c r="I20" s="46">
        <f t="shared" ref="I20:I25" si="5">IF(G20="","",H20-ROUNDDOWN(H20/10*9,0))</f>
        <v>76</v>
      </c>
      <c r="J20" s="54" t="str">
        <f t="shared" ref="J20:K23" si="6">IF($G20="","","-")</f>
        <v>-</v>
      </c>
      <c r="K20" s="54" t="str">
        <f t="shared" si="6"/>
        <v>-</v>
      </c>
      <c r="L20" s="1385" t="str">
        <f>IF(F20="（Ⅰ）",U17,IF(F20="（Ⅱ）",U17,""))</f>
        <v>死亡日以前31日以上45日以下（最大15日間）</v>
      </c>
      <c r="M20" s="1386"/>
      <c r="O20" s="25"/>
      <c r="P20" s="27"/>
      <c r="Q20" s="24"/>
      <c r="R20" s="25" t="s">
        <v>860</v>
      </c>
      <c r="S20" s="388">
        <v>1280</v>
      </c>
      <c r="T20" s="388">
        <v>1780</v>
      </c>
      <c r="U20" s="24" t="s">
        <v>596</v>
      </c>
      <c r="V20" s="28"/>
      <c r="W20" s="24"/>
      <c r="X20" s="19"/>
      <c r="Y20" s="19"/>
    </row>
    <row r="21" spans="1:25" ht="24.95" customHeight="1">
      <c r="A21" s="18"/>
      <c r="B21" s="1380"/>
      <c r="C21" s="1381"/>
      <c r="D21" s="1381"/>
      <c r="E21" s="1381"/>
      <c r="F21" s="1383"/>
      <c r="G21" s="47">
        <f>IF(F20="（Ⅰ）",S18,IF(F20="（Ⅱ）",T18,""))</f>
        <v>144</v>
      </c>
      <c r="H21" s="47">
        <f t="shared" si="4"/>
        <v>1504</v>
      </c>
      <c r="I21" s="47">
        <f t="shared" si="5"/>
        <v>151</v>
      </c>
      <c r="J21" s="54" t="str">
        <f t="shared" si="6"/>
        <v>-</v>
      </c>
      <c r="K21" s="54" t="str">
        <f t="shared" si="6"/>
        <v>-</v>
      </c>
      <c r="L21" s="1385" t="str">
        <f>IF(F20="（Ⅰ）",U18,IF(F20="（Ⅱ）",U18,""))</f>
        <v>死亡日以前4日以上30日以下（最大27日間）</v>
      </c>
      <c r="M21" s="1386"/>
      <c r="O21" s="25"/>
      <c r="P21" s="27"/>
      <c r="Q21" s="24"/>
      <c r="R21" s="28" t="s">
        <v>595</v>
      </c>
      <c r="S21" s="388">
        <v>22</v>
      </c>
      <c r="T21" s="389">
        <v>18</v>
      </c>
      <c r="U21" s="389">
        <v>6</v>
      </c>
      <c r="V21" s="28"/>
      <c r="W21" s="24"/>
      <c r="X21" s="19"/>
      <c r="Y21" s="19"/>
    </row>
    <row r="22" spans="1:25" ht="24.95" customHeight="1">
      <c r="A22" s="18"/>
      <c r="B22" s="1380"/>
      <c r="C22" s="1381"/>
      <c r="D22" s="1381"/>
      <c r="E22" s="1381"/>
      <c r="F22" s="1383"/>
      <c r="G22" s="47">
        <f>IF(F20="（Ⅰ）",S19,IF(F20="（Ⅱ）",T19,""))</f>
        <v>680</v>
      </c>
      <c r="H22" s="47">
        <f t="shared" si="4"/>
        <v>7106</v>
      </c>
      <c r="I22" s="47">
        <f t="shared" si="5"/>
        <v>711</v>
      </c>
      <c r="J22" s="54" t="str">
        <f t="shared" si="6"/>
        <v>-</v>
      </c>
      <c r="K22" s="54" t="str">
        <f t="shared" si="6"/>
        <v>-</v>
      </c>
      <c r="L22" s="1389" t="str">
        <f>IF(F20="（Ⅰ）",U19,IF(F20="（Ⅱ）",U19,""))</f>
        <v>死亡日以前2日又は3日（最大2日間）</v>
      </c>
      <c r="M22" s="1390"/>
      <c r="O22" s="25"/>
      <c r="P22" s="27"/>
      <c r="Q22" s="24"/>
      <c r="R22" s="28" t="s">
        <v>593</v>
      </c>
      <c r="S22" s="24">
        <v>3</v>
      </c>
      <c r="T22" s="24">
        <v>4</v>
      </c>
      <c r="U22" s="24"/>
      <c r="V22" s="28"/>
      <c r="W22" s="24"/>
      <c r="X22" s="19"/>
      <c r="Y22" s="19"/>
    </row>
    <row r="23" spans="1:25" s="23" customFormat="1" ht="24.95" customHeight="1">
      <c r="A23" s="18"/>
      <c r="B23" s="1380"/>
      <c r="C23" s="1381"/>
      <c r="D23" s="1381"/>
      <c r="E23" s="1381"/>
      <c r="F23" s="1384"/>
      <c r="G23" s="47">
        <f>IF(F20="（Ⅰ）",S20,IF(F20="（Ⅱ）",T20,""))</f>
        <v>1280</v>
      </c>
      <c r="H23" s="47">
        <f t="shared" si="4"/>
        <v>13376</v>
      </c>
      <c r="I23" s="47">
        <f t="shared" si="5"/>
        <v>1338</v>
      </c>
      <c r="J23" s="54" t="str">
        <f t="shared" si="6"/>
        <v>-</v>
      </c>
      <c r="K23" s="54" t="str">
        <f t="shared" si="6"/>
        <v>-</v>
      </c>
      <c r="L23" s="1387" t="str">
        <f>IF(F20="（Ⅰ）",U20,IF(F20="（Ⅱ）",U20,""))</f>
        <v>死亡日</v>
      </c>
      <c r="M23" s="1388"/>
      <c r="N23" s="18"/>
      <c r="O23" s="25"/>
      <c r="P23" s="27"/>
      <c r="Q23" s="24"/>
      <c r="R23" s="28" t="s">
        <v>597</v>
      </c>
      <c r="S23" s="24" t="s">
        <v>795</v>
      </c>
      <c r="T23" s="24" t="s">
        <v>861</v>
      </c>
      <c r="U23" s="24"/>
      <c r="V23" s="24"/>
      <c r="W23" s="24"/>
      <c r="X23" s="19"/>
      <c r="Y23" s="19"/>
    </row>
    <row r="24" spans="1:25" ht="24.95" customHeight="1">
      <c r="A24" s="18"/>
      <c r="B24" s="899" t="s">
        <v>107</v>
      </c>
      <c r="C24" s="898"/>
      <c r="D24" s="898"/>
      <c r="E24" s="898"/>
      <c r="F24" s="391" t="s">
        <v>486</v>
      </c>
      <c r="G24" s="46">
        <f>IF(F24="（Ⅰ）",S22,IF(F24="（Ⅱ）",T22,""))</f>
        <v>3</v>
      </c>
      <c r="H24" s="46">
        <f t="shared" si="4"/>
        <v>31</v>
      </c>
      <c r="I24" s="46">
        <f t="shared" si="5"/>
        <v>4</v>
      </c>
      <c r="J24" s="46">
        <f>IF(G24="","",ROUNDDOWN($G24*$H$3*J$15,0))</f>
        <v>940</v>
      </c>
      <c r="K24" s="46">
        <f>IF(G24="","",J24-ROUNDDOWN(J24/10*9,0))</f>
        <v>94</v>
      </c>
      <c r="L24" s="1391"/>
      <c r="M24" s="1392"/>
      <c r="O24" s="27"/>
      <c r="P24" s="27"/>
      <c r="Q24" s="24"/>
      <c r="R24" s="24"/>
      <c r="S24" s="24" t="s">
        <v>796</v>
      </c>
      <c r="T24" s="24" t="s">
        <v>861</v>
      </c>
      <c r="U24" s="24"/>
      <c r="V24" s="24"/>
      <c r="W24" s="24"/>
      <c r="X24" s="19"/>
      <c r="Y24" s="19"/>
    </row>
    <row r="25" spans="1:25" ht="24.95" customHeight="1">
      <c r="A25" s="18"/>
      <c r="B25" s="1393" t="s">
        <v>108</v>
      </c>
      <c r="C25" s="662"/>
      <c r="D25" s="662"/>
      <c r="E25" s="662"/>
      <c r="F25" s="391" t="s">
        <v>486</v>
      </c>
      <c r="G25" s="46">
        <f>IF(F25="（Ⅰ）",S21,IF(F25="（Ⅱ）",T21,IF(F25="（Ⅲ）",U21,"")))</f>
        <v>22</v>
      </c>
      <c r="H25" s="46">
        <f t="shared" si="4"/>
        <v>229</v>
      </c>
      <c r="I25" s="46">
        <f t="shared" si="5"/>
        <v>23</v>
      </c>
      <c r="J25" s="46">
        <f>IF(G25="","",ROUNDDOWN($G25*$H$3*J$15,0))</f>
        <v>6897</v>
      </c>
      <c r="K25" s="46">
        <f>IF(G25="","",J25-ROUNDDOWN(J25/10*9,0))</f>
        <v>690</v>
      </c>
      <c r="L25" s="1391"/>
      <c r="M25" s="1392"/>
      <c r="O25" s="27"/>
      <c r="P25" s="27"/>
      <c r="Q25" s="24"/>
      <c r="R25" s="24"/>
      <c r="S25" s="24" t="s">
        <v>797</v>
      </c>
      <c r="T25" s="24" t="s">
        <v>861</v>
      </c>
      <c r="U25" s="24"/>
      <c r="V25" s="24"/>
      <c r="W25" s="24"/>
      <c r="X25" s="19"/>
      <c r="Y25" s="19"/>
    </row>
    <row r="26" spans="1:25" ht="24.95" customHeight="1">
      <c r="A26" s="18"/>
      <c r="B26" s="351" t="s">
        <v>598</v>
      </c>
      <c r="C26" s="352"/>
      <c r="D26" s="352"/>
      <c r="E26" s="352"/>
      <c r="F26" s="395" t="s">
        <v>486</v>
      </c>
      <c r="G26" s="1394" t="str">
        <f>IF(F26="なし","-",IF(F26="（Ⅰ）",S23,IF(F26="（Ⅱ）",S24,IF(F26="（Ⅲ）",S25,IF(F26="（Ⅳ）",S26,IF(F26="（Ⅴ）",S27,""))))))</f>
        <v>（（介護予防）特定施設入居者生活介護＋加算単位数（特定処遇改善加算を除く））×8.2%</v>
      </c>
      <c r="H26" s="1395"/>
      <c r="I26" s="1395"/>
      <c r="J26" s="1395"/>
      <c r="K26" s="1396"/>
      <c r="L26" s="1397" t="str">
        <f>IF(F26="なし","-",IF(F26="（Ⅰ）",T23,IF(F26="（Ⅱ）",T24,IF(F26="（Ⅲ）",T25,IF(F26="（Ⅳ）",T26,IF(F26="（Ⅴ）",T27,""))))))</f>
        <v>1月につき</v>
      </c>
      <c r="M26" s="1398"/>
      <c r="O26" s="27"/>
      <c r="P26" s="27"/>
      <c r="Q26" s="24"/>
      <c r="R26" s="24"/>
      <c r="S26" s="24" t="s">
        <v>798</v>
      </c>
      <c r="T26" s="24" t="s">
        <v>861</v>
      </c>
      <c r="U26" s="24"/>
      <c r="V26" s="24"/>
      <c r="W26" s="24"/>
      <c r="X26" s="19"/>
      <c r="Y26" s="19"/>
    </row>
    <row r="27" spans="1:25" ht="24.95" customHeight="1">
      <c r="A27" s="18"/>
      <c r="B27" s="351" t="s">
        <v>782</v>
      </c>
      <c r="C27" s="352"/>
      <c r="D27" s="352"/>
      <c r="E27" s="352"/>
      <c r="F27" s="395" t="s">
        <v>486</v>
      </c>
      <c r="G27" s="1394" t="str">
        <f>IF(F27="なし","-",IF(F27="（Ⅰ）",S28,IF(F27="（Ⅱ）",S29,"")))</f>
        <v>（（介護予防）特定施設入居者生活介護＋加算単位数（処遇改善加算を除く））×1.8%</v>
      </c>
      <c r="H27" s="1395"/>
      <c r="I27" s="1395"/>
      <c r="J27" s="1395"/>
      <c r="K27" s="1396"/>
      <c r="L27" s="1373" t="str">
        <f>IF(F27="なし","-",IF(F27="（Ⅰ）",T28,IF(F27="（Ⅱ）",T29,"")))</f>
        <v>1月につき</v>
      </c>
      <c r="M27" s="1374"/>
      <c r="O27" s="27"/>
      <c r="P27" s="27"/>
      <c r="Q27" s="24"/>
      <c r="R27" s="24"/>
      <c r="S27" s="24" t="s">
        <v>799</v>
      </c>
      <c r="T27" s="24" t="s">
        <v>861</v>
      </c>
      <c r="U27" s="24"/>
      <c r="V27" s="24"/>
      <c r="W27" s="24"/>
      <c r="X27" s="19"/>
      <c r="Y27" s="19"/>
    </row>
    <row r="28" spans="1:25" ht="24.95" customHeight="1">
      <c r="A28" s="18"/>
      <c r="B28" s="1369" t="s">
        <v>775</v>
      </c>
      <c r="C28" s="1370"/>
      <c r="D28" s="1370"/>
      <c r="E28" s="1371"/>
      <c r="F28" s="391" t="s">
        <v>486</v>
      </c>
      <c r="G28" s="46">
        <f>IF(F28="（Ⅰ）",S30,IF(F28="（Ⅱ）",T30,""))</f>
        <v>36</v>
      </c>
      <c r="H28" s="46">
        <f>IF($G28="","",ROUNDDOWN(G28*$H$3,0))</f>
        <v>376</v>
      </c>
      <c r="I28" s="46">
        <f>IF(G28="","",H28-ROUNDDOWN(H28/10*9,0))</f>
        <v>38</v>
      </c>
      <c r="J28" s="46">
        <f>IF(G28="","",ROUNDDOWN($G28*$H$3*J$15,0))</f>
        <v>11286</v>
      </c>
      <c r="K28" s="46">
        <f t="shared" ref="K28:K34" si="7">IF(G28="","",J28-ROUNDDOWN(J28/10*9,0))</f>
        <v>1129</v>
      </c>
      <c r="L28" s="1391"/>
      <c r="M28" s="1374"/>
      <c r="O28" s="27"/>
      <c r="P28" s="27"/>
      <c r="Q28" s="24"/>
      <c r="R28" s="28" t="s">
        <v>800</v>
      </c>
      <c r="S28" s="24" t="s">
        <v>801</v>
      </c>
      <c r="T28" s="24" t="s">
        <v>861</v>
      </c>
      <c r="U28" s="24"/>
      <c r="V28" s="24"/>
      <c r="W28" s="24"/>
      <c r="X28" s="19"/>
      <c r="Y28" s="19"/>
    </row>
    <row r="29" spans="1:25" ht="24.95" customHeight="1">
      <c r="A29" s="18"/>
      <c r="B29" s="1369" t="s">
        <v>783</v>
      </c>
      <c r="C29" s="1399"/>
      <c r="D29" s="1399"/>
      <c r="E29" s="1400"/>
      <c r="F29" s="391" t="s">
        <v>339</v>
      </c>
      <c r="G29" s="1401" t="str">
        <f t="shared" ref="G29:G34" si="8">IF(F29="あり",S31,"")</f>
        <v>（要介護度に応じた1日の単位数から10%減算）</v>
      </c>
      <c r="H29" s="1402"/>
      <c r="I29" s="1402"/>
      <c r="J29" s="1402"/>
      <c r="K29" s="1403"/>
      <c r="L29" s="393"/>
      <c r="M29" s="394"/>
      <c r="O29" s="27"/>
      <c r="P29" s="27"/>
      <c r="Q29" s="24"/>
      <c r="R29" s="24"/>
      <c r="S29" s="24" t="s">
        <v>802</v>
      </c>
      <c r="T29" s="24" t="s">
        <v>861</v>
      </c>
      <c r="U29" s="24"/>
      <c r="V29" s="24"/>
      <c r="W29" s="24"/>
      <c r="X29" s="19"/>
      <c r="Y29" s="19"/>
    </row>
    <row r="30" spans="1:25" ht="24.95" customHeight="1">
      <c r="A30" s="18"/>
      <c r="B30" s="51" t="s">
        <v>777</v>
      </c>
      <c r="C30" s="52"/>
      <c r="D30" s="52"/>
      <c r="E30" s="52"/>
      <c r="F30" s="391" t="s">
        <v>486</v>
      </c>
      <c r="G30" s="46">
        <f>IF(F30="（Ⅰ）",S32,IF(F30="（Ⅱ）",T32,""))</f>
        <v>100</v>
      </c>
      <c r="H30" s="54" t="str">
        <f>IF($G30="","","-")</f>
        <v>-</v>
      </c>
      <c r="I30" s="54" t="str">
        <f>IF($G30="","","-")</f>
        <v>-</v>
      </c>
      <c r="J30" s="46">
        <f>IF(G30="","",ROUNDDOWN($G30*$H$3,0))</f>
        <v>1045</v>
      </c>
      <c r="K30" s="46">
        <f t="shared" si="7"/>
        <v>105</v>
      </c>
      <c r="L30" s="1378" t="str">
        <f>IF(F30="個別機能訓練なし",T16,IF(F30="個別機能訓練あり",T16,""))</f>
        <v/>
      </c>
      <c r="M30" s="1379"/>
      <c r="O30" s="27"/>
      <c r="P30" s="27"/>
      <c r="Q30" s="24"/>
      <c r="R30" s="28" t="s">
        <v>803</v>
      </c>
      <c r="S30" s="24">
        <v>36</v>
      </c>
      <c r="T30" s="24">
        <v>22</v>
      </c>
      <c r="U30" s="24"/>
      <c r="V30" s="24"/>
      <c r="W30" s="24"/>
      <c r="X30" s="19"/>
      <c r="Y30" s="19"/>
    </row>
    <row r="31" spans="1:25" ht="24.95" customHeight="1">
      <c r="A31" s="18"/>
      <c r="B31" s="1404" t="s">
        <v>784</v>
      </c>
      <c r="C31" s="1405"/>
      <c r="D31" s="1405"/>
      <c r="E31" s="1406"/>
      <c r="F31" s="391" t="s">
        <v>339</v>
      </c>
      <c r="G31" s="46">
        <f t="shared" si="8"/>
        <v>120</v>
      </c>
      <c r="H31" s="46">
        <f>IF($G31="","",ROUNDDOWN(G31*$H$3,0))</f>
        <v>1254</v>
      </c>
      <c r="I31" s="46">
        <f>IF(G31="","",H31-ROUNDDOWN(H31/10*9,0))</f>
        <v>126</v>
      </c>
      <c r="J31" s="46">
        <f>IF(G31="","",ROUNDDOWN($G31*$H$3*J$15,0))</f>
        <v>37620</v>
      </c>
      <c r="K31" s="46">
        <f t="shared" si="7"/>
        <v>3762</v>
      </c>
      <c r="L31" s="1391"/>
      <c r="M31" s="1374"/>
      <c r="O31" s="27"/>
      <c r="P31" s="27"/>
      <c r="Q31" s="24"/>
      <c r="R31" s="28" t="s">
        <v>804</v>
      </c>
      <c r="S31" s="24" t="s">
        <v>805</v>
      </c>
      <c r="T31" s="24"/>
      <c r="U31" s="24"/>
      <c r="V31" s="24"/>
      <c r="W31" s="24"/>
      <c r="X31" s="19"/>
      <c r="Y31" s="19"/>
    </row>
    <row r="32" spans="1:25" ht="24.95" customHeight="1">
      <c r="A32" s="18"/>
      <c r="B32" s="51" t="s">
        <v>778</v>
      </c>
      <c r="C32" s="52"/>
      <c r="D32" s="52"/>
      <c r="E32" s="52"/>
      <c r="F32" s="391" t="s">
        <v>339</v>
      </c>
      <c r="G32" s="46">
        <f t="shared" si="8"/>
        <v>30</v>
      </c>
      <c r="H32" s="54" t="str">
        <f>IF($G32="","","-")</f>
        <v>-</v>
      </c>
      <c r="I32" s="54" t="str">
        <f>IF($G32="","","-")</f>
        <v>-</v>
      </c>
      <c r="J32" s="46">
        <f>IF(G32="","",ROUNDDOWN($G32*$H$3,0))</f>
        <v>313</v>
      </c>
      <c r="K32" s="46">
        <f t="shared" si="7"/>
        <v>32</v>
      </c>
      <c r="L32" s="1378" t="str">
        <f>IF(F32="あり",T16,"")</f>
        <v>1月につき</v>
      </c>
      <c r="M32" s="1379"/>
      <c r="O32" s="27"/>
      <c r="P32" s="27"/>
      <c r="Q32" s="24"/>
      <c r="R32" s="28" t="s">
        <v>806</v>
      </c>
      <c r="S32" s="24">
        <v>100</v>
      </c>
      <c r="T32" s="24">
        <v>200</v>
      </c>
      <c r="U32" s="24"/>
      <c r="V32" s="24"/>
      <c r="W32" s="24"/>
      <c r="X32" s="19"/>
      <c r="Y32" s="19"/>
    </row>
    <row r="33" spans="1:25" ht="24.95" customHeight="1">
      <c r="A33" s="18"/>
      <c r="B33" s="1407" t="s">
        <v>836</v>
      </c>
      <c r="C33" s="1408"/>
      <c r="D33" s="1408"/>
      <c r="E33" s="1409"/>
      <c r="F33" s="391" t="s">
        <v>339</v>
      </c>
      <c r="G33" s="46">
        <f>IF(F33="あり",S35,"")</f>
        <v>20</v>
      </c>
      <c r="H33" s="47">
        <f>IF($G33="","",ROUNDDOWN(G33*$H$3,0))</f>
        <v>209</v>
      </c>
      <c r="I33" s="47">
        <f>IF(G33="","",H33-ROUNDDOWN(H33/10*9,0))</f>
        <v>21</v>
      </c>
      <c r="J33" s="54" t="str">
        <f>IF($G33="","","-")</f>
        <v>-</v>
      </c>
      <c r="K33" s="54" t="str">
        <f>IF($G33="","","-")</f>
        <v>-</v>
      </c>
      <c r="L33" s="1378" t="str">
        <f>IF(F33="あり",T35,"")</f>
        <v>1回につき</v>
      </c>
      <c r="M33" s="1379"/>
      <c r="O33" s="27"/>
      <c r="P33" s="27"/>
      <c r="Q33" s="24"/>
      <c r="R33" s="28" t="s">
        <v>807</v>
      </c>
      <c r="S33" s="24">
        <v>120</v>
      </c>
      <c r="T33" s="24"/>
      <c r="U33" s="24"/>
      <c r="V33" s="24"/>
      <c r="W33" s="24"/>
      <c r="X33" s="19"/>
      <c r="Y33" s="19"/>
    </row>
    <row r="34" spans="1:25" ht="24.95" customHeight="1">
      <c r="A34" s="18"/>
      <c r="B34" s="351" t="s">
        <v>779</v>
      </c>
      <c r="C34" s="352"/>
      <c r="D34" s="352"/>
      <c r="E34" s="352"/>
      <c r="F34" s="395" t="s">
        <v>339</v>
      </c>
      <c r="G34" s="379">
        <f t="shared" si="8"/>
        <v>30</v>
      </c>
      <c r="H34" s="379">
        <f>IF($G34="","",ROUNDDOWN(G34*$H$3,0))</f>
        <v>313</v>
      </c>
      <c r="I34" s="379">
        <f>IF(G34="","",H34-ROUNDDOWN(H34/10*9,0))</f>
        <v>32</v>
      </c>
      <c r="J34" s="379">
        <f>IF(G34="","",ROUNDDOWN($G34*$H$3*J$15,0))</f>
        <v>9405</v>
      </c>
      <c r="K34" s="379">
        <f t="shared" si="7"/>
        <v>941</v>
      </c>
      <c r="L34" s="1397" t="s">
        <v>812</v>
      </c>
      <c r="M34" s="1410"/>
      <c r="O34" s="27"/>
      <c r="P34" s="27"/>
      <c r="Q34" s="24"/>
      <c r="R34" s="28" t="s">
        <v>808</v>
      </c>
      <c r="S34" s="24">
        <v>30</v>
      </c>
      <c r="T34" s="24"/>
      <c r="U34" s="24"/>
      <c r="V34" s="24"/>
      <c r="W34" s="24"/>
      <c r="X34" s="19"/>
      <c r="Y34" s="19"/>
    </row>
    <row r="35" spans="1:25" ht="24.75" customHeight="1">
      <c r="B35" s="1407" t="s">
        <v>837</v>
      </c>
      <c r="C35" s="1408"/>
      <c r="D35" s="1408"/>
      <c r="E35" s="1409"/>
      <c r="F35" s="391" t="s">
        <v>486</v>
      </c>
      <c r="G35" s="46">
        <f>IF(F35="（Ⅰ）",S38,IF(F35="（Ⅱ）",T38,""))</f>
        <v>30</v>
      </c>
      <c r="H35" s="54" t="str">
        <f>IF($G35="","","-")</f>
        <v>-</v>
      </c>
      <c r="I35" s="54" t="str">
        <f>IF($G35="","","-")</f>
        <v>-</v>
      </c>
      <c r="J35" s="46">
        <f>IF(G35="","",ROUNDDOWN($G35*$H$3,0))</f>
        <v>313</v>
      </c>
      <c r="K35" s="46">
        <f>IF(G35="","",J35-ROUNDDOWN(J35/10*9,0))</f>
        <v>32</v>
      </c>
      <c r="L35" s="1387" t="str">
        <f>IF(F35="（Ⅰ）",U38,IF(F35="（Ⅱ）",U38,""))</f>
        <v>1月につき</v>
      </c>
      <c r="M35" s="1411"/>
      <c r="O35" s="27"/>
      <c r="P35" s="27"/>
      <c r="Q35" s="24"/>
      <c r="R35" s="28" t="s">
        <v>809</v>
      </c>
      <c r="S35" s="24">
        <v>20</v>
      </c>
      <c r="T35" s="24" t="s">
        <v>917</v>
      </c>
      <c r="U35" s="19"/>
      <c r="V35" s="19"/>
      <c r="W35" s="19"/>
      <c r="X35" s="19"/>
      <c r="Y35" s="19"/>
    </row>
    <row r="36" spans="1:25" ht="24.75" customHeight="1" thickBot="1">
      <c r="B36" s="1029" t="s">
        <v>838</v>
      </c>
      <c r="C36" s="1412"/>
      <c r="D36" s="1412"/>
      <c r="E36" s="1413"/>
      <c r="F36" s="392" t="s">
        <v>339</v>
      </c>
      <c r="G36" s="380">
        <f>IF(F36="あり",S37,"")</f>
        <v>40</v>
      </c>
      <c r="H36" s="387" t="str">
        <f>IF($G36="","","-")</f>
        <v>-</v>
      </c>
      <c r="I36" s="387" t="str">
        <f>IF($G36="","","-")</f>
        <v>-</v>
      </c>
      <c r="J36" s="380">
        <f>IF(G36="","",ROUNDDOWN($G36*$H$3,0))</f>
        <v>418</v>
      </c>
      <c r="K36" s="380">
        <f>IF(G36="","",J36-ROUNDDOWN(J36/10*9,0))</f>
        <v>42</v>
      </c>
      <c r="L36" s="1414" t="str">
        <f>IF(F36="あり",T37,"")</f>
        <v>1月につき</v>
      </c>
      <c r="M36" s="1415"/>
      <c r="O36" s="24"/>
      <c r="P36" s="24"/>
      <c r="Q36" s="32"/>
      <c r="R36" s="28" t="s">
        <v>810</v>
      </c>
      <c r="S36" s="24">
        <v>30</v>
      </c>
      <c r="T36" s="19"/>
      <c r="U36" s="19"/>
      <c r="V36" s="19"/>
      <c r="W36" s="19"/>
      <c r="X36" s="19"/>
      <c r="Y36" s="19"/>
    </row>
    <row r="37" spans="1:25">
      <c r="R37" s="28" t="s">
        <v>855</v>
      </c>
      <c r="S37" s="24">
        <v>40</v>
      </c>
      <c r="T37" s="24" t="s">
        <v>811</v>
      </c>
    </row>
    <row r="38" spans="1:25">
      <c r="B38" s="1352" t="s">
        <v>613</v>
      </c>
      <c r="C38" s="1352"/>
      <c r="D38" s="1352"/>
      <c r="E38" s="1352"/>
      <c r="F38" s="1352"/>
      <c r="G38" s="1352"/>
      <c r="H38" s="1352"/>
      <c r="I38" s="1352"/>
      <c r="J38" s="1352"/>
      <c r="K38" s="1352"/>
      <c r="L38" s="1352"/>
      <c r="M38" s="1352"/>
      <c r="N38" s="412"/>
      <c r="R38" s="25" t="s">
        <v>856</v>
      </c>
      <c r="S38" s="388">
        <v>30</v>
      </c>
      <c r="T38" s="388">
        <v>60</v>
      </c>
      <c r="U38" s="24" t="s">
        <v>811</v>
      </c>
    </row>
    <row r="39" spans="1:25" ht="159" customHeight="1">
      <c r="B39" s="413"/>
      <c r="C39" s="1349" t="s">
        <v>787</v>
      </c>
      <c r="D39" s="1349"/>
      <c r="E39" s="1349"/>
      <c r="F39" s="1349"/>
      <c r="G39" s="1349"/>
      <c r="H39" s="1349"/>
      <c r="I39" s="1349"/>
      <c r="J39" s="1349"/>
      <c r="K39" s="1349"/>
      <c r="L39" s="1349"/>
      <c r="M39" s="1349"/>
      <c r="N39" s="1349"/>
    </row>
    <row r="40" spans="1:25">
      <c r="B40" s="1352" t="s">
        <v>599</v>
      </c>
      <c r="C40" s="1352"/>
      <c r="D40" s="1352"/>
      <c r="E40" s="1352"/>
      <c r="F40" s="414"/>
      <c r="G40" s="413"/>
      <c r="H40" s="413"/>
      <c r="I40" s="413"/>
      <c r="J40" s="413"/>
      <c r="K40" s="413"/>
      <c r="L40" s="413"/>
      <c r="M40" s="413"/>
      <c r="N40" s="412"/>
    </row>
    <row r="41" spans="1:25">
      <c r="B41" s="413" t="s">
        <v>919</v>
      </c>
      <c r="C41" s="415"/>
      <c r="D41" s="415"/>
      <c r="E41" s="415"/>
      <c r="F41" s="414"/>
      <c r="G41" s="413"/>
      <c r="H41" s="413"/>
      <c r="I41" s="413"/>
      <c r="J41" s="413"/>
      <c r="K41" s="413"/>
      <c r="L41" s="413"/>
      <c r="M41" s="413"/>
      <c r="N41" s="412"/>
    </row>
    <row r="42" spans="1:25" ht="108.75" customHeight="1">
      <c r="B42" s="415"/>
      <c r="C42" s="1349" t="s">
        <v>956</v>
      </c>
      <c r="D42" s="1349"/>
      <c r="E42" s="1349"/>
      <c r="F42" s="1349"/>
      <c r="G42" s="1349"/>
      <c r="H42" s="1349"/>
      <c r="I42" s="1349"/>
      <c r="J42" s="1349"/>
      <c r="K42" s="1349"/>
      <c r="L42" s="1349"/>
      <c r="M42" s="1349"/>
      <c r="N42" s="1349"/>
    </row>
    <row r="43" spans="1:25" ht="13.5" customHeight="1">
      <c r="B43" s="1350" t="s">
        <v>920</v>
      </c>
      <c r="C43" s="1350"/>
      <c r="D43" s="1350"/>
      <c r="E43" s="1350"/>
      <c r="F43" s="1350"/>
      <c r="G43" s="1350"/>
      <c r="H43" s="1350"/>
      <c r="I43" s="1350"/>
      <c r="J43" s="1350"/>
      <c r="K43" s="1350"/>
      <c r="L43" s="1350"/>
      <c r="M43" s="1350"/>
      <c r="N43" s="1350"/>
    </row>
    <row r="44" spans="1:25" ht="54" customHeight="1">
      <c r="B44" s="417"/>
      <c r="C44" s="1351" t="s">
        <v>921</v>
      </c>
      <c r="D44" s="1351"/>
      <c r="E44" s="1351"/>
      <c r="F44" s="1351"/>
      <c r="G44" s="1351"/>
      <c r="H44" s="1351"/>
      <c r="I44" s="1351"/>
      <c r="J44" s="1351"/>
      <c r="K44" s="1351"/>
      <c r="L44" s="1351"/>
      <c r="M44" s="1351"/>
      <c r="N44" s="1351"/>
    </row>
    <row r="45" spans="1:25" ht="13.5" customHeight="1">
      <c r="B45" s="413" t="s">
        <v>922</v>
      </c>
      <c r="C45" s="413"/>
      <c r="D45" s="413"/>
      <c r="E45" s="413"/>
      <c r="F45" s="413"/>
      <c r="G45" s="413"/>
      <c r="H45" s="413"/>
      <c r="I45" s="413"/>
      <c r="J45" s="413"/>
      <c r="K45" s="413"/>
      <c r="L45" s="413"/>
      <c r="M45" s="413"/>
      <c r="N45" s="412"/>
    </row>
    <row r="46" spans="1:25" ht="69.75" customHeight="1">
      <c r="B46" s="413"/>
      <c r="C46" s="1349" t="s">
        <v>957</v>
      </c>
      <c r="D46" s="1349"/>
      <c r="E46" s="1349"/>
      <c r="F46" s="1349"/>
      <c r="G46" s="1349"/>
      <c r="H46" s="1349"/>
      <c r="I46" s="1349"/>
      <c r="J46" s="1349"/>
      <c r="K46" s="1349"/>
      <c r="L46" s="1349"/>
      <c r="M46" s="1349"/>
      <c r="N46" s="1349"/>
    </row>
    <row r="47" spans="1:25" ht="13.5" customHeight="1">
      <c r="B47" s="413" t="s">
        <v>923</v>
      </c>
      <c r="C47" s="413"/>
      <c r="D47" s="413"/>
      <c r="E47" s="413"/>
      <c r="F47" s="413"/>
      <c r="G47" s="413"/>
      <c r="H47" s="413"/>
      <c r="I47" s="413"/>
      <c r="J47" s="413"/>
      <c r="K47" s="413"/>
      <c r="L47" s="413"/>
      <c r="M47" s="413"/>
      <c r="N47" s="412"/>
    </row>
    <row r="48" spans="1:25" ht="38.25" customHeight="1">
      <c r="B48" s="413"/>
      <c r="C48" s="1349" t="s">
        <v>924</v>
      </c>
      <c r="D48" s="1349"/>
      <c r="E48" s="1349"/>
      <c r="F48" s="1349"/>
      <c r="G48" s="1349"/>
      <c r="H48" s="1349"/>
      <c r="I48" s="1349"/>
      <c r="J48" s="1349"/>
      <c r="K48" s="1349"/>
      <c r="L48" s="1349"/>
      <c r="M48" s="1349"/>
      <c r="N48" s="1349"/>
    </row>
    <row r="49" spans="2:14" ht="13.5" customHeight="1">
      <c r="B49" s="413" t="s">
        <v>925</v>
      </c>
      <c r="C49" s="413"/>
      <c r="D49" s="413"/>
      <c r="E49" s="413"/>
      <c r="F49" s="413"/>
      <c r="G49" s="413"/>
      <c r="H49" s="413"/>
      <c r="I49" s="413"/>
      <c r="J49" s="413"/>
      <c r="K49" s="413"/>
      <c r="L49" s="413"/>
      <c r="M49" s="413"/>
      <c r="N49" s="412"/>
    </row>
    <row r="50" spans="2:14" ht="79.5" customHeight="1">
      <c r="B50" s="413"/>
      <c r="C50" s="1349" t="s">
        <v>788</v>
      </c>
      <c r="D50" s="1349"/>
      <c r="E50" s="1349"/>
      <c r="F50" s="1349"/>
      <c r="G50" s="1349"/>
      <c r="H50" s="1349"/>
      <c r="I50" s="1349"/>
      <c r="J50" s="1349"/>
      <c r="K50" s="1349"/>
      <c r="L50" s="1349"/>
      <c r="M50" s="1349"/>
      <c r="N50" s="1349"/>
    </row>
    <row r="51" spans="2:14" ht="13.5" customHeight="1">
      <c r="B51" s="413" t="s">
        <v>926</v>
      </c>
      <c r="C51" s="413"/>
      <c r="D51" s="413"/>
      <c r="E51" s="413"/>
      <c r="F51" s="413"/>
      <c r="G51" s="413"/>
      <c r="H51" s="413"/>
      <c r="I51" s="413"/>
      <c r="J51" s="413"/>
      <c r="K51" s="413"/>
      <c r="L51" s="413"/>
      <c r="M51" s="413"/>
      <c r="N51" s="412"/>
    </row>
    <row r="52" spans="2:14" ht="51.75" customHeight="1">
      <c r="B52" s="413"/>
      <c r="C52" s="1349" t="s">
        <v>927</v>
      </c>
      <c r="D52" s="1349"/>
      <c r="E52" s="1349"/>
      <c r="F52" s="1349"/>
      <c r="G52" s="1349"/>
      <c r="H52" s="1349"/>
      <c r="I52" s="1349"/>
      <c r="J52" s="1349"/>
      <c r="K52" s="1349"/>
      <c r="L52" s="1349"/>
      <c r="M52" s="1349"/>
      <c r="N52" s="1349"/>
    </row>
    <row r="53" spans="2:14" ht="13.5" customHeight="1">
      <c r="B53" s="413" t="s">
        <v>928</v>
      </c>
      <c r="C53" s="416"/>
      <c r="D53" s="416"/>
      <c r="E53" s="416"/>
      <c r="F53" s="416"/>
      <c r="G53" s="416"/>
      <c r="H53" s="416"/>
      <c r="I53" s="416"/>
      <c r="J53" s="416"/>
      <c r="K53" s="416"/>
      <c r="L53" s="416"/>
      <c r="M53" s="416"/>
      <c r="N53" s="416"/>
    </row>
    <row r="54" spans="2:14" ht="69.75" customHeight="1">
      <c r="B54" s="413"/>
      <c r="C54" s="1349" t="s">
        <v>929</v>
      </c>
      <c r="D54" s="1349"/>
      <c r="E54" s="1349"/>
      <c r="F54" s="1349"/>
      <c r="G54" s="1349"/>
      <c r="H54" s="1349"/>
      <c r="I54" s="1349"/>
      <c r="J54" s="1349"/>
      <c r="K54" s="1349"/>
      <c r="L54" s="1349"/>
      <c r="M54" s="1349"/>
      <c r="N54" s="1349"/>
    </row>
    <row r="55" spans="2:14" ht="13.5" customHeight="1">
      <c r="B55" s="413" t="s">
        <v>930</v>
      </c>
      <c r="C55" s="416"/>
      <c r="D55" s="416"/>
      <c r="E55" s="416"/>
      <c r="F55" s="416"/>
      <c r="G55" s="416"/>
      <c r="H55" s="416"/>
      <c r="I55" s="416"/>
      <c r="J55" s="416"/>
      <c r="K55" s="416"/>
      <c r="L55" s="416"/>
      <c r="M55" s="416"/>
      <c r="N55" s="416"/>
    </row>
    <row r="56" spans="2:14" ht="24.75" customHeight="1">
      <c r="B56" s="413"/>
      <c r="C56" s="1349" t="s">
        <v>931</v>
      </c>
      <c r="D56" s="1349"/>
      <c r="E56" s="1349"/>
      <c r="F56" s="1349"/>
      <c r="G56" s="1349"/>
      <c r="H56" s="1349"/>
      <c r="I56" s="1349"/>
      <c r="J56" s="1349"/>
      <c r="K56" s="1349"/>
      <c r="L56" s="1349"/>
      <c r="M56" s="1349"/>
      <c r="N56" s="1349"/>
    </row>
    <row r="57" spans="2:14" ht="13.5" customHeight="1">
      <c r="B57" s="413" t="s">
        <v>789</v>
      </c>
      <c r="C57" s="416"/>
      <c r="D57" s="416"/>
      <c r="E57" s="416"/>
      <c r="F57" s="416"/>
      <c r="G57" s="416"/>
      <c r="H57" s="416"/>
      <c r="I57" s="416"/>
      <c r="J57" s="416"/>
      <c r="K57" s="416"/>
      <c r="L57" s="416"/>
      <c r="M57" s="416"/>
      <c r="N57" s="412"/>
    </row>
    <row r="58" spans="2:14" ht="37.5" customHeight="1">
      <c r="B58" s="413"/>
      <c r="C58" s="1349" t="s">
        <v>790</v>
      </c>
      <c r="D58" s="1349"/>
      <c r="E58" s="1349"/>
      <c r="F58" s="1349"/>
      <c r="G58" s="1349"/>
      <c r="H58" s="1349"/>
      <c r="I58" s="1349"/>
      <c r="J58" s="1349"/>
      <c r="K58" s="1349"/>
      <c r="L58" s="1349"/>
      <c r="M58" s="1349"/>
      <c r="N58" s="1349"/>
    </row>
    <row r="59" spans="2:14" ht="13.5" customHeight="1">
      <c r="B59" s="413" t="s">
        <v>612</v>
      </c>
      <c r="C59" s="416"/>
      <c r="D59" s="416"/>
      <c r="E59" s="416"/>
      <c r="F59" s="416"/>
      <c r="G59" s="416"/>
      <c r="H59" s="416"/>
      <c r="I59" s="416"/>
      <c r="J59" s="416"/>
      <c r="K59" s="416"/>
      <c r="L59" s="416"/>
      <c r="M59" s="416"/>
      <c r="N59" s="412"/>
    </row>
    <row r="60" spans="2:14" ht="75.75" customHeight="1">
      <c r="B60" s="413"/>
      <c r="C60" s="1349" t="s">
        <v>708</v>
      </c>
      <c r="D60" s="1349"/>
      <c r="E60" s="1349"/>
      <c r="F60" s="1349"/>
      <c r="G60" s="1349"/>
      <c r="H60" s="1349"/>
      <c r="I60" s="1349"/>
      <c r="J60" s="1349"/>
      <c r="K60" s="1349"/>
      <c r="L60" s="1349"/>
      <c r="M60" s="1349"/>
      <c r="N60" s="1349"/>
    </row>
    <row r="61" spans="2:14" ht="13.5" customHeight="1">
      <c r="B61" s="413" t="s">
        <v>932</v>
      </c>
      <c r="C61" s="416"/>
      <c r="D61" s="416"/>
      <c r="E61" s="416"/>
      <c r="F61" s="416"/>
      <c r="G61" s="416"/>
      <c r="H61" s="416"/>
      <c r="I61" s="416"/>
      <c r="J61" s="416"/>
      <c r="K61" s="416"/>
      <c r="L61" s="416"/>
      <c r="M61" s="416"/>
      <c r="N61" s="412"/>
    </row>
    <row r="62" spans="2:14" ht="52.5" customHeight="1">
      <c r="B62" s="413"/>
      <c r="C62" s="1349" t="s">
        <v>694</v>
      </c>
      <c r="D62" s="1349"/>
      <c r="E62" s="1349"/>
      <c r="F62" s="1349"/>
      <c r="G62" s="1349"/>
      <c r="H62" s="1349"/>
      <c r="I62" s="1349"/>
      <c r="J62" s="1349"/>
      <c r="K62" s="1349"/>
      <c r="L62" s="1349"/>
      <c r="M62" s="1349"/>
      <c r="N62" s="1349"/>
    </row>
    <row r="63" spans="2:14" ht="13.5" customHeight="1">
      <c r="B63" s="413" t="s">
        <v>933</v>
      </c>
      <c r="C63" s="416"/>
      <c r="D63" s="416"/>
      <c r="E63" s="416"/>
      <c r="F63" s="416"/>
      <c r="G63" s="416"/>
      <c r="H63" s="416"/>
      <c r="I63" s="416"/>
      <c r="J63" s="416"/>
      <c r="K63" s="416"/>
      <c r="L63" s="416"/>
      <c r="M63" s="416"/>
      <c r="N63" s="412"/>
    </row>
    <row r="64" spans="2:14" ht="40.5" customHeight="1">
      <c r="B64" s="413"/>
      <c r="C64" s="1349" t="s">
        <v>791</v>
      </c>
      <c r="D64" s="1349"/>
      <c r="E64" s="1349"/>
      <c r="F64" s="1349"/>
      <c r="G64" s="1349"/>
      <c r="H64" s="1349"/>
      <c r="I64" s="1349"/>
      <c r="J64" s="1349"/>
      <c r="K64" s="1349"/>
      <c r="L64" s="1349"/>
      <c r="M64" s="1349"/>
      <c r="N64" s="1349"/>
    </row>
    <row r="65" spans="2:14" ht="13.5" customHeight="1">
      <c r="B65" s="413" t="s">
        <v>934</v>
      </c>
      <c r="C65" s="416"/>
      <c r="D65" s="416"/>
      <c r="E65" s="416"/>
      <c r="F65" s="416"/>
      <c r="G65" s="416"/>
      <c r="H65" s="416"/>
      <c r="I65" s="416"/>
      <c r="J65" s="416"/>
      <c r="K65" s="416"/>
      <c r="L65" s="416"/>
      <c r="M65" s="416"/>
      <c r="N65" s="412"/>
    </row>
    <row r="66" spans="2:14" ht="64.5" customHeight="1">
      <c r="B66" s="413"/>
      <c r="C66" s="1349" t="s">
        <v>958</v>
      </c>
      <c r="D66" s="1349"/>
      <c r="E66" s="1349"/>
      <c r="F66" s="1349"/>
      <c r="G66" s="1349"/>
      <c r="H66" s="1349"/>
      <c r="I66" s="1349"/>
      <c r="J66" s="1349"/>
      <c r="K66" s="1349"/>
      <c r="L66" s="1349"/>
      <c r="M66" s="1349"/>
      <c r="N66" s="1349"/>
    </row>
    <row r="67" spans="2:14" ht="13.5" customHeight="1">
      <c r="B67" s="1351" t="s">
        <v>935</v>
      </c>
      <c r="C67" s="1351"/>
      <c r="D67" s="1351"/>
      <c r="E67" s="1351"/>
      <c r="F67" s="1351"/>
      <c r="G67" s="1351"/>
      <c r="H67" s="1351"/>
      <c r="I67" s="1351"/>
      <c r="J67" s="1351"/>
      <c r="K67" s="1351"/>
      <c r="L67" s="1351"/>
      <c r="M67" s="1351"/>
      <c r="N67" s="1351"/>
    </row>
    <row r="68" spans="2:14" ht="53.25" customHeight="1">
      <c r="B68" s="418"/>
      <c r="C68" s="1349" t="s">
        <v>936</v>
      </c>
      <c r="D68" s="1349"/>
      <c r="E68" s="1349"/>
      <c r="F68" s="1349"/>
      <c r="G68" s="1349"/>
      <c r="H68" s="1349"/>
      <c r="I68" s="1349"/>
      <c r="J68" s="1349"/>
      <c r="K68" s="1349"/>
      <c r="L68" s="1349"/>
      <c r="M68" s="1349"/>
      <c r="N68" s="1349"/>
    </row>
    <row r="69" spans="2:14" ht="13.5" customHeight="1">
      <c r="B69" s="413" t="s">
        <v>937</v>
      </c>
      <c r="C69" s="416"/>
      <c r="D69" s="416"/>
      <c r="E69" s="416"/>
      <c r="F69" s="416"/>
      <c r="G69" s="416"/>
      <c r="H69" s="416"/>
      <c r="I69" s="416"/>
      <c r="J69" s="416"/>
      <c r="K69" s="416"/>
      <c r="L69" s="416"/>
      <c r="M69" s="416"/>
      <c r="N69" s="412"/>
    </row>
    <row r="70" spans="2:14" ht="58.5" customHeight="1">
      <c r="B70" s="413"/>
      <c r="C70" s="1349" t="s">
        <v>792</v>
      </c>
      <c r="D70" s="1349"/>
      <c r="E70" s="1349"/>
      <c r="F70" s="1349"/>
      <c r="G70" s="1349"/>
      <c r="H70" s="1349"/>
      <c r="I70" s="1349"/>
      <c r="J70" s="1349"/>
      <c r="K70" s="1349"/>
      <c r="L70" s="1349"/>
      <c r="M70" s="1349"/>
      <c r="N70" s="1349"/>
    </row>
    <row r="71" spans="2:14" ht="13.5" customHeight="1">
      <c r="B71" s="413" t="s">
        <v>938</v>
      </c>
      <c r="C71" s="416"/>
      <c r="D71" s="416"/>
      <c r="E71" s="416"/>
      <c r="F71" s="416"/>
      <c r="G71" s="416"/>
      <c r="H71" s="416"/>
      <c r="I71" s="416"/>
      <c r="J71" s="416"/>
      <c r="K71" s="416"/>
      <c r="L71" s="416"/>
      <c r="M71" s="416"/>
      <c r="N71" s="412"/>
    </row>
    <row r="72" spans="2:14" ht="81" customHeight="1">
      <c r="B72" s="413"/>
      <c r="C72" s="1349" t="s">
        <v>939</v>
      </c>
      <c r="D72" s="1349"/>
      <c r="E72" s="1349"/>
      <c r="F72" s="1349"/>
      <c r="G72" s="1349"/>
      <c r="H72" s="1349"/>
      <c r="I72" s="1349"/>
      <c r="J72" s="1349"/>
      <c r="K72" s="1349"/>
      <c r="L72" s="1349"/>
      <c r="M72" s="1349"/>
      <c r="N72" s="1349"/>
    </row>
    <row r="73" spans="2:14" ht="13.5" customHeight="1">
      <c r="B73" s="413" t="s">
        <v>940</v>
      </c>
      <c r="C73" s="416"/>
      <c r="D73" s="416"/>
      <c r="E73" s="416"/>
      <c r="F73" s="416"/>
      <c r="G73" s="416"/>
      <c r="H73" s="416"/>
      <c r="I73" s="416"/>
      <c r="J73" s="416"/>
      <c r="K73" s="416"/>
      <c r="L73" s="416"/>
      <c r="M73" s="416"/>
      <c r="N73" s="416"/>
    </row>
    <row r="74" spans="2:14" ht="44.25" customHeight="1">
      <c r="B74" s="413"/>
      <c r="C74" s="1349" t="s">
        <v>941</v>
      </c>
      <c r="D74" s="1349"/>
      <c r="E74" s="1349"/>
      <c r="F74" s="1349"/>
      <c r="G74" s="1349"/>
      <c r="H74" s="1349"/>
      <c r="I74" s="1349"/>
      <c r="J74" s="1349"/>
      <c r="K74" s="1349"/>
      <c r="L74" s="1349"/>
      <c r="M74" s="1349"/>
      <c r="N74" s="1349"/>
    </row>
    <row r="75" spans="2:14" ht="13.5" customHeight="1">
      <c r="B75" s="413" t="s">
        <v>942</v>
      </c>
      <c r="C75" s="416"/>
      <c r="D75" s="416"/>
      <c r="E75" s="416"/>
      <c r="F75" s="416"/>
      <c r="G75" s="416"/>
      <c r="H75" s="416"/>
      <c r="I75" s="416"/>
      <c r="J75" s="416"/>
      <c r="K75" s="416"/>
      <c r="L75" s="416"/>
      <c r="M75" s="416"/>
      <c r="N75" s="412"/>
    </row>
    <row r="76" spans="2:14" ht="99.75" customHeight="1">
      <c r="B76" s="413"/>
      <c r="C76" s="1349" t="s">
        <v>793</v>
      </c>
      <c r="D76" s="1349"/>
      <c r="E76" s="1349"/>
      <c r="F76" s="1349"/>
      <c r="G76" s="1349"/>
      <c r="H76" s="1349"/>
      <c r="I76" s="1349"/>
      <c r="J76" s="1349"/>
      <c r="K76" s="1349"/>
      <c r="L76" s="1349"/>
      <c r="M76" s="1349"/>
      <c r="N76" s="1349"/>
    </row>
    <row r="77" spans="2:14" ht="13.5" customHeight="1">
      <c r="B77" s="413" t="s">
        <v>943</v>
      </c>
      <c r="C77" s="416"/>
      <c r="D77" s="416"/>
      <c r="E77" s="416"/>
      <c r="F77" s="416"/>
      <c r="G77" s="416"/>
      <c r="H77" s="416"/>
      <c r="I77" s="416"/>
      <c r="J77" s="416"/>
      <c r="K77" s="416"/>
      <c r="L77" s="416"/>
      <c r="M77" s="416"/>
      <c r="N77" s="412"/>
    </row>
    <row r="78" spans="2:14" ht="69.75" customHeight="1">
      <c r="B78" s="413"/>
      <c r="C78" s="1349" t="s">
        <v>695</v>
      </c>
      <c r="D78" s="1349"/>
      <c r="E78" s="1349"/>
      <c r="F78" s="1349"/>
      <c r="G78" s="1349"/>
      <c r="H78" s="1349"/>
      <c r="I78" s="1349"/>
      <c r="J78" s="1349"/>
      <c r="K78" s="1349"/>
      <c r="L78" s="1349"/>
      <c r="M78" s="1349"/>
      <c r="N78" s="1349"/>
    </row>
    <row r="79" spans="2:14">
      <c r="B79" s="413" t="s">
        <v>944</v>
      </c>
      <c r="C79" s="416"/>
      <c r="D79" s="416"/>
      <c r="E79" s="416"/>
      <c r="F79" s="416"/>
      <c r="G79" s="416"/>
      <c r="H79" s="416"/>
      <c r="I79" s="416"/>
      <c r="J79" s="416"/>
      <c r="K79" s="416"/>
      <c r="L79" s="416"/>
      <c r="M79" s="416"/>
      <c r="N79" s="412"/>
    </row>
    <row r="80" spans="2:14" ht="66" customHeight="1">
      <c r="B80" s="413"/>
      <c r="C80" s="1349" t="s">
        <v>945</v>
      </c>
      <c r="D80" s="1349"/>
      <c r="E80" s="1349"/>
      <c r="F80" s="1349"/>
      <c r="G80" s="1349"/>
      <c r="H80" s="1349"/>
      <c r="I80" s="1349"/>
      <c r="J80" s="1349"/>
      <c r="K80" s="1349"/>
      <c r="L80" s="1349"/>
      <c r="M80" s="1349"/>
      <c r="N80" s="412"/>
    </row>
    <row r="81" spans="2:14">
      <c r="B81" s="413" t="s">
        <v>600</v>
      </c>
      <c r="C81" s="416"/>
      <c r="D81" s="416"/>
      <c r="E81" s="416"/>
      <c r="F81" s="416"/>
      <c r="G81" s="416"/>
      <c r="H81" s="416"/>
      <c r="I81" s="416"/>
      <c r="J81" s="416"/>
      <c r="K81" s="416"/>
      <c r="L81" s="416"/>
      <c r="M81" s="416"/>
      <c r="N81" s="412"/>
    </row>
    <row r="82" spans="2:14" ht="25.5" customHeight="1">
      <c r="B82" s="413"/>
      <c r="C82" s="1349" t="s">
        <v>946</v>
      </c>
      <c r="D82" s="1349"/>
      <c r="E82" s="1349"/>
      <c r="F82" s="1349"/>
      <c r="G82" s="1349"/>
      <c r="H82" s="1349"/>
      <c r="I82" s="1349"/>
      <c r="J82" s="1349"/>
      <c r="K82" s="1349"/>
      <c r="L82" s="1349"/>
      <c r="M82" s="1349"/>
      <c r="N82" s="412"/>
    </row>
    <row r="83" spans="2:14">
      <c r="B83" s="413" t="s">
        <v>601</v>
      </c>
      <c r="C83" s="416"/>
      <c r="D83" s="416"/>
      <c r="E83" s="416"/>
      <c r="F83" s="416"/>
      <c r="G83" s="416"/>
      <c r="H83" s="416"/>
      <c r="I83" s="416"/>
      <c r="J83" s="416"/>
      <c r="K83" s="416"/>
      <c r="L83" s="416"/>
      <c r="M83" s="416"/>
      <c r="N83" s="412"/>
    </row>
    <row r="84" spans="2:14" ht="83.25" customHeight="1">
      <c r="B84" s="413"/>
      <c r="C84" s="1349" t="s">
        <v>947</v>
      </c>
      <c r="D84" s="1349"/>
      <c r="E84" s="1349"/>
      <c r="F84" s="1349"/>
      <c r="G84" s="1349"/>
      <c r="H84" s="1349"/>
      <c r="I84" s="1349"/>
      <c r="J84" s="1349"/>
      <c r="K84" s="1349"/>
      <c r="L84" s="1349"/>
      <c r="M84" s="1349"/>
      <c r="N84" s="412"/>
    </row>
    <row r="85" spans="2:14">
      <c r="B85" s="413" t="s">
        <v>948</v>
      </c>
      <c r="C85" s="416"/>
      <c r="D85" s="416"/>
      <c r="E85" s="416"/>
      <c r="F85" s="416"/>
      <c r="G85" s="416"/>
      <c r="H85" s="416"/>
      <c r="I85" s="416"/>
      <c r="J85" s="416"/>
      <c r="K85" s="416"/>
      <c r="L85" s="416"/>
      <c r="M85" s="416"/>
      <c r="N85" s="412"/>
    </row>
    <row r="86" spans="2:14" ht="41.25" customHeight="1">
      <c r="B86" s="413"/>
      <c r="C86" s="1349" t="s">
        <v>1029</v>
      </c>
      <c r="D86" s="1349"/>
      <c r="E86" s="1349"/>
      <c r="F86" s="1349"/>
      <c r="G86" s="1349"/>
      <c r="H86" s="1349"/>
      <c r="I86" s="1349"/>
      <c r="J86" s="1349"/>
      <c r="K86" s="1349"/>
      <c r="L86" s="1349"/>
      <c r="M86" s="1349"/>
      <c r="N86" s="1349"/>
    </row>
    <row r="87" spans="2:14">
      <c r="B87" s="413" t="s">
        <v>794</v>
      </c>
      <c r="C87" s="416"/>
      <c r="D87" s="416"/>
      <c r="E87" s="416"/>
      <c r="F87" s="416"/>
      <c r="G87" s="416"/>
      <c r="H87" s="416"/>
      <c r="I87" s="416"/>
      <c r="J87" s="416"/>
      <c r="K87" s="416"/>
      <c r="L87" s="416"/>
      <c r="M87" s="416"/>
      <c r="N87" s="412"/>
    </row>
    <row r="88" spans="2:14" ht="42.75" customHeight="1">
      <c r="B88" s="413"/>
      <c r="C88" s="1349" t="s">
        <v>1029</v>
      </c>
      <c r="D88" s="1349"/>
      <c r="E88" s="1349"/>
      <c r="F88" s="1349"/>
      <c r="G88" s="1349"/>
      <c r="H88" s="1349"/>
      <c r="I88" s="1349"/>
      <c r="J88" s="1349"/>
      <c r="K88" s="1349"/>
      <c r="L88" s="1349"/>
      <c r="M88" s="1349"/>
      <c r="N88" s="1349"/>
    </row>
  </sheetData>
  <mergeCells count="92">
    <mergeCell ref="L34:M34"/>
    <mergeCell ref="B35:E35"/>
    <mergeCell ref="L35:M35"/>
    <mergeCell ref="B36:E36"/>
    <mergeCell ref="L36:M36"/>
    <mergeCell ref="L30:M30"/>
    <mergeCell ref="B31:E31"/>
    <mergeCell ref="L31:M31"/>
    <mergeCell ref="L32:M32"/>
    <mergeCell ref="B33:E33"/>
    <mergeCell ref="L33:M33"/>
    <mergeCell ref="G27:K27"/>
    <mergeCell ref="L27:M27"/>
    <mergeCell ref="B28:E28"/>
    <mergeCell ref="L28:M28"/>
    <mergeCell ref="B29:E29"/>
    <mergeCell ref="G29:K29"/>
    <mergeCell ref="B24:E24"/>
    <mergeCell ref="L24:M24"/>
    <mergeCell ref="B25:E25"/>
    <mergeCell ref="L25:M25"/>
    <mergeCell ref="G26:K26"/>
    <mergeCell ref="L26:M26"/>
    <mergeCell ref="B19:E19"/>
    <mergeCell ref="L19:M19"/>
    <mergeCell ref="B20:E23"/>
    <mergeCell ref="F20:F23"/>
    <mergeCell ref="L20:M20"/>
    <mergeCell ref="L21:M21"/>
    <mergeCell ref="L23:M23"/>
    <mergeCell ref="L22:M22"/>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L10:M10"/>
    <mergeCell ref="B11:F11"/>
    <mergeCell ref="L11:M11"/>
    <mergeCell ref="B12:F12"/>
    <mergeCell ref="L12:M12"/>
    <mergeCell ref="C60:N60"/>
    <mergeCell ref="C62:N62"/>
    <mergeCell ref="C64:N64"/>
    <mergeCell ref="B1:M2"/>
    <mergeCell ref="B4:M5"/>
    <mergeCell ref="B6:G6"/>
    <mergeCell ref="H6:I6"/>
    <mergeCell ref="J6:K6"/>
    <mergeCell ref="L6:M6"/>
    <mergeCell ref="B7:F7"/>
    <mergeCell ref="L7:M7"/>
    <mergeCell ref="B8:F8"/>
    <mergeCell ref="L8:M8"/>
    <mergeCell ref="B9:F9"/>
    <mergeCell ref="L9:M9"/>
    <mergeCell ref="B10:F10"/>
    <mergeCell ref="B38:M38"/>
    <mergeCell ref="C39:N39"/>
    <mergeCell ref="B40:E40"/>
    <mergeCell ref="C42:N42"/>
    <mergeCell ref="C44:N44"/>
    <mergeCell ref="C66:N66"/>
    <mergeCell ref="B67:N67"/>
    <mergeCell ref="C68:N68"/>
    <mergeCell ref="C86:N86"/>
    <mergeCell ref="C88:N88"/>
    <mergeCell ref="C82:M82"/>
    <mergeCell ref="C84:M84"/>
    <mergeCell ref="C70:N70"/>
    <mergeCell ref="C72:N72"/>
    <mergeCell ref="C78:N78"/>
    <mergeCell ref="C80:M80"/>
    <mergeCell ref="C74:N74"/>
    <mergeCell ref="C76:N76"/>
    <mergeCell ref="C54:N54"/>
    <mergeCell ref="C56:N56"/>
    <mergeCell ref="C58:N58"/>
    <mergeCell ref="B43:N43"/>
    <mergeCell ref="C46:N46"/>
    <mergeCell ref="C48:N48"/>
    <mergeCell ref="C50:N50"/>
    <mergeCell ref="C52:N52"/>
  </mergeCells>
  <phoneticPr fontId="2"/>
  <dataValidations count="6">
    <dataValidation type="list" allowBlank="1" showInputMessage="1" showErrorMessage="1" sqref="F27">
      <formula1>"なし,（Ⅰ）,（Ⅱ）,"</formula1>
    </dataValidation>
    <dataValidation type="list" allowBlank="1" showInputMessage="1" showErrorMessage="1" sqref="F26">
      <formula1>"なし,（Ⅰ）,（Ⅱ）,（Ⅲ）,（Ⅳ）,（Ⅴ）,"</formula1>
    </dataValidation>
    <dataValidation type="list" allowBlank="1" showInputMessage="1" showErrorMessage="1" sqref="G3">
      <formula1>$R$3:$R$10</formula1>
    </dataValidation>
    <dataValidation type="list" allowBlank="1" showInputMessage="1" showErrorMessage="1" sqref="F29 F36 F31:F34 F18:F19">
      <formula1>"あり,なし"</formula1>
    </dataValidation>
    <dataValidation type="list" allowBlank="1" showInputMessage="1" showErrorMessage="1" sqref="F17 F28 F30 F35 F20:F24">
      <formula1>"なし,（Ⅰ）,（Ⅱ）"</formula1>
    </dataValidation>
    <dataValidation type="list" allowBlank="1" showInputMessage="1" showErrorMessage="1" sqref="F25">
      <formula1>"なし,（Ⅰ）,（Ⅱ）,（Ⅲ）"</formula1>
    </dataValidation>
  </dataValidations>
  <printOptions horizontalCentered="1"/>
  <pageMargins left="0.6692913385826772" right="0.6692913385826772" top="0.59055118110236227" bottom="0.59055118110236227" header="0.51181102362204722" footer="0.39370078740157483"/>
  <pageSetup paperSize="8" fitToHeight="0" orientation="portrait" cellComments="asDisplayed" r:id="rId1"/>
  <headerFooter alignWithMargins="0"/>
  <rowBreaks count="1" manualBreakCount="1">
    <brk id="74"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9"/>
  <sheetViews>
    <sheetView showGridLines="0" view="pageBreakPreview" zoomScale="90" zoomScaleNormal="100" zoomScaleSheetLayoutView="90" workbookViewId="0">
      <selection sqref="A1:H1"/>
    </sheetView>
  </sheetViews>
  <sheetFormatPr defaultRowHeight="13.5"/>
  <cols>
    <col min="1" max="9" width="13.625" style="10" customWidth="1"/>
    <col min="10" max="11" width="13" style="10" customWidth="1"/>
    <col min="12" max="16384" width="9" style="10"/>
  </cols>
  <sheetData>
    <row r="1" spans="1:9" ht="21" customHeight="1">
      <c r="A1" s="1080" t="s">
        <v>863</v>
      </c>
      <c r="B1" s="1080"/>
      <c r="C1" s="1080"/>
      <c r="D1" s="1080"/>
      <c r="E1" s="1080"/>
      <c r="F1" s="1080"/>
      <c r="G1" s="1080"/>
      <c r="H1" s="1080"/>
    </row>
    <row r="2" spans="1:9" ht="21" customHeight="1" thickBot="1">
      <c r="A2" s="515" t="s">
        <v>845</v>
      </c>
      <c r="B2" s="515"/>
      <c r="C2" s="515"/>
      <c r="D2" s="515"/>
      <c r="E2" s="515"/>
      <c r="F2" s="515"/>
      <c r="G2" s="515"/>
      <c r="H2" s="515"/>
    </row>
    <row r="3" spans="1:9" ht="30" customHeight="1" thickTop="1">
      <c r="A3" s="1421"/>
      <c r="B3" s="1422"/>
      <c r="C3" s="1423" t="s">
        <v>617</v>
      </c>
      <c r="D3" s="1424"/>
      <c r="E3" s="1422" t="s">
        <v>618</v>
      </c>
      <c r="F3" s="1422"/>
      <c r="G3" s="353" t="s">
        <v>814</v>
      </c>
      <c r="H3" s="353" t="s">
        <v>815</v>
      </c>
      <c r="I3" s="381" t="s">
        <v>813</v>
      </c>
    </row>
    <row r="4" spans="1:9" ht="30" customHeight="1">
      <c r="A4" s="1416" t="s">
        <v>619</v>
      </c>
      <c r="B4" s="1417"/>
      <c r="C4" s="1418">
        <v>182</v>
      </c>
      <c r="D4" s="1419"/>
      <c r="E4" s="1420">
        <v>57057</v>
      </c>
      <c r="F4" s="1420"/>
      <c r="G4" s="402">
        <v>5706</v>
      </c>
      <c r="H4" s="402">
        <v>11412</v>
      </c>
      <c r="I4" s="403">
        <v>17118</v>
      </c>
    </row>
    <row r="5" spans="1:9" ht="30" customHeight="1">
      <c r="A5" s="1416" t="s">
        <v>620</v>
      </c>
      <c r="B5" s="1417"/>
      <c r="C5" s="1418">
        <v>311</v>
      </c>
      <c r="D5" s="1419"/>
      <c r="E5" s="1420">
        <v>97498</v>
      </c>
      <c r="F5" s="1420"/>
      <c r="G5" s="402">
        <v>9750</v>
      </c>
      <c r="H5" s="402">
        <v>19500</v>
      </c>
      <c r="I5" s="403">
        <v>29250</v>
      </c>
    </row>
    <row r="6" spans="1:9" ht="30" customHeight="1">
      <c r="A6" s="1416" t="s">
        <v>621</v>
      </c>
      <c r="B6" s="1417"/>
      <c r="C6" s="1418">
        <v>538</v>
      </c>
      <c r="D6" s="1419"/>
      <c r="E6" s="1420">
        <v>168663</v>
      </c>
      <c r="F6" s="1420"/>
      <c r="G6" s="402">
        <v>16867</v>
      </c>
      <c r="H6" s="402">
        <v>33733</v>
      </c>
      <c r="I6" s="403">
        <v>50599</v>
      </c>
    </row>
    <row r="7" spans="1:9" ht="30" customHeight="1">
      <c r="A7" s="1416" t="s">
        <v>622</v>
      </c>
      <c r="B7" s="1417"/>
      <c r="C7" s="1418">
        <v>604</v>
      </c>
      <c r="D7" s="1419"/>
      <c r="E7" s="1420">
        <v>189354</v>
      </c>
      <c r="F7" s="1420"/>
      <c r="G7" s="402">
        <v>18936</v>
      </c>
      <c r="H7" s="402">
        <v>37871</v>
      </c>
      <c r="I7" s="403">
        <v>56807</v>
      </c>
    </row>
    <row r="8" spans="1:9" ht="30" customHeight="1">
      <c r="A8" s="1416" t="s">
        <v>623</v>
      </c>
      <c r="B8" s="1417"/>
      <c r="C8" s="1418">
        <v>674</v>
      </c>
      <c r="D8" s="1419"/>
      <c r="E8" s="1420">
        <v>211299</v>
      </c>
      <c r="F8" s="1420"/>
      <c r="G8" s="402">
        <v>21130</v>
      </c>
      <c r="H8" s="402">
        <v>42260</v>
      </c>
      <c r="I8" s="403">
        <v>63390</v>
      </c>
    </row>
    <row r="9" spans="1:9" ht="30" customHeight="1">
      <c r="A9" s="1416" t="s">
        <v>624</v>
      </c>
      <c r="B9" s="1417"/>
      <c r="C9" s="1418">
        <v>738</v>
      </c>
      <c r="D9" s="1419"/>
      <c r="E9" s="1420">
        <v>231363</v>
      </c>
      <c r="F9" s="1420"/>
      <c r="G9" s="402">
        <v>23137</v>
      </c>
      <c r="H9" s="402">
        <v>46273</v>
      </c>
      <c r="I9" s="403">
        <v>69409</v>
      </c>
    </row>
    <row r="10" spans="1:9" ht="30" customHeight="1">
      <c r="A10" s="1416" t="s">
        <v>625</v>
      </c>
      <c r="B10" s="1417"/>
      <c r="C10" s="1418">
        <v>807</v>
      </c>
      <c r="D10" s="1419"/>
      <c r="E10" s="1420">
        <v>252994</v>
      </c>
      <c r="F10" s="1420"/>
      <c r="G10" s="402">
        <v>25300</v>
      </c>
      <c r="H10" s="402">
        <v>50599</v>
      </c>
      <c r="I10" s="403">
        <v>75899</v>
      </c>
    </row>
    <row r="11" spans="1:9" ht="30" customHeight="1">
      <c r="A11" s="1416" t="s">
        <v>949</v>
      </c>
      <c r="B11" s="1417"/>
      <c r="C11" s="1418" t="s">
        <v>864</v>
      </c>
      <c r="D11" s="1419"/>
      <c r="E11" s="1420" t="s">
        <v>877</v>
      </c>
      <c r="F11" s="1420"/>
      <c r="G11" s="402" t="s">
        <v>868</v>
      </c>
      <c r="H11" s="402" t="s">
        <v>869</v>
      </c>
      <c r="I11" s="403" t="s">
        <v>914</v>
      </c>
    </row>
    <row r="12" spans="1:9" ht="30" customHeight="1">
      <c r="A12" s="1416" t="s">
        <v>626</v>
      </c>
      <c r="B12" s="1417"/>
      <c r="C12" s="1418">
        <v>10</v>
      </c>
      <c r="D12" s="1419"/>
      <c r="E12" s="1420">
        <v>3135</v>
      </c>
      <c r="F12" s="1420"/>
      <c r="G12" s="402">
        <v>314</v>
      </c>
      <c r="H12" s="402">
        <v>627</v>
      </c>
      <c r="I12" s="403">
        <v>941</v>
      </c>
    </row>
    <row r="13" spans="1:9" ht="30" customHeight="1">
      <c r="A13" s="1416" t="s">
        <v>627</v>
      </c>
      <c r="B13" s="1417"/>
      <c r="C13" s="1425">
        <v>80</v>
      </c>
      <c r="D13" s="1426"/>
      <c r="E13" s="1420">
        <v>836</v>
      </c>
      <c r="F13" s="1420"/>
      <c r="G13" s="402">
        <v>84</v>
      </c>
      <c r="H13" s="402">
        <v>168</v>
      </c>
      <c r="I13" s="403">
        <v>251</v>
      </c>
    </row>
    <row r="14" spans="1:9" ht="30" customHeight="1">
      <c r="A14" s="1427" t="s">
        <v>950</v>
      </c>
      <c r="B14" s="1428"/>
      <c r="C14" s="1418" t="s">
        <v>870</v>
      </c>
      <c r="D14" s="1419"/>
      <c r="E14" s="1429" t="s">
        <v>910</v>
      </c>
      <c r="F14" s="1429"/>
      <c r="G14" s="404" t="s">
        <v>874</v>
      </c>
      <c r="H14" s="404" t="s">
        <v>875</v>
      </c>
      <c r="I14" s="405" t="s">
        <v>876</v>
      </c>
    </row>
    <row r="15" spans="1:9" ht="30" customHeight="1">
      <c r="A15" s="1427" t="s">
        <v>951</v>
      </c>
      <c r="B15" s="1428"/>
      <c r="C15" s="1418" t="s">
        <v>871</v>
      </c>
      <c r="D15" s="1419"/>
      <c r="E15" s="1420" t="s">
        <v>911</v>
      </c>
      <c r="F15" s="1420"/>
      <c r="G15" s="402" t="s">
        <v>912</v>
      </c>
      <c r="H15" s="402" t="s">
        <v>878</v>
      </c>
      <c r="I15" s="403" t="s">
        <v>879</v>
      </c>
    </row>
    <row r="16" spans="1:9" ht="30" customHeight="1">
      <c r="A16" s="1430" t="s">
        <v>952</v>
      </c>
      <c r="B16" s="1417"/>
      <c r="C16" s="1418" t="s">
        <v>872</v>
      </c>
      <c r="D16" s="1419"/>
      <c r="E16" s="1420" t="s">
        <v>880</v>
      </c>
      <c r="F16" s="1420"/>
      <c r="G16" s="402" t="s">
        <v>881</v>
      </c>
      <c r="H16" s="402" t="s">
        <v>913</v>
      </c>
      <c r="I16" s="403" t="s">
        <v>882</v>
      </c>
    </row>
    <row r="17" spans="1:9" ht="30" customHeight="1">
      <c r="A17" s="1430" t="s">
        <v>862</v>
      </c>
      <c r="B17" s="1417"/>
      <c r="C17" s="1418" t="s">
        <v>873</v>
      </c>
      <c r="D17" s="1419"/>
      <c r="E17" s="1420" t="s">
        <v>883</v>
      </c>
      <c r="F17" s="1420"/>
      <c r="G17" s="402" t="s">
        <v>884</v>
      </c>
      <c r="H17" s="402" t="s">
        <v>885</v>
      </c>
      <c r="I17" s="403" t="s">
        <v>886</v>
      </c>
    </row>
    <row r="18" spans="1:9" ht="30" customHeight="1">
      <c r="A18" s="1431" t="s">
        <v>772</v>
      </c>
      <c r="B18" s="815"/>
      <c r="C18" s="1418" t="s">
        <v>887</v>
      </c>
      <c r="D18" s="1419"/>
      <c r="E18" s="1432" t="s">
        <v>888</v>
      </c>
      <c r="F18" s="1433"/>
      <c r="G18" s="406" t="s">
        <v>889</v>
      </c>
      <c r="H18" s="406" t="s">
        <v>890</v>
      </c>
      <c r="I18" s="407" t="s">
        <v>891</v>
      </c>
    </row>
    <row r="19" spans="1:9" ht="30" customHeight="1">
      <c r="A19" s="1434" t="s">
        <v>953</v>
      </c>
      <c r="B19" s="1435"/>
      <c r="C19" s="1418" t="s">
        <v>892</v>
      </c>
      <c r="D19" s="1419"/>
      <c r="E19" s="1436" t="s">
        <v>893</v>
      </c>
      <c r="F19" s="1437"/>
      <c r="G19" s="408" t="s">
        <v>894</v>
      </c>
      <c r="H19" s="408" t="s">
        <v>895</v>
      </c>
      <c r="I19" s="403" t="s">
        <v>896</v>
      </c>
    </row>
    <row r="20" spans="1:9" ht="30" customHeight="1">
      <c r="A20" s="1438" t="s">
        <v>773</v>
      </c>
      <c r="B20" s="1439"/>
      <c r="C20" s="1418" t="s">
        <v>786</v>
      </c>
      <c r="D20" s="1419"/>
      <c r="E20" s="1436" t="s">
        <v>865</v>
      </c>
      <c r="F20" s="1440"/>
      <c r="G20" s="1440"/>
      <c r="H20" s="1440"/>
      <c r="I20" s="1441"/>
    </row>
    <row r="21" spans="1:9" ht="30" customHeight="1">
      <c r="A21" s="1438" t="s">
        <v>774</v>
      </c>
      <c r="B21" s="1439"/>
      <c r="C21" s="1418" t="s">
        <v>786</v>
      </c>
      <c r="D21" s="1419"/>
      <c r="E21" s="1436" t="s">
        <v>866</v>
      </c>
      <c r="F21" s="1440"/>
      <c r="G21" s="1440"/>
      <c r="H21" s="1440"/>
      <c r="I21" s="1441"/>
    </row>
    <row r="22" spans="1:9" ht="30" customHeight="1">
      <c r="A22" s="1416" t="s">
        <v>954</v>
      </c>
      <c r="B22" s="1417"/>
      <c r="C22" s="1418" t="s">
        <v>897</v>
      </c>
      <c r="D22" s="1419"/>
      <c r="E22" s="1436" t="s">
        <v>900</v>
      </c>
      <c r="F22" s="1437"/>
      <c r="G22" s="409" t="s">
        <v>899</v>
      </c>
      <c r="H22" s="409" t="s">
        <v>898</v>
      </c>
      <c r="I22" s="410" t="s">
        <v>901</v>
      </c>
    </row>
    <row r="23" spans="1:9" ht="30" customHeight="1">
      <c r="A23" s="1416" t="s">
        <v>776</v>
      </c>
      <c r="B23" s="1417"/>
      <c r="C23" s="1418" t="s">
        <v>867</v>
      </c>
      <c r="D23" s="1442"/>
      <c r="E23" s="1442"/>
      <c r="F23" s="1442"/>
      <c r="G23" s="1442"/>
      <c r="H23" s="1442"/>
      <c r="I23" s="1443"/>
    </row>
    <row r="24" spans="1:9" ht="30" customHeight="1">
      <c r="A24" s="1416" t="s">
        <v>955</v>
      </c>
      <c r="B24" s="1417"/>
      <c r="C24" s="1425" t="s">
        <v>780</v>
      </c>
      <c r="D24" s="1426"/>
      <c r="E24" s="1436" t="s">
        <v>902</v>
      </c>
      <c r="F24" s="1437"/>
      <c r="G24" s="409" t="s">
        <v>915</v>
      </c>
      <c r="H24" s="409" t="s">
        <v>916</v>
      </c>
      <c r="I24" s="410" t="s">
        <v>903</v>
      </c>
    </row>
    <row r="25" spans="1:9" ht="30" customHeight="1">
      <c r="A25" s="1416" t="s">
        <v>781</v>
      </c>
      <c r="B25" s="1417"/>
      <c r="C25" s="1418">
        <v>120</v>
      </c>
      <c r="D25" s="1419"/>
      <c r="E25" s="1436">
        <v>37620</v>
      </c>
      <c r="F25" s="1437"/>
      <c r="G25" s="409">
        <v>3762</v>
      </c>
      <c r="H25" s="409">
        <v>7524</v>
      </c>
      <c r="I25" s="410">
        <v>11286</v>
      </c>
    </row>
    <row r="26" spans="1:9" ht="30" customHeight="1">
      <c r="A26" s="1416" t="s">
        <v>778</v>
      </c>
      <c r="B26" s="1417"/>
      <c r="C26" s="1425">
        <v>30</v>
      </c>
      <c r="D26" s="1426"/>
      <c r="E26" s="1436">
        <v>313</v>
      </c>
      <c r="F26" s="1437"/>
      <c r="G26" s="409">
        <v>32</v>
      </c>
      <c r="H26" s="409">
        <v>63</v>
      </c>
      <c r="I26" s="410">
        <v>94</v>
      </c>
    </row>
    <row r="27" spans="1:9" ht="30" customHeight="1">
      <c r="A27" s="1416" t="s">
        <v>836</v>
      </c>
      <c r="B27" s="1417"/>
      <c r="C27" s="1446">
        <v>20</v>
      </c>
      <c r="D27" s="1447"/>
      <c r="E27" s="1436">
        <v>209</v>
      </c>
      <c r="F27" s="1437"/>
      <c r="G27" s="409">
        <v>21</v>
      </c>
      <c r="H27" s="409">
        <v>42</v>
      </c>
      <c r="I27" s="410">
        <v>63</v>
      </c>
    </row>
    <row r="28" spans="1:9" ht="30" customHeight="1">
      <c r="A28" s="1416" t="s">
        <v>779</v>
      </c>
      <c r="B28" s="1417"/>
      <c r="C28" s="1418">
        <v>30</v>
      </c>
      <c r="D28" s="1419"/>
      <c r="E28" s="1444">
        <v>9405</v>
      </c>
      <c r="F28" s="1445"/>
      <c r="G28" s="409">
        <v>941</v>
      </c>
      <c r="H28" s="409">
        <v>1881</v>
      </c>
      <c r="I28" s="410">
        <v>2822</v>
      </c>
    </row>
    <row r="29" spans="1:9" ht="30" customHeight="1">
      <c r="A29" s="1416" t="s">
        <v>846</v>
      </c>
      <c r="B29" s="1417"/>
      <c r="C29" s="1425" t="s">
        <v>904</v>
      </c>
      <c r="D29" s="1426"/>
      <c r="E29" s="1444" t="s">
        <v>905</v>
      </c>
      <c r="F29" s="1445"/>
      <c r="G29" s="409" t="s">
        <v>906</v>
      </c>
      <c r="H29" s="409" t="s">
        <v>907</v>
      </c>
      <c r="I29" s="403" t="s">
        <v>908</v>
      </c>
    </row>
    <row r="30" spans="1:9" ht="30" customHeight="1" thickBot="1">
      <c r="A30" s="1416" t="s">
        <v>838</v>
      </c>
      <c r="B30" s="1417"/>
      <c r="C30" s="1425">
        <v>40</v>
      </c>
      <c r="D30" s="1426"/>
      <c r="E30" s="1444">
        <v>418</v>
      </c>
      <c r="F30" s="1445"/>
      <c r="G30" s="409">
        <v>42</v>
      </c>
      <c r="H30" s="409">
        <v>84</v>
      </c>
      <c r="I30" s="411">
        <v>126</v>
      </c>
    </row>
    <row r="31" spans="1:9" ht="21" customHeight="1" thickTop="1">
      <c r="A31" s="1448" t="s">
        <v>704</v>
      </c>
      <c r="B31" s="1448"/>
      <c r="C31" s="1448"/>
      <c r="D31" s="1448"/>
      <c r="E31" s="1448"/>
      <c r="F31" s="1448"/>
      <c r="G31" s="1448"/>
      <c r="H31" s="1448"/>
    </row>
    <row r="32" spans="1:9" ht="21" customHeight="1">
      <c r="A32" s="58"/>
      <c r="B32" s="58"/>
      <c r="C32" s="58"/>
      <c r="D32" s="58"/>
      <c r="E32" s="58"/>
      <c r="F32" s="58"/>
      <c r="G32" s="58"/>
      <c r="H32" s="58"/>
      <c r="I32" s="58"/>
    </row>
    <row r="33" spans="1:9" ht="21" customHeight="1" thickBot="1">
      <c r="A33" s="515" t="s">
        <v>697</v>
      </c>
      <c r="B33" s="515"/>
      <c r="C33" s="515"/>
      <c r="D33" s="515"/>
      <c r="E33" s="515"/>
      <c r="F33" s="515"/>
      <c r="G33" s="515"/>
      <c r="H33" s="515"/>
    </row>
    <row r="34" spans="1:9" ht="30" customHeight="1" thickTop="1">
      <c r="A34" s="1449" t="s">
        <v>628</v>
      </c>
      <c r="B34" s="1450"/>
      <c r="C34" s="293" t="s">
        <v>629</v>
      </c>
      <c r="D34" s="293" t="s">
        <v>847</v>
      </c>
      <c r="E34" s="293" t="s">
        <v>848</v>
      </c>
      <c r="F34" s="293" t="s">
        <v>849</v>
      </c>
      <c r="G34" s="293" t="s">
        <v>850</v>
      </c>
      <c r="H34" s="293" t="s">
        <v>630</v>
      </c>
      <c r="I34" s="294" t="s">
        <v>851</v>
      </c>
    </row>
    <row r="35" spans="1:9" ht="30" customHeight="1">
      <c r="A35" s="1451"/>
      <c r="B35" s="1452"/>
      <c r="C35" s="382">
        <v>677716</v>
      </c>
      <c r="D35" s="382">
        <v>108157</v>
      </c>
      <c r="E35" s="382">
        <v>179322</v>
      </c>
      <c r="F35" s="382">
        <v>200013</v>
      </c>
      <c r="G35" s="382">
        <v>221958</v>
      </c>
      <c r="H35" s="382">
        <v>242022</v>
      </c>
      <c r="I35" s="383">
        <v>263653</v>
      </c>
    </row>
    <row r="36" spans="1:9" ht="30" customHeight="1">
      <c r="A36" s="1451" t="s">
        <v>631</v>
      </c>
      <c r="B36" s="384" t="s">
        <v>632</v>
      </c>
      <c r="C36" s="396">
        <v>6773</v>
      </c>
      <c r="D36" s="396">
        <v>10817</v>
      </c>
      <c r="E36" s="396">
        <v>17943</v>
      </c>
      <c r="F36" s="396">
        <v>20003</v>
      </c>
      <c r="G36" s="396">
        <v>22197</v>
      </c>
      <c r="H36" s="396">
        <v>24204</v>
      </c>
      <c r="I36" s="397">
        <v>26367</v>
      </c>
    </row>
    <row r="37" spans="1:9" ht="30" customHeight="1">
      <c r="A37" s="1453"/>
      <c r="B37" s="385" t="s">
        <v>852</v>
      </c>
      <c r="C37" s="398">
        <v>13545</v>
      </c>
      <c r="D37" s="398">
        <v>21633</v>
      </c>
      <c r="E37" s="398">
        <v>35866</v>
      </c>
      <c r="F37" s="398">
        <v>40004</v>
      </c>
      <c r="G37" s="398">
        <v>44393</v>
      </c>
      <c r="H37" s="398">
        <v>48406</v>
      </c>
      <c r="I37" s="399">
        <v>52732</v>
      </c>
    </row>
    <row r="38" spans="1:9" ht="30" customHeight="1" thickBot="1">
      <c r="A38" s="1454"/>
      <c r="B38" s="386" t="s">
        <v>785</v>
      </c>
      <c r="C38" s="400">
        <v>20317</v>
      </c>
      <c r="D38" s="400">
        <v>32449</v>
      </c>
      <c r="E38" s="400">
        <v>53798</v>
      </c>
      <c r="F38" s="400">
        <v>60006</v>
      </c>
      <c r="G38" s="400">
        <v>66589</v>
      </c>
      <c r="H38" s="400">
        <v>72608</v>
      </c>
      <c r="I38" s="401">
        <v>79098</v>
      </c>
    </row>
    <row r="39" spans="1:9" ht="30" customHeight="1" thickTop="1">
      <c r="A39" s="1455" t="s">
        <v>909</v>
      </c>
      <c r="B39" s="1455"/>
      <c r="C39" s="1455"/>
      <c r="D39" s="1455"/>
      <c r="E39" s="1455"/>
      <c r="F39" s="1455"/>
      <c r="G39" s="1455"/>
      <c r="H39" s="1455"/>
    </row>
  </sheetData>
  <mergeCells count="90">
    <mergeCell ref="A31:H31"/>
    <mergeCell ref="A33:H33"/>
    <mergeCell ref="A34:B35"/>
    <mergeCell ref="A36:A38"/>
    <mergeCell ref="A39:H39"/>
    <mergeCell ref="A26:B26"/>
    <mergeCell ref="C26:D26"/>
    <mergeCell ref="E26:F26"/>
    <mergeCell ref="E30:F30"/>
    <mergeCell ref="A27:B27"/>
    <mergeCell ref="C27:D27"/>
    <mergeCell ref="E27:F27"/>
    <mergeCell ref="A28:B28"/>
    <mergeCell ref="C28:D28"/>
    <mergeCell ref="E28:F28"/>
    <mergeCell ref="A29:B29"/>
    <mergeCell ref="C29:D29"/>
    <mergeCell ref="E29:F29"/>
    <mergeCell ref="A30:B30"/>
    <mergeCell ref="C30:D30"/>
    <mergeCell ref="A25:B25"/>
    <mergeCell ref="C25:D25"/>
    <mergeCell ref="E25:F25"/>
    <mergeCell ref="A21:B21"/>
    <mergeCell ref="C21:D21"/>
    <mergeCell ref="A22:B22"/>
    <mergeCell ref="C22:D22"/>
    <mergeCell ref="E22:F22"/>
    <mergeCell ref="E21:I21"/>
    <mergeCell ref="A23:B23"/>
    <mergeCell ref="A24:B24"/>
    <mergeCell ref="C24:D24"/>
    <mergeCell ref="E24:F24"/>
    <mergeCell ref="C23:I23"/>
    <mergeCell ref="A19:B19"/>
    <mergeCell ref="C19:D19"/>
    <mergeCell ref="E19:F19"/>
    <mergeCell ref="A20:B20"/>
    <mergeCell ref="C20:D20"/>
    <mergeCell ref="E20:I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4:B4"/>
    <mergeCell ref="C4:D4"/>
    <mergeCell ref="E4:F4"/>
    <mergeCell ref="A1:H1"/>
    <mergeCell ref="A2:H2"/>
    <mergeCell ref="A3:B3"/>
    <mergeCell ref="C3:D3"/>
    <mergeCell ref="E3:F3"/>
  </mergeCells>
  <phoneticPr fontId="2"/>
  <pageMargins left="0.70866141732283472" right="0.70866141732283472" top="0.74803149606299213" bottom="0.74803149606299213" header="0.31496062992125984" footer="0.31496062992125984"/>
  <pageSetup paperSize="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M50"/>
  <sheetViews>
    <sheetView tabSelected="1" view="pageBreakPreview" topLeftCell="B1" zoomScale="90" zoomScaleNormal="85" zoomScaleSheetLayoutView="90" workbookViewId="0">
      <selection activeCell="A2" sqref="A2:I2"/>
    </sheetView>
  </sheetViews>
  <sheetFormatPr defaultRowHeight="21" customHeight="1"/>
  <cols>
    <col min="1" max="1" width="2.625" style="78" customWidth="1"/>
    <col min="2" max="2" width="10.625" style="78" customWidth="1"/>
    <col min="3" max="3" width="12.125" style="78" customWidth="1"/>
    <col min="4" max="4" width="5.125" style="78" customWidth="1"/>
    <col min="5" max="5" width="6.75" style="78" customWidth="1"/>
    <col min="6" max="6" width="19.75" style="78" customWidth="1"/>
    <col min="7" max="7" width="7" style="78" customWidth="1"/>
    <col min="8" max="8" width="15.625" style="78" customWidth="1"/>
    <col min="9" max="9" width="25.375" style="78" customWidth="1"/>
    <col min="10" max="10" width="3.375" style="78" customWidth="1"/>
    <col min="11" max="13" width="13" style="80" customWidth="1"/>
    <col min="14" max="16384" width="9" style="78"/>
  </cols>
  <sheetData>
    <row r="1" spans="1:9" ht="21" customHeight="1">
      <c r="B1" s="79" t="s">
        <v>1031</v>
      </c>
    </row>
    <row r="2" spans="1:9" ht="21" customHeight="1">
      <c r="A2" s="505" t="s">
        <v>562</v>
      </c>
      <c r="B2" s="506"/>
      <c r="C2" s="506"/>
      <c r="D2" s="506"/>
      <c r="E2" s="506"/>
      <c r="F2" s="506"/>
      <c r="G2" s="506"/>
      <c r="H2" s="506"/>
      <c r="I2" s="506"/>
    </row>
    <row r="3" spans="1:9" ht="21" customHeight="1" thickBot="1">
      <c r="A3" s="81"/>
      <c r="B3" s="79"/>
      <c r="C3" s="79"/>
      <c r="D3" s="79"/>
      <c r="E3" s="79"/>
      <c r="F3" s="79"/>
      <c r="G3" s="79"/>
      <c r="H3" s="79"/>
      <c r="I3" s="79"/>
    </row>
    <row r="4" spans="1:9" ht="21" customHeight="1">
      <c r="A4" s="81"/>
      <c r="B4" s="82"/>
      <c r="C4" s="82"/>
      <c r="D4" s="82"/>
      <c r="E4" s="82"/>
      <c r="F4" s="82"/>
      <c r="G4" s="79"/>
      <c r="H4" s="83" t="s">
        <v>63</v>
      </c>
      <c r="I4" s="453" t="s">
        <v>828</v>
      </c>
    </row>
    <row r="5" spans="1:9" ht="21" customHeight="1">
      <c r="A5" s="81"/>
      <c r="B5" s="82"/>
      <c r="C5" s="82"/>
      <c r="D5" s="82"/>
      <c r="E5" s="82"/>
      <c r="F5" s="82"/>
      <c r="G5" s="79"/>
      <c r="H5" s="347" t="s">
        <v>521</v>
      </c>
      <c r="I5" s="84" t="s">
        <v>970</v>
      </c>
    </row>
    <row r="6" spans="1:9" ht="21" customHeight="1" thickBot="1">
      <c r="A6" s="10"/>
      <c r="B6" s="82"/>
      <c r="C6" s="82"/>
      <c r="D6" s="82"/>
      <c r="E6" s="82"/>
      <c r="F6" s="82"/>
      <c r="G6" s="10"/>
      <c r="H6" s="85" t="s">
        <v>62</v>
      </c>
      <c r="I6" s="86" t="s">
        <v>971</v>
      </c>
    </row>
    <row r="7" spans="1:9" ht="21" hidden="1" customHeight="1">
      <c r="A7" s="87"/>
      <c r="B7" s="87"/>
      <c r="C7" s="88"/>
      <c r="D7" s="88"/>
      <c r="E7" s="88"/>
      <c r="F7" s="87"/>
      <c r="G7" s="87"/>
      <c r="H7" s="87"/>
      <c r="I7" s="88"/>
    </row>
    <row r="8" spans="1:9" ht="21" hidden="1" customHeight="1">
      <c r="A8" s="87"/>
      <c r="B8" s="514" t="s">
        <v>233</v>
      </c>
      <c r="C8" s="515"/>
      <c r="D8" s="515"/>
      <c r="E8" s="515"/>
      <c r="F8" s="515"/>
      <c r="G8" s="515"/>
      <c r="H8" s="515"/>
      <c r="I8" s="515"/>
    </row>
    <row r="9" spans="1:9" ht="21" hidden="1" customHeight="1">
      <c r="A9" s="87"/>
      <c r="B9" s="514" t="s">
        <v>234</v>
      </c>
      <c r="C9" s="515"/>
      <c r="D9" s="515"/>
      <c r="E9" s="515"/>
      <c r="F9" s="515"/>
      <c r="G9" s="515"/>
      <c r="H9" s="515"/>
      <c r="I9" s="515"/>
    </row>
    <row r="10" spans="1:9" ht="21" hidden="1" customHeight="1">
      <c r="A10" s="87"/>
      <c r="B10" s="514" t="s">
        <v>235</v>
      </c>
      <c r="C10" s="515"/>
      <c r="D10" s="515"/>
      <c r="E10" s="515"/>
      <c r="F10" s="515"/>
      <c r="G10" s="515"/>
      <c r="H10" s="515"/>
      <c r="I10" s="515"/>
    </row>
    <row r="11" spans="1:9" ht="21" hidden="1" customHeight="1">
      <c r="A11" s="10"/>
      <c r="B11" s="514" t="s">
        <v>236</v>
      </c>
      <c r="C11" s="515"/>
      <c r="D11" s="515"/>
      <c r="E11" s="515"/>
      <c r="F11" s="515"/>
      <c r="G11" s="515"/>
      <c r="H11" s="515"/>
      <c r="I11" s="515"/>
    </row>
    <row r="12" spans="1:9" ht="21" hidden="1" customHeight="1">
      <c r="A12" s="10"/>
      <c r="B12" s="514" t="s">
        <v>237</v>
      </c>
      <c r="C12" s="515"/>
      <c r="D12" s="515"/>
      <c r="E12" s="515"/>
      <c r="F12" s="515"/>
      <c r="G12" s="515"/>
      <c r="H12" s="515"/>
      <c r="I12" s="515"/>
    </row>
    <row r="13" spans="1:9" ht="21" hidden="1" customHeight="1">
      <c r="A13" s="10"/>
      <c r="B13" s="89"/>
      <c r="C13" s="89"/>
      <c r="D13" s="89"/>
      <c r="E13" s="89"/>
      <c r="F13" s="89"/>
      <c r="G13" s="89"/>
      <c r="H13" s="89"/>
      <c r="I13" s="89"/>
    </row>
    <row r="14" spans="1:9" ht="21" customHeight="1" thickBot="1">
      <c r="A14" s="90" t="s">
        <v>72</v>
      </c>
      <c r="B14" s="90"/>
      <c r="C14" s="10"/>
      <c r="D14" s="10"/>
      <c r="E14" s="10"/>
      <c r="F14" s="10"/>
      <c r="G14" s="10"/>
      <c r="H14" s="10"/>
      <c r="I14" s="10"/>
    </row>
    <row r="15" spans="1:9" ht="21" customHeight="1">
      <c r="A15" s="513"/>
      <c r="B15" s="530" t="s">
        <v>39</v>
      </c>
      <c r="C15" s="531"/>
      <c r="D15" s="504" t="s">
        <v>364</v>
      </c>
      <c r="E15" s="494"/>
      <c r="F15" s="494" t="s">
        <v>972</v>
      </c>
      <c r="G15" s="494"/>
      <c r="H15" s="494"/>
      <c r="I15" s="495"/>
    </row>
    <row r="16" spans="1:9" ht="21" customHeight="1">
      <c r="A16" s="513"/>
      <c r="B16" s="532"/>
      <c r="C16" s="533"/>
      <c r="D16" s="479" t="s">
        <v>973</v>
      </c>
      <c r="E16" s="480"/>
      <c r="F16" s="480"/>
      <c r="G16" s="480"/>
      <c r="H16" s="480"/>
      <c r="I16" s="481"/>
    </row>
    <row r="17" spans="1:13" ht="21" customHeight="1">
      <c r="A17" s="513"/>
      <c r="B17" s="476" t="s">
        <v>829</v>
      </c>
      <c r="C17" s="477"/>
      <c r="D17" s="473">
        <v>9999999999999</v>
      </c>
      <c r="E17" s="474"/>
      <c r="F17" s="474"/>
      <c r="G17" s="474"/>
      <c r="H17" s="474"/>
      <c r="I17" s="475"/>
    </row>
    <row r="18" spans="1:13" ht="21" customHeight="1">
      <c r="A18" s="513"/>
      <c r="B18" s="507" t="s">
        <v>73</v>
      </c>
      <c r="C18" s="508"/>
      <c r="D18" s="91" t="s">
        <v>362</v>
      </c>
      <c r="E18" s="485" t="s">
        <v>974</v>
      </c>
      <c r="F18" s="485"/>
      <c r="G18" s="485"/>
      <c r="H18" s="485"/>
      <c r="I18" s="486"/>
    </row>
    <row r="19" spans="1:13" ht="21" customHeight="1">
      <c r="A19" s="513"/>
      <c r="B19" s="509"/>
      <c r="C19" s="510"/>
      <c r="D19" s="479" t="s">
        <v>975</v>
      </c>
      <c r="E19" s="480"/>
      <c r="F19" s="480"/>
      <c r="G19" s="480"/>
      <c r="H19" s="480"/>
      <c r="I19" s="481"/>
    </row>
    <row r="20" spans="1:13" ht="21" customHeight="1">
      <c r="A20" s="513"/>
      <c r="B20" s="507" t="s">
        <v>74</v>
      </c>
      <c r="C20" s="508"/>
      <c r="D20" s="492" t="s">
        <v>356</v>
      </c>
      <c r="E20" s="493"/>
      <c r="F20" s="469"/>
      <c r="G20" s="478" t="s">
        <v>976</v>
      </c>
      <c r="H20" s="471"/>
      <c r="I20" s="472"/>
    </row>
    <row r="21" spans="1:13" ht="21" customHeight="1">
      <c r="A21" s="513"/>
      <c r="B21" s="511"/>
      <c r="C21" s="512"/>
      <c r="D21" s="492" t="s">
        <v>977</v>
      </c>
      <c r="E21" s="493"/>
      <c r="F21" s="469"/>
      <c r="G21" s="470" t="s">
        <v>978</v>
      </c>
      <c r="H21" s="471"/>
      <c r="I21" s="472"/>
    </row>
    <row r="22" spans="1:13" ht="21" customHeight="1">
      <c r="A22" s="513"/>
      <c r="B22" s="509"/>
      <c r="C22" s="510"/>
      <c r="D22" s="516" t="s">
        <v>75</v>
      </c>
      <c r="E22" s="517"/>
      <c r="F22" s="477"/>
      <c r="G22" s="489" t="s">
        <v>979</v>
      </c>
      <c r="H22" s="490"/>
      <c r="I22" s="491"/>
    </row>
    <row r="23" spans="1:13" ht="21" customHeight="1">
      <c r="A23" s="95"/>
      <c r="B23" s="468" t="s">
        <v>246</v>
      </c>
      <c r="C23" s="469"/>
      <c r="D23" s="498" t="s">
        <v>442</v>
      </c>
      <c r="E23" s="487"/>
      <c r="F23" s="487"/>
      <c r="G23" s="96" t="s">
        <v>361</v>
      </c>
      <c r="H23" s="487" t="s">
        <v>980</v>
      </c>
      <c r="I23" s="488"/>
    </row>
    <row r="24" spans="1:13" ht="21" customHeight="1">
      <c r="A24" s="97"/>
      <c r="B24" s="468" t="s">
        <v>77</v>
      </c>
      <c r="C24" s="469"/>
      <c r="D24" s="496" t="s">
        <v>338</v>
      </c>
      <c r="E24" s="497"/>
      <c r="F24" s="499" t="s">
        <v>554</v>
      </c>
      <c r="G24" s="499"/>
      <c r="H24" s="499"/>
      <c r="I24" s="500"/>
    </row>
    <row r="25" spans="1:13" ht="36" customHeight="1" thickBot="1">
      <c r="A25" s="97"/>
      <c r="B25" s="466" t="s">
        <v>78</v>
      </c>
      <c r="C25" s="467"/>
      <c r="D25" s="518" t="s">
        <v>470</v>
      </c>
      <c r="E25" s="519"/>
      <c r="F25" s="520"/>
      <c r="G25" s="520"/>
      <c r="H25" s="520"/>
      <c r="I25" s="521"/>
      <c r="K25" s="78"/>
      <c r="L25" s="78"/>
      <c r="M25" s="78"/>
    </row>
    <row r="26" spans="1:13" ht="21" customHeight="1">
      <c r="A26" s="8"/>
      <c r="B26" s="528"/>
      <c r="C26" s="528"/>
      <c r="D26" s="528"/>
      <c r="E26" s="528"/>
      <c r="F26" s="529"/>
      <c r="G26" s="4"/>
      <c r="H26" s="4"/>
      <c r="I26" s="4"/>
      <c r="J26" s="4"/>
      <c r="K26" s="98"/>
    </row>
    <row r="27" spans="1:13" ht="21" customHeight="1">
      <c r="A27" s="99" t="s">
        <v>79</v>
      </c>
      <c r="B27" s="537" t="s">
        <v>343</v>
      </c>
      <c r="C27" s="537"/>
      <c r="D27" s="537"/>
      <c r="E27" s="537"/>
      <c r="F27" s="537"/>
      <c r="G27" s="75"/>
      <c r="H27" s="75"/>
      <c r="I27" s="75"/>
      <c r="J27" s="75"/>
    </row>
    <row r="28" spans="1:13" ht="21" customHeight="1" thickBot="1">
      <c r="A28" s="100"/>
      <c r="B28" s="534" t="s">
        <v>82</v>
      </c>
      <c r="C28" s="534"/>
      <c r="D28" s="101"/>
      <c r="E28" s="101"/>
      <c r="F28" s="101"/>
      <c r="G28" s="75"/>
      <c r="H28" s="75"/>
      <c r="I28" s="75"/>
      <c r="J28" s="75"/>
    </row>
    <row r="29" spans="1:13" ht="21" customHeight="1">
      <c r="A29" s="102"/>
      <c r="B29" s="530" t="s">
        <v>39</v>
      </c>
      <c r="C29" s="531"/>
      <c r="D29" s="504" t="s">
        <v>981</v>
      </c>
      <c r="E29" s="494"/>
      <c r="F29" s="494" t="s">
        <v>982</v>
      </c>
      <c r="G29" s="494"/>
      <c r="H29" s="494"/>
      <c r="I29" s="495"/>
    </row>
    <row r="30" spans="1:13" ht="21" customHeight="1">
      <c r="A30" s="102"/>
      <c r="B30" s="532"/>
      <c r="C30" s="533"/>
      <c r="D30" s="479" t="s">
        <v>983</v>
      </c>
      <c r="E30" s="480"/>
      <c r="F30" s="480"/>
      <c r="G30" s="480"/>
      <c r="H30" s="480"/>
      <c r="I30" s="481"/>
    </row>
    <row r="31" spans="1:13" ht="21" customHeight="1">
      <c r="A31" s="102"/>
      <c r="B31" s="522" t="s">
        <v>306</v>
      </c>
      <c r="C31" s="523"/>
      <c r="D31" s="501" t="s">
        <v>367</v>
      </c>
      <c r="E31" s="502"/>
      <c r="F31" s="502"/>
      <c r="G31" s="502"/>
      <c r="H31" s="502"/>
      <c r="I31" s="503"/>
    </row>
    <row r="32" spans="1:13" ht="21" customHeight="1">
      <c r="A32" s="102"/>
      <c r="B32" s="522" t="s">
        <v>245</v>
      </c>
      <c r="C32" s="523"/>
      <c r="D32" s="501" t="s">
        <v>526</v>
      </c>
      <c r="E32" s="502"/>
      <c r="F32" s="502"/>
      <c r="G32" s="502"/>
      <c r="H32" s="502"/>
      <c r="I32" s="503"/>
    </row>
    <row r="33" spans="1:13" ht="21" customHeight="1">
      <c r="A33" s="102"/>
      <c r="B33" s="522" t="s">
        <v>80</v>
      </c>
      <c r="C33" s="523"/>
      <c r="D33" s="91" t="s">
        <v>362</v>
      </c>
      <c r="E33" s="485" t="s">
        <v>974</v>
      </c>
      <c r="F33" s="485"/>
      <c r="G33" s="485"/>
      <c r="H33" s="485"/>
      <c r="I33" s="486"/>
      <c r="K33" s="103"/>
      <c r="L33" s="103"/>
      <c r="M33" s="103"/>
    </row>
    <row r="34" spans="1:13" ht="21" customHeight="1">
      <c r="A34" s="102"/>
      <c r="B34" s="532"/>
      <c r="C34" s="533"/>
      <c r="D34" s="479" t="s">
        <v>984</v>
      </c>
      <c r="E34" s="480"/>
      <c r="F34" s="480"/>
      <c r="G34" s="480"/>
      <c r="H34" s="480"/>
      <c r="I34" s="481"/>
      <c r="K34" s="103"/>
      <c r="L34" s="103"/>
      <c r="M34" s="103"/>
    </row>
    <row r="35" spans="1:13" ht="21" customHeight="1">
      <c r="A35" s="102"/>
      <c r="B35" s="476" t="s">
        <v>307</v>
      </c>
      <c r="C35" s="469"/>
      <c r="D35" s="498" t="s">
        <v>1030</v>
      </c>
      <c r="E35" s="487"/>
      <c r="F35" s="487"/>
      <c r="G35" s="487"/>
      <c r="H35" s="487"/>
      <c r="I35" s="488"/>
      <c r="J35" s="75"/>
      <c r="K35" s="103"/>
      <c r="L35" s="103"/>
      <c r="M35" s="103"/>
    </row>
    <row r="36" spans="1:13" ht="21" customHeight="1">
      <c r="A36" s="102"/>
      <c r="B36" s="522" t="s">
        <v>74</v>
      </c>
      <c r="C36" s="523"/>
      <c r="D36" s="525" t="s">
        <v>40</v>
      </c>
      <c r="E36" s="526"/>
      <c r="F36" s="527"/>
      <c r="G36" s="478" t="s">
        <v>986</v>
      </c>
      <c r="H36" s="471"/>
      <c r="I36" s="472"/>
      <c r="J36" s="75"/>
      <c r="K36" s="103"/>
      <c r="L36" s="103"/>
      <c r="M36" s="103"/>
    </row>
    <row r="37" spans="1:13" ht="21" customHeight="1">
      <c r="A37" s="102"/>
      <c r="B37" s="544"/>
      <c r="C37" s="545"/>
      <c r="D37" s="525" t="s">
        <v>76</v>
      </c>
      <c r="E37" s="526"/>
      <c r="F37" s="527"/>
      <c r="G37" s="478" t="s">
        <v>985</v>
      </c>
      <c r="H37" s="471"/>
      <c r="I37" s="472"/>
    </row>
    <row r="38" spans="1:13" ht="21" customHeight="1">
      <c r="A38" s="102"/>
      <c r="B38" s="544"/>
      <c r="C38" s="545"/>
      <c r="D38" s="492" t="s">
        <v>357</v>
      </c>
      <c r="E38" s="493"/>
      <c r="F38" s="469"/>
      <c r="G38" s="470" t="s">
        <v>978</v>
      </c>
      <c r="H38" s="471"/>
      <c r="I38" s="472"/>
    </row>
    <row r="39" spans="1:13" ht="21" customHeight="1">
      <c r="A39" s="102"/>
      <c r="B39" s="532"/>
      <c r="C39" s="533"/>
      <c r="D39" s="482" t="s">
        <v>75</v>
      </c>
      <c r="E39" s="483"/>
      <c r="F39" s="484"/>
      <c r="G39" s="489" t="s">
        <v>979</v>
      </c>
      <c r="H39" s="490"/>
      <c r="I39" s="491"/>
    </row>
    <row r="40" spans="1:13" ht="21" customHeight="1">
      <c r="A40" s="102"/>
      <c r="B40" s="468" t="s">
        <v>298</v>
      </c>
      <c r="C40" s="469"/>
      <c r="D40" s="498" t="s">
        <v>366</v>
      </c>
      <c r="E40" s="487"/>
      <c r="F40" s="487"/>
      <c r="G40" s="104" t="s">
        <v>363</v>
      </c>
      <c r="H40" s="487" t="s">
        <v>970</v>
      </c>
      <c r="I40" s="488"/>
    </row>
    <row r="41" spans="1:13" ht="45" customHeight="1" thickBot="1">
      <c r="A41" s="102"/>
      <c r="B41" s="557" t="s">
        <v>767</v>
      </c>
      <c r="C41" s="558"/>
      <c r="D41" s="552" t="s">
        <v>338</v>
      </c>
      <c r="E41" s="553"/>
      <c r="F41" s="105" t="s">
        <v>541</v>
      </c>
      <c r="G41" s="106" t="s">
        <v>363</v>
      </c>
      <c r="H41" s="346"/>
      <c r="I41" s="107"/>
    </row>
    <row r="42" spans="1:13" ht="21" customHeight="1">
      <c r="A42" s="102"/>
      <c r="B42" s="108"/>
      <c r="C42" s="108"/>
      <c r="D42" s="109"/>
      <c r="E42" s="109"/>
      <c r="F42" s="110"/>
      <c r="G42" s="111"/>
      <c r="H42" s="109"/>
      <c r="I42" s="110"/>
    </row>
    <row r="43" spans="1:13" ht="21" customHeight="1">
      <c r="A43" s="102"/>
      <c r="B43" s="108"/>
      <c r="C43" s="108"/>
      <c r="D43" s="109"/>
      <c r="E43" s="109"/>
      <c r="F43" s="110"/>
      <c r="G43" s="111"/>
      <c r="H43" s="5"/>
      <c r="I43" s="112"/>
      <c r="J43" s="75"/>
      <c r="K43" s="103"/>
    </row>
    <row r="44" spans="1:13" ht="21" customHeight="1" thickBot="1">
      <c r="A44" s="102"/>
      <c r="B44" s="524" t="s">
        <v>608</v>
      </c>
      <c r="C44" s="524"/>
      <c r="D44" s="524"/>
      <c r="E44" s="524"/>
      <c r="F44" s="524"/>
      <c r="G44" s="113"/>
      <c r="H44" s="41"/>
      <c r="I44" s="114"/>
    </row>
    <row r="45" spans="1:13" ht="36" customHeight="1">
      <c r="A45" s="102"/>
      <c r="B45" s="546" t="s">
        <v>525</v>
      </c>
      <c r="C45" s="547"/>
      <c r="D45" s="554">
        <v>271234567</v>
      </c>
      <c r="E45" s="555"/>
      <c r="F45" s="556"/>
      <c r="G45" s="535" t="s">
        <v>504</v>
      </c>
      <c r="H45" s="536"/>
      <c r="I45" s="348" t="s">
        <v>987</v>
      </c>
      <c r="K45" s="78"/>
      <c r="L45" s="78"/>
      <c r="M45" s="78"/>
    </row>
    <row r="46" spans="1:13" ht="18.75" customHeight="1">
      <c r="A46" s="102"/>
      <c r="B46" s="548" t="s">
        <v>830</v>
      </c>
      <c r="C46" s="549"/>
      <c r="D46" s="568" t="s">
        <v>831</v>
      </c>
      <c r="E46" s="569"/>
      <c r="F46" s="569"/>
      <c r="G46" s="563" t="s">
        <v>832</v>
      </c>
      <c r="H46" s="564"/>
      <c r="I46" s="565"/>
      <c r="K46" s="78"/>
      <c r="L46" s="78"/>
      <c r="M46" s="78"/>
    </row>
    <row r="47" spans="1:13" ht="22.5" customHeight="1">
      <c r="A47" s="102"/>
      <c r="B47" s="550"/>
      <c r="C47" s="551"/>
      <c r="D47" s="570"/>
      <c r="E47" s="571"/>
      <c r="F47" s="365"/>
      <c r="G47" s="570"/>
      <c r="H47" s="571"/>
      <c r="I47" s="366"/>
      <c r="K47" s="78"/>
      <c r="L47" s="78"/>
      <c r="M47" s="78"/>
    </row>
    <row r="48" spans="1:13" ht="45" customHeight="1">
      <c r="A48" s="102"/>
      <c r="B48" s="538" t="s">
        <v>308</v>
      </c>
      <c r="C48" s="539"/>
      <c r="D48" s="540" t="s">
        <v>715</v>
      </c>
      <c r="E48" s="541"/>
      <c r="F48" s="541"/>
      <c r="G48" s="542" t="s">
        <v>476</v>
      </c>
      <c r="H48" s="543"/>
      <c r="I48" s="115" t="s">
        <v>987</v>
      </c>
      <c r="K48" s="78"/>
      <c r="L48" s="78"/>
      <c r="M48" s="78"/>
    </row>
    <row r="49" spans="1:13" ht="18.75" customHeight="1">
      <c r="A49" s="102"/>
      <c r="B49" s="559" t="s">
        <v>833</v>
      </c>
      <c r="C49" s="560"/>
      <c r="D49" s="568" t="s">
        <v>831</v>
      </c>
      <c r="E49" s="569"/>
      <c r="F49" s="569"/>
      <c r="G49" s="563" t="s">
        <v>832</v>
      </c>
      <c r="H49" s="564"/>
      <c r="I49" s="565"/>
      <c r="K49" s="78"/>
      <c r="L49" s="78"/>
      <c r="M49" s="78"/>
    </row>
    <row r="50" spans="1:13" ht="22.5" customHeight="1" thickBot="1">
      <c r="A50" s="102"/>
      <c r="B50" s="561"/>
      <c r="C50" s="562"/>
      <c r="D50" s="566"/>
      <c r="E50" s="567"/>
      <c r="F50" s="367"/>
      <c r="G50" s="566"/>
      <c r="H50" s="567"/>
      <c r="I50" s="368"/>
      <c r="K50" s="78"/>
      <c r="L50" s="78"/>
      <c r="M50" s="78"/>
    </row>
  </sheetData>
  <mergeCells count="78">
    <mergeCell ref="B49:C50"/>
    <mergeCell ref="G49:I49"/>
    <mergeCell ref="G50:H50"/>
    <mergeCell ref="D46:F46"/>
    <mergeCell ref="G46:I46"/>
    <mergeCell ref="G47:H47"/>
    <mergeCell ref="D49:F49"/>
    <mergeCell ref="D47:E47"/>
    <mergeCell ref="D50:E50"/>
    <mergeCell ref="G45:H45"/>
    <mergeCell ref="B27:F27"/>
    <mergeCell ref="B31:C31"/>
    <mergeCell ref="B48:C48"/>
    <mergeCell ref="D48:F48"/>
    <mergeCell ref="G48:H48"/>
    <mergeCell ref="B36:C39"/>
    <mergeCell ref="B45:C45"/>
    <mergeCell ref="B46:C47"/>
    <mergeCell ref="D36:F36"/>
    <mergeCell ref="D29:E29"/>
    <mergeCell ref="D30:I30"/>
    <mergeCell ref="D41:E41"/>
    <mergeCell ref="D45:F45"/>
    <mergeCell ref="B41:C41"/>
    <mergeCell ref="D40:F40"/>
    <mergeCell ref="B11:I11"/>
    <mergeCell ref="H40:I40"/>
    <mergeCell ref="D25:I25"/>
    <mergeCell ref="B32:C32"/>
    <mergeCell ref="B44:F44"/>
    <mergeCell ref="B40:C40"/>
    <mergeCell ref="G36:I36"/>
    <mergeCell ref="D37:F37"/>
    <mergeCell ref="G37:I37"/>
    <mergeCell ref="B26:F26"/>
    <mergeCell ref="B15:C16"/>
    <mergeCell ref="B28:C28"/>
    <mergeCell ref="B33:C34"/>
    <mergeCell ref="D34:I34"/>
    <mergeCell ref="B29:C30"/>
    <mergeCell ref="D23:F23"/>
    <mergeCell ref="D15:E15"/>
    <mergeCell ref="E18:I18"/>
    <mergeCell ref="G21:I21"/>
    <mergeCell ref="D21:F21"/>
    <mergeCell ref="A2:I2"/>
    <mergeCell ref="D20:F20"/>
    <mergeCell ref="B18:C19"/>
    <mergeCell ref="B20:C22"/>
    <mergeCell ref="A15:A22"/>
    <mergeCell ref="B8:I8"/>
    <mergeCell ref="B10:I10"/>
    <mergeCell ref="D22:F22"/>
    <mergeCell ref="B9:I9"/>
    <mergeCell ref="B12:I12"/>
    <mergeCell ref="F15:I15"/>
    <mergeCell ref="D16:I16"/>
    <mergeCell ref="D39:F39"/>
    <mergeCell ref="E33:I33"/>
    <mergeCell ref="H23:I23"/>
    <mergeCell ref="G22:I22"/>
    <mergeCell ref="G39:I39"/>
    <mergeCell ref="D38:F38"/>
    <mergeCell ref="F29:I29"/>
    <mergeCell ref="D24:E24"/>
    <mergeCell ref="D35:I35"/>
    <mergeCell ref="F24:I24"/>
    <mergeCell ref="D31:I31"/>
    <mergeCell ref="D32:I32"/>
    <mergeCell ref="B25:C25"/>
    <mergeCell ref="B24:C24"/>
    <mergeCell ref="G38:I38"/>
    <mergeCell ref="D17:I17"/>
    <mergeCell ref="B35:C35"/>
    <mergeCell ref="B23:C23"/>
    <mergeCell ref="B17:C17"/>
    <mergeCell ref="G20:I20"/>
    <mergeCell ref="D19:I19"/>
  </mergeCells>
  <phoneticPr fontId="2"/>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H41 D41 D47:E47 G47:H47 D50:E50 G50:H50">
      <formula1>"昭和,平成,令和"</formula1>
    </dataValidation>
  </dataValidations>
  <hyperlinks>
    <hyperlink ref="G21" r:id="rId1"/>
    <hyperlink ref="G22" r:id="rId2"/>
    <hyperlink ref="G38" r:id="rId3"/>
    <hyperlink ref="G39" r:id="rId4"/>
  </hyperlinks>
  <printOptions horizontalCentered="1"/>
  <pageMargins left="0.6692913385826772" right="0.6692913385826772" top="0.59055118110236227" bottom="0.59055118110236227" header="0.51181102362204722" footer="0.39370078740157483"/>
  <pageSetup paperSize="9" scale="61" fitToHeight="0" orientation="portrait" cellComments="asDisplayed" r:id="rId5"/>
  <headerFooter alignWithMargins="0"/>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pageSetUpPr fitToPage="1"/>
  </sheetPr>
  <dimension ref="A1:P41"/>
  <sheetViews>
    <sheetView view="pageBreakPreview" zoomScale="90" zoomScaleNormal="85" zoomScaleSheetLayoutView="90" workbookViewId="0">
      <selection activeCell="B1" sqref="B1:K1"/>
    </sheetView>
  </sheetViews>
  <sheetFormatPr defaultColWidth="11.75" defaultRowHeight="22.5" customHeight="1"/>
  <cols>
    <col min="1" max="1" width="2.5" style="102" customWidth="1"/>
    <col min="2" max="2" width="9.375" style="3" customWidth="1"/>
    <col min="3" max="3" width="15.625" style="78" customWidth="1"/>
    <col min="4" max="6" width="7.875" style="78" customWidth="1"/>
    <col min="7" max="7" width="8" style="78" customWidth="1"/>
    <col min="8" max="8" width="7.875" style="78" customWidth="1"/>
    <col min="9" max="9" width="10.25" style="78" customWidth="1"/>
    <col min="10" max="10" width="7.875" style="78" customWidth="1"/>
    <col min="11" max="11" width="16.125" style="78" customWidth="1"/>
    <col min="12" max="12" width="3.375" style="78" customWidth="1"/>
    <col min="13" max="15" width="13" style="78" customWidth="1"/>
    <col min="16" max="16384" width="11.75" style="78"/>
  </cols>
  <sheetData>
    <row r="1" spans="1:16" ht="21" customHeight="1" thickBot="1">
      <c r="A1" s="8" t="s">
        <v>83</v>
      </c>
      <c r="B1" s="601" t="s">
        <v>87</v>
      </c>
      <c r="C1" s="601"/>
      <c r="D1" s="601"/>
      <c r="E1" s="601"/>
      <c r="F1" s="601"/>
      <c r="G1" s="601"/>
      <c r="H1" s="601"/>
      <c r="I1" s="601"/>
      <c r="J1" s="601"/>
      <c r="K1" s="601"/>
    </row>
    <row r="2" spans="1:16" ht="21" customHeight="1">
      <c r="B2" s="615" t="s">
        <v>84</v>
      </c>
      <c r="C2" s="116" t="s">
        <v>247</v>
      </c>
      <c r="D2" s="117" t="s">
        <v>760</v>
      </c>
      <c r="E2" s="118" t="s">
        <v>248</v>
      </c>
      <c r="F2" s="119" t="s">
        <v>339</v>
      </c>
      <c r="G2" s="613" t="s">
        <v>355</v>
      </c>
      <c r="H2" s="614"/>
      <c r="I2" s="120" t="s">
        <v>339</v>
      </c>
      <c r="J2" s="121"/>
      <c r="K2" s="122"/>
    </row>
    <row r="3" spans="1:16" ht="21" customHeight="1">
      <c r="B3" s="573"/>
      <c r="C3" s="123" t="s">
        <v>257</v>
      </c>
      <c r="D3" s="430" t="s">
        <v>338</v>
      </c>
      <c r="E3" s="499" t="s">
        <v>542</v>
      </c>
      <c r="F3" s="499"/>
      <c r="G3" s="499"/>
      <c r="H3" s="124" t="s">
        <v>305</v>
      </c>
      <c r="I3" s="442" t="s">
        <v>817</v>
      </c>
      <c r="J3" s="603" t="s">
        <v>988</v>
      </c>
      <c r="K3" s="604"/>
    </row>
    <row r="4" spans="1:16" ht="21" customHeight="1">
      <c r="B4" s="574"/>
      <c r="C4" s="125" t="s">
        <v>89</v>
      </c>
      <c r="D4" s="616">
        <v>3000</v>
      </c>
      <c r="E4" s="617"/>
      <c r="F4" s="126" t="s">
        <v>249</v>
      </c>
      <c r="G4" s="126"/>
      <c r="H4" s="126"/>
      <c r="I4" s="126"/>
      <c r="J4" s="126"/>
      <c r="K4" s="127"/>
    </row>
    <row r="5" spans="1:16" ht="21" customHeight="1">
      <c r="B5" s="572" t="s">
        <v>85</v>
      </c>
      <c r="C5" s="128" t="s">
        <v>247</v>
      </c>
      <c r="D5" s="129" t="s">
        <v>760</v>
      </c>
      <c r="E5" s="440" t="s">
        <v>248</v>
      </c>
      <c r="F5" s="430" t="s">
        <v>339</v>
      </c>
      <c r="G5" s="516" t="s">
        <v>355</v>
      </c>
      <c r="H5" s="477"/>
      <c r="I5" s="430" t="s">
        <v>339</v>
      </c>
      <c r="J5" s="421"/>
      <c r="K5" s="422"/>
    </row>
    <row r="6" spans="1:16" ht="21" customHeight="1">
      <c r="B6" s="573"/>
      <c r="C6" s="447" t="s">
        <v>257</v>
      </c>
      <c r="D6" s="430" t="s">
        <v>338</v>
      </c>
      <c r="E6" s="499" t="s">
        <v>542</v>
      </c>
      <c r="F6" s="499"/>
      <c r="G6" s="499"/>
      <c r="H6" s="124" t="s">
        <v>305</v>
      </c>
      <c r="I6" s="442" t="s">
        <v>817</v>
      </c>
      <c r="J6" s="603" t="s">
        <v>988</v>
      </c>
      <c r="K6" s="604"/>
    </row>
    <row r="7" spans="1:16" ht="21" customHeight="1">
      <c r="B7" s="573"/>
      <c r="C7" s="128" t="s">
        <v>250</v>
      </c>
      <c r="D7" s="618">
        <v>5000</v>
      </c>
      <c r="E7" s="617"/>
      <c r="F7" s="612" t="s">
        <v>644</v>
      </c>
      <c r="G7" s="612"/>
      <c r="H7" s="612"/>
      <c r="I7" s="602">
        <v>4600</v>
      </c>
      <c r="J7" s="602"/>
      <c r="K7" s="130" t="s">
        <v>311</v>
      </c>
    </row>
    <row r="8" spans="1:16" ht="21" customHeight="1">
      <c r="B8" s="573"/>
      <c r="C8" s="128" t="s">
        <v>253</v>
      </c>
      <c r="D8" s="430" t="s">
        <v>338</v>
      </c>
      <c r="E8" s="499" t="s">
        <v>543</v>
      </c>
      <c r="F8" s="499"/>
      <c r="G8" s="623"/>
      <c r="H8" s="626" t="s">
        <v>359</v>
      </c>
      <c r="I8" s="627"/>
      <c r="J8" s="628" t="s">
        <v>368</v>
      </c>
      <c r="K8" s="500"/>
    </row>
    <row r="9" spans="1:16" ht="21" customHeight="1">
      <c r="B9" s="573"/>
      <c r="C9" s="128" t="s">
        <v>86</v>
      </c>
      <c r="D9" s="607" t="s">
        <v>369</v>
      </c>
      <c r="E9" s="619"/>
      <c r="F9" s="629" t="s">
        <v>309</v>
      </c>
      <c r="G9" s="629"/>
      <c r="H9" s="605"/>
      <c r="I9" s="605"/>
      <c r="J9" s="605"/>
      <c r="K9" s="606"/>
    </row>
    <row r="10" spans="1:16" ht="36" customHeight="1">
      <c r="B10" s="573"/>
      <c r="C10" s="128" t="s">
        <v>251</v>
      </c>
      <c r="D10" s="624" t="s">
        <v>370</v>
      </c>
      <c r="E10" s="625"/>
      <c r="F10" s="629" t="s">
        <v>309</v>
      </c>
      <c r="G10" s="629"/>
      <c r="H10" s="605"/>
      <c r="I10" s="605"/>
      <c r="J10" s="605"/>
      <c r="K10" s="606"/>
    </row>
    <row r="11" spans="1:16" ht="21" customHeight="1">
      <c r="B11" s="573"/>
      <c r="C11" s="128" t="s">
        <v>252</v>
      </c>
      <c r="D11" s="131">
        <v>6</v>
      </c>
      <c r="E11" s="436" t="s">
        <v>332</v>
      </c>
      <c r="F11" s="133" t="s">
        <v>344</v>
      </c>
      <c r="G11" s="358">
        <v>6</v>
      </c>
      <c r="H11" s="435" t="s">
        <v>818</v>
      </c>
      <c r="I11" s="358"/>
      <c r="J11" s="134" t="s">
        <v>310</v>
      </c>
      <c r="K11" s="422"/>
    </row>
    <row r="12" spans="1:16" ht="21" customHeight="1">
      <c r="B12" s="574"/>
      <c r="C12" s="609" t="s">
        <v>303</v>
      </c>
      <c r="D12" s="610"/>
      <c r="E12" s="610"/>
      <c r="F12" s="610"/>
      <c r="G12" s="610"/>
      <c r="H12" s="611"/>
      <c r="I12" s="607" t="s">
        <v>371</v>
      </c>
      <c r="J12" s="608"/>
      <c r="K12" s="135"/>
    </row>
    <row r="13" spans="1:16" ht="21" customHeight="1">
      <c r="B13" s="575" t="s">
        <v>317</v>
      </c>
      <c r="C13" s="136" t="s">
        <v>254</v>
      </c>
      <c r="D13" s="454">
        <v>41</v>
      </c>
      <c r="E13" s="137" t="s">
        <v>513</v>
      </c>
      <c r="F13" s="492" t="s">
        <v>756</v>
      </c>
      <c r="G13" s="493"/>
      <c r="H13" s="493"/>
      <c r="I13" s="469"/>
      <c r="J13" s="455">
        <v>40</v>
      </c>
      <c r="K13" s="456">
        <v>40</v>
      </c>
      <c r="P13" s="3"/>
    </row>
    <row r="14" spans="1:16" ht="36" customHeight="1">
      <c r="B14" s="621"/>
      <c r="C14" s="423" t="s">
        <v>312</v>
      </c>
      <c r="D14" s="138" t="s">
        <v>255</v>
      </c>
      <c r="E14" s="138" t="s">
        <v>256</v>
      </c>
      <c r="F14" s="138" t="s">
        <v>88</v>
      </c>
      <c r="G14" s="138" t="s">
        <v>566</v>
      </c>
      <c r="H14" s="139" t="s">
        <v>342</v>
      </c>
      <c r="I14" s="139" t="s">
        <v>89</v>
      </c>
      <c r="J14" s="139" t="s">
        <v>571</v>
      </c>
      <c r="K14" s="140" t="s">
        <v>358</v>
      </c>
      <c r="P14" s="3"/>
    </row>
    <row r="15" spans="1:16" s="147" customFormat="1" ht="21" customHeight="1">
      <c r="A15" s="141"/>
      <c r="B15" s="621"/>
      <c r="C15" s="142" t="s">
        <v>340</v>
      </c>
      <c r="D15" s="143" t="s">
        <v>372</v>
      </c>
      <c r="E15" s="143" t="s">
        <v>372</v>
      </c>
      <c r="F15" s="143" t="s">
        <v>373</v>
      </c>
      <c r="G15" s="143" t="s">
        <v>373</v>
      </c>
      <c r="H15" s="143" t="s">
        <v>372</v>
      </c>
      <c r="I15" s="144">
        <v>20</v>
      </c>
      <c r="J15" s="145">
        <v>11</v>
      </c>
      <c r="K15" s="146" t="s">
        <v>378</v>
      </c>
      <c r="P15" s="148"/>
    </row>
    <row r="16" spans="1:16" s="147" customFormat="1" ht="21" customHeight="1">
      <c r="A16" s="141"/>
      <c r="B16" s="621"/>
      <c r="C16" s="142" t="s">
        <v>340</v>
      </c>
      <c r="D16" s="143" t="s">
        <v>372</v>
      </c>
      <c r="E16" s="143" t="s">
        <v>372</v>
      </c>
      <c r="F16" s="143" t="s">
        <v>373</v>
      </c>
      <c r="G16" s="143" t="s">
        <v>373</v>
      </c>
      <c r="H16" s="143" t="s">
        <v>372</v>
      </c>
      <c r="I16" s="144">
        <v>18</v>
      </c>
      <c r="J16" s="145">
        <v>9</v>
      </c>
      <c r="K16" s="146" t="s">
        <v>514</v>
      </c>
      <c r="P16" s="620"/>
    </row>
    <row r="17" spans="1:16" s="147" customFormat="1" ht="36" customHeight="1">
      <c r="A17" s="141"/>
      <c r="B17" s="621"/>
      <c r="C17" s="142" t="s">
        <v>819</v>
      </c>
      <c r="D17" s="143" t="s">
        <v>372</v>
      </c>
      <c r="E17" s="143" t="s">
        <v>372</v>
      </c>
      <c r="F17" s="143" t="s">
        <v>373</v>
      </c>
      <c r="G17" s="143" t="s">
        <v>373</v>
      </c>
      <c r="H17" s="143" t="s">
        <v>372</v>
      </c>
      <c r="I17" s="144">
        <v>44</v>
      </c>
      <c r="J17" s="145">
        <v>10</v>
      </c>
      <c r="K17" s="146" t="s">
        <v>379</v>
      </c>
      <c r="P17" s="620"/>
    </row>
    <row r="18" spans="1:16" s="147" customFormat="1" ht="36" customHeight="1">
      <c r="A18" s="141"/>
      <c r="B18" s="621"/>
      <c r="C18" s="142" t="s">
        <v>820</v>
      </c>
      <c r="D18" s="143" t="s">
        <v>372</v>
      </c>
      <c r="E18" s="143" t="s">
        <v>372</v>
      </c>
      <c r="F18" s="143" t="s">
        <v>373</v>
      </c>
      <c r="G18" s="143" t="s">
        <v>373</v>
      </c>
      <c r="H18" s="143" t="s">
        <v>372</v>
      </c>
      <c r="I18" s="144">
        <v>36</v>
      </c>
      <c r="J18" s="145">
        <v>10</v>
      </c>
      <c r="K18" s="146" t="s">
        <v>466</v>
      </c>
      <c r="P18" s="620"/>
    </row>
    <row r="19" spans="1:16" s="147" customFormat="1" ht="21" customHeight="1">
      <c r="A19" s="149"/>
      <c r="B19" s="621"/>
      <c r="C19" s="142" t="s">
        <v>702</v>
      </c>
      <c r="D19" s="143" t="s">
        <v>372</v>
      </c>
      <c r="E19" s="143" t="s">
        <v>372</v>
      </c>
      <c r="F19" s="143" t="s">
        <v>373</v>
      </c>
      <c r="G19" s="143" t="s">
        <v>373</v>
      </c>
      <c r="H19" s="143" t="s">
        <v>372</v>
      </c>
      <c r="I19" s="144">
        <v>18</v>
      </c>
      <c r="J19" s="145">
        <v>1</v>
      </c>
      <c r="K19" s="146" t="s">
        <v>514</v>
      </c>
      <c r="L19" s="150"/>
      <c r="M19" s="150"/>
      <c r="N19" s="150"/>
      <c r="O19" s="150"/>
      <c r="P19" s="151"/>
    </row>
    <row r="20" spans="1:16" s="147" customFormat="1" ht="21" customHeight="1">
      <c r="A20" s="149"/>
      <c r="B20" s="621"/>
      <c r="C20" s="142"/>
      <c r="D20" s="143"/>
      <c r="E20" s="143"/>
      <c r="F20" s="143"/>
      <c r="G20" s="143"/>
      <c r="H20" s="143"/>
      <c r="I20" s="144"/>
      <c r="J20" s="145"/>
      <c r="K20" s="146"/>
      <c r="L20" s="150"/>
      <c r="M20" s="150"/>
      <c r="N20" s="150"/>
      <c r="O20" s="150"/>
      <c r="P20" s="151"/>
    </row>
    <row r="21" spans="1:16" s="147" customFormat="1" ht="21" customHeight="1">
      <c r="A21" s="149"/>
      <c r="B21" s="621"/>
      <c r="C21" s="142"/>
      <c r="D21" s="143"/>
      <c r="E21" s="143"/>
      <c r="F21" s="143"/>
      <c r="G21" s="143"/>
      <c r="H21" s="143"/>
      <c r="I21" s="144"/>
      <c r="J21" s="444"/>
      <c r="K21" s="146"/>
      <c r="L21" s="150"/>
      <c r="M21" s="150"/>
      <c r="N21" s="150"/>
      <c r="O21" s="150"/>
      <c r="P21" s="151"/>
    </row>
    <row r="22" spans="1:16" s="147" customFormat="1" ht="21" customHeight="1">
      <c r="A22" s="149"/>
      <c r="B22" s="622"/>
      <c r="C22" s="142"/>
      <c r="D22" s="143"/>
      <c r="E22" s="143"/>
      <c r="F22" s="152"/>
      <c r="G22" s="143"/>
      <c r="H22" s="143"/>
      <c r="I22" s="144"/>
      <c r="J22" s="444"/>
      <c r="K22" s="146"/>
      <c r="L22" s="150"/>
      <c r="M22" s="150"/>
      <c r="N22" s="150"/>
      <c r="O22" s="150"/>
      <c r="P22" s="151"/>
    </row>
    <row r="23" spans="1:16" ht="21" customHeight="1">
      <c r="B23" s="572" t="s">
        <v>90</v>
      </c>
      <c r="C23" s="633" t="s">
        <v>544</v>
      </c>
      <c r="D23" s="631">
        <v>5</v>
      </c>
      <c r="E23" s="577" t="s">
        <v>536</v>
      </c>
      <c r="F23" s="493" t="s">
        <v>547</v>
      </c>
      <c r="G23" s="493"/>
      <c r="H23" s="493"/>
      <c r="I23" s="493"/>
      <c r="J23" s="432">
        <v>5</v>
      </c>
      <c r="K23" s="437" t="s">
        <v>537</v>
      </c>
      <c r="L23" s="103"/>
      <c r="M23" s="103"/>
      <c r="O23" s="80"/>
    </row>
    <row r="24" spans="1:16" ht="21" customHeight="1">
      <c r="B24" s="573"/>
      <c r="C24" s="634"/>
      <c r="D24" s="632"/>
      <c r="E24" s="578"/>
      <c r="F24" s="493" t="s">
        <v>538</v>
      </c>
      <c r="G24" s="493"/>
      <c r="H24" s="493"/>
      <c r="I24" s="493"/>
      <c r="J24" s="425">
        <v>5</v>
      </c>
      <c r="K24" s="437" t="s">
        <v>537</v>
      </c>
      <c r="M24" s="103"/>
    </row>
    <row r="25" spans="1:16" ht="21" customHeight="1">
      <c r="B25" s="573"/>
      <c r="C25" s="434" t="s">
        <v>91</v>
      </c>
      <c r="D25" s="428" t="s">
        <v>374</v>
      </c>
      <c r="E25" s="432">
        <v>1</v>
      </c>
      <c r="F25" s="155" t="s">
        <v>537</v>
      </c>
      <c r="G25" s="429" t="s">
        <v>375</v>
      </c>
      <c r="H25" s="432">
        <v>1</v>
      </c>
      <c r="I25" s="436" t="s">
        <v>537</v>
      </c>
      <c r="J25" s="436"/>
      <c r="K25" s="437"/>
    </row>
    <row r="26" spans="1:16" ht="36" customHeight="1">
      <c r="B26" s="573"/>
      <c r="C26" s="156" t="s">
        <v>92</v>
      </c>
      <c r="D26" s="429" t="s">
        <v>376</v>
      </c>
      <c r="E26" s="432">
        <v>1</v>
      </c>
      <c r="F26" s="155" t="s">
        <v>537</v>
      </c>
      <c r="G26" s="429" t="s">
        <v>377</v>
      </c>
      <c r="H26" s="432">
        <v>1</v>
      </c>
      <c r="I26" s="155" t="s">
        <v>537</v>
      </c>
      <c r="J26" s="426" t="s">
        <v>316</v>
      </c>
      <c r="K26" s="157"/>
    </row>
    <row r="27" spans="1:16" ht="21" customHeight="1">
      <c r="B27" s="573"/>
      <c r="C27" s="433" t="s">
        <v>93</v>
      </c>
      <c r="D27" s="424">
        <v>1</v>
      </c>
      <c r="E27" s="425" t="s">
        <v>722</v>
      </c>
      <c r="F27" s="420" t="s">
        <v>89</v>
      </c>
      <c r="G27" s="158">
        <v>130</v>
      </c>
      <c r="H27" s="436" t="s">
        <v>249</v>
      </c>
      <c r="I27" s="591" t="s">
        <v>723</v>
      </c>
      <c r="J27" s="592"/>
      <c r="K27" s="595" t="s">
        <v>475</v>
      </c>
    </row>
    <row r="28" spans="1:16" ht="21" customHeight="1">
      <c r="B28" s="573"/>
      <c r="C28" s="433" t="s">
        <v>713</v>
      </c>
      <c r="D28" s="431">
        <v>1</v>
      </c>
      <c r="E28" s="436" t="s">
        <v>536</v>
      </c>
      <c r="F28" s="420" t="s">
        <v>89</v>
      </c>
      <c r="G28" s="160">
        <v>80</v>
      </c>
      <c r="H28" s="161" t="s">
        <v>249</v>
      </c>
      <c r="I28" s="593"/>
      <c r="J28" s="594"/>
      <c r="K28" s="596"/>
    </row>
    <row r="29" spans="1:16" ht="21" customHeight="1">
      <c r="B29" s="573"/>
      <c r="C29" s="440" t="s">
        <v>94</v>
      </c>
      <c r="D29" s="624" t="s">
        <v>313</v>
      </c>
      <c r="E29" s="630"/>
      <c r="F29" s="630"/>
      <c r="G29" s="630"/>
      <c r="H29" s="432">
        <v>1</v>
      </c>
      <c r="I29" s="436" t="s">
        <v>537</v>
      </c>
      <c r="J29" s="421"/>
      <c r="K29" s="422"/>
    </row>
    <row r="30" spans="1:16" s="162" customFormat="1" ht="21" customHeight="1">
      <c r="A30" s="77"/>
      <c r="B30" s="573"/>
      <c r="C30" s="440" t="s">
        <v>258</v>
      </c>
      <c r="D30" s="443" t="s">
        <v>265</v>
      </c>
      <c r="E30" s="131">
        <v>2.7</v>
      </c>
      <c r="F30" s="126" t="s">
        <v>266</v>
      </c>
      <c r="G30" s="443" t="s">
        <v>267</v>
      </c>
      <c r="H30" s="457">
        <v>1.8</v>
      </c>
      <c r="I30" s="438" t="s">
        <v>266</v>
      </c>
      <c r="J30" s="421"/>
      <c r="K30" s="439"/>
    </row>
    <row r="31" spans="1:16" ht="21" customHeight="1">
      <c r="B31" s="573"/>
      <c r="C31" s="163" t="s">
        <v>299</v>
      </c>
      <c r="D31" s="638">
        <v>5</v>
      </c>
      <c r="E31" s="639"/>
      <c r="F31" s="132" t="s">
        <v>537</v>
      </c>
      <c r="G31" s="164"/>
      <c r="H31" s="597"/>
      <c r="I31" s="597"/>
      <c r="J31" s="597"/>
      <c r="K31" s="598"/>
      <c r="M31" s="3"/>
      <c r="N31" s="3"/>
      <c r="O31" s="3"/>
      <c r="P31" s="3"/>
    </row>
    <row r="32" spans="1:16" ht="21" customHeight="1">
      <c r="B32" s="573"/>
      <c r="C32" s="599" t="s">
        <v>300</v>
      </c>
      <c r="D32" s="165" t="s">
        <v>301</v>
      </c>
      <c r="E32" s="67" t="s">
        <v>339</v>
      </c>
      <c r="F32" s="165" t="s">
        <v>255</v>
      </c>
      <c r="G32" s="67" t="s">
        <v>339</v>
      </c>
      <c r="H32" s="165" t="s">
        <v>88</v>
      </c>
      <c r="I32" s="67" t="s">
        <v>339</v>
      </c>
      <c r="J32" s="166" t="s">
        <v>353</v>
      </c>
      <c r="K32" s="167" t="s">
        <v>339</v>
      </c>
    </row>
    <row r="33" spans="2:11" ht="21" customHeight="1">
      <c r="B33" s="573"/>
      <c r="C33" s="600"/>
      <c r="D33" s="165" t="s">
        <v>320</v>
      </c>
      <c r="E33" s="487" t="s">
        <v>380</v>
      </c>
      <c r="F33" s="635"/>
      <c r="G33" s="636" t="s">
        <v>477</v>
      </c>
      <c r="H33" s="637"/>
      <c r="I33" s="637"/>
      <c r="J33" s="637"/>
      <c r="K33" s="169" t="s">
        <v>724</v>
      </c>
    </row>
    <row r="34" spans="2:11" ht="21" customHeight="1">
      <c r="B34" s="574"/>
      <c r="C34" s="71" t="s">
        <v>48</v>
      </c>
      <c r="D34" s="498" t="s">
        <v>714</v>
      </c>
      <c r="E34" s="487"/>
      <c r="F34" s="487"/>
      <c r="G34" s="487"/>
      <c r="H34" s="487"/>
      <c r="I34" s="487"/>
      <c r="J34" s="487"/>
      <c r="K34" s="488"/>
    </row>
    <row r="35" spans="2:11" ht="21" customHeight="1">
      <c r="B35" s="575" t="s">
        <v>318</v>
      </c>
      <c r="C35" s="170" t="s">
        <v>95</v>
      </c>
      <c r="D35" s="171" t="s">
        <v>339</v>
      </c>
      <c r="E35" s="583" t="s">
        <v>96</v>
      </c>
      <c r="F35" s="588"/>
      <c r="G35" s="172" t="s">
        <v>339</v>
      </c>
      <c r="H35" s="589" t="s">
        <v>314</v>
      </c>
      <c r="I35" s="590"/>
      <c r="J35" s="173" t="s">
        <v>339</v>
      </c>
      <c r="K35" s="154"/>
    </row>
    <row r="36" spans="2:11" ht="36" customHeight="1">
      <c r="B36" s="573"/>
      <c r="C36" s="71" t="s">
        <v>315</v>
      </c>
      <c r="D36" s="171" t="s">
        <v>339</v>
      </c>
      <c r="E36" s="582" t="s">
        <v>319</v>
      </c>
      <c r="F36" s="583"/>
      <c r="G36" s="579"/>
      <c r="H36" s="580"/>
      <c r="I36" s="580"/>
      <c r="J36" s="580"/>
      <c r="K36" s="581"/>
    </row>
    <row r="37" spans="2:11" ht="21" customHeight="1" thickBot="1">
      <c r="B37" s="576"/>
      <c r="C37" s="60" t="s">
        <v>478</v>
      </c>
      <c r="D37" s="174" t="s">
        <v>339</v>
      </c>
      <c r="E37" s="584" t="s">
        <v>512</v>
      </c>
      <c r="F37" s="585"/>
      <c r="G37" s="175" t="s">
        <v>339</v>
      </c>
      <c r="H37" s="586" t="s">
        <v>528</v>
      </c>
      <c r="I37" s="587"/>
      <c r="J37" s="176">
        <v>2</v>
      </c>
      <c r="K37" s="177" t="s">
        <v>527</v>
      </c>
    </row>
    <row r="41" spans="2:11" ht="22.5" customHeight="1">
      <c r="H41" s="75"/>
      <c r="I41" s="75"/>
      <c r="J41" s="75"/>
      <c r="K41" s="75"/>
    </row>
  </sheetData>
  <dataConsolidate/>
  <mergeCells count="49">
    <mergeCell ref="D29:G29"/>
    <mergeCell ref="D23:D24"/>
    <mergeCell ref="C23:C24"/>
    <mergeCell ref="E33:F33"/>
    <mergeCell ref="G33:J33"/>
    <mergeCell ref="D31:E31"/>
    <mergeCell ref="D7:E7"/>
    <mergeCell ref="D9:E9"/>
    <mergeCell ref="P16:P18"/>
    <mergeCell ref="B13:B22"/>
    <mergeCell ref="F13:I13"/>
    <mergeCell ref="E8:G8"/>
    <mergeCell ref="D10:E10"/>
    <mergeCell ref="H8:I8"/>
    <mergeCell ref="J8:K8"/>
    <mergeCell ref="F9:G9"/>
    <mergeCell ref="F10:G10"/>
    <mergeCell ref="B1:K1"/>
    <mergeCell ref="G5:H5"/>
    <mergeCell ref="I7:J7"/>
    <mergeCell ref="E3:G3"/>
    <mergeCell ref="E6:G6"/>
    <mergeCell ref="J3:K3"/>
    <mergeCell ref="J6:K6"/>
    <mergeCell ref="B5:B12"/>
    <mergeCell ref="H9:K9"/>
    <mergeCell ref="H10:K10"/>
    <mergeCell ref="I12:J12"/>
    <mergeCell ref="C12:H12"/>
    <mergeCell ref="F7:H7"/>
    <mergeCell ref="G2:H2"/>
    <mergeCell ref="B2:B4"/>
    <mergeCell ref="D4:E4"/>
    <mergeCell ref="B23:B34"/>
    <mergeCell ref="B35:B37"/>
    <mergeCell ref="E23:E24"/>
    <mergeCell ref="F23:I23"/>
    <mergeCell ref="F24:I24"/>
    <mergeCell ref="G36:K36"/>
    <mergeCell ref="E36:F36"/>
    <mergeCell ref="E37:F37"/>
    <mergeCell ref="H37:I37"/>
    <mergeCell ref="E35:F35"/>
    <mergeCell ref="H35:I35"/>
    <mergeCell ref="I27:J28"/>
    <mergeCell ref="K27:K28"/>
    <mergeCell ref="D34:K34"/>
    <mergeCell ref="H31:K31"/>
    <mergeCell ref="C32:C33"/>
  </mergeCells>
  <phoneticPr fontId="2"/>
  <dataValidations count="12">
    <dataValidation type="list" allowBlank="1" showInputMessage="1" showErrorMessage="1" sqref="F5 F2 I2 D35:D37 G35 J35 I5 G37 I32 K32 E32 G32 K2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3 I6 D8">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62" fitToHeight="0"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O151"/>
  <sheetViews>
    <sheetView view="pageBreakPreview" zoomScale="90" zoomScaleNormal="85" zoomScaleSheetLayoutView="90" workbookViewId="0">
      <selection activeCell="B1" sqref="B1:I1"/>
    </sheetView>
  </sheetViews>
  <sheetFormatPr defaultRowHeight="13.5"/>
  <cols>
    <col min="1" max="3" width="2.625" style="2" customWidth="1"/>
    <col min="4" max="4" width="25.375" style="3" customWidth="1"/>
    <col min="5" max="5" width="15.125" style="78" customWidth="1"/>
    <col min="6" max="6" width="12.25" style="162" customWidth="1"/>
    <col min="7" max="7" width="12.375" style="78" customWidth="1"/>
    <col min="8" max="8" width="15" style="78" customWidth="1"/>
    <col min="9" max="9" width="15" style="3" customWidth="1"/>
    <col min="10" max="10" width="3.375" style="78" customWidth="1"/>
    <col min="11" max="11" width="13" style="78" customWidth="1"/>
    <col min="12" max="13" width="13" style="80" customWidth="1"/>
    <col min="14" max="16384" width="9" style="78"/>
  </cols>
  <sheetData>
    <row r="1" spans="1:13" ht="21" customHeight="1">
      <c r="A1" s="178" t="s">
        <v>97</v>
      </c>
      <c r="B1" s="681" t="s">
        <v>98</v>
      </c>
      <c r="C1" s="681"/>
      <c r="D1" s="681"/>
      <c r="E1" s="681"/>
      <c r="F1" s="681"/>
      <c r="G1" s="681"/>
      <c r="H1" s="681"/>
      <c r="I1" s="681"/>
    </row>
    <row r="2" spans="1:13" ht="21" customHeight="1" thickBot="1">
      <c r="A2" s="179"/>
      <c r="B2" s="682" t="s">
        <v>99</v>
      </c>
      <c r="C2" s="682"/>
      <c r="D2" s="682"/>
      <c r="E2" s="101"/>
      <c r="F2" s="90"/>
      <c r="G2" s="101"/>
      <c r="H2" s="101"/>
      <c r="I2" s="19"/>
    </row>
    <row r="3" spans="1:13" ht="18" customHeight="1">
      <c r="B3" s="530" t="s">
        <v>100</v>
      </c>
      <c r="C3" s="702"/>
      <c r="D3" s="702"/>
      <c r="E3" s="531"/>
      <c r="F3" s="685" t="s">
        <v>530</v>
      </c>
      <c r="G3" s="686"/>
      <c r="H3" s="686"/>
      <c r="I3" s="687"/>
    </row>
    <row r="4" spans="1:13" ht="18" customHeight="1">
      <c r="B4" s="532"/>
      <c r="C4" s="703"/>
      <c r="D4" s="703"/>
      <c r="E4" s="533"/>
      <c r="F4" s="688"/>
      <c r="G4" s="689"/>
      <c r="H4" s="689"/>
      <c r="I4" s="690"/>
    </row>
    <row r="5" spans="1:13" ht="18" customHeight="1">
      <c r="B5" s="522" t="s">
        <v>278</v>
      </c>
      <c r="C5" s="683"/>
      <c r="D5" s="683"/>
      <c r="E5" s="523"/>
      <c r="F5" s="691" t="s">
        <v>381</v>
      </c>
      <c r="G5" s="692"/>
      <c r="H5" s="692"/>
      <c r="I5" s="693"/>
    </row>
    <row r="6" spans="1:13" ht="18" customHeight="1">
      <c r="B6" s="544"/>
      <c r="C6" s="684"/>
      <c r="D6" s="684"/>
      <c r="E6" s="545"/>
      <c r="F6" s="688"/>
      <c r="G6" s="689"/>
      <c r="H6" s="689"/>
      <c r="I6" s="690"/>
    </row>
    <row r="7" spans="1:13" ht="21" customHeight="1">
      <c r="B7" s="650" t="s">
        <v>259</v>
      </c>
      <c r="C7" s="651"/>
      <c r="D7" s="651"/>
      <c r="E7" s="180" t="s">
        <v>260</v>
      </c>
      <c r="F7" s="492" t="s">
        <v>520</v>
      </c>
      <c r="G7" s="493"/>
      <c r="H7" s="493"/>
      <c r="I7" s="694"/>
    </row>
    <row r="8" spans="1:13" ht="21" customHeight="1">
      <c r="B8" s="650" t="s">
        <v>345</v>
      </c>
      <c r="C8" s="651"/>
      <c r="D8" s="651"/>
      <c r="E8" s="181" t="s">
        <v>382</v>
      </c>
      <c r="F8" s="498"/>
      <c r="G8" s="487"/>
      <c r="H8" s="487"/>
      <c r="I8" s="488"/>
    </row>
    <row r="9" spans="1:13" ht="21" customHeight="1">
      <c r="B9" s="650" t="s">
        <v>101</v>
      </c>
      <c r="C9" s="651"/>
      <c r="D9" s="651"/>
      <c r="E9" s="181" t="s">
        <v>444</v>
      </c>
      <c r="F9" s="498" t="s">
        <v>989</v>
      </c>
      <c r="G9" s="487"/>
      <c r="H9" s="487"/>
      <c r="I9" s="488"/>
    </row>
    <row r="10" spans="1:13" ht="21" customHeight="1">
      <c r="B10" s="650" t="s">
        <v>453</v>
      </c>
      <c r="C10" s="651"/>
      <c r="D10" s="651"/>
      <c r="E10" s="181" t="s">
        <v>382</v>
      </c>
      <c r="F10" s="498"/>
      <c r="G10" s="487"/>
      <c r="H10" s="487"/>
      <c r="I10" s="488"/>
    </row>
    <row r="11" spans="1:13" ht="21" customHeight="1">
      <c r="B11" s="650" t="s">
        <v>505</v>
      </c>
      <c r="C11" s="651"/>
      <c r="D11" s="651"/>
      <c r="E11" s="181" t="s">
        <v>382</v>
      </c>
      <c r="F11" s="710"/>
      <c r="G11" s="711"/>
      <c r="H11" s="711"/>
      <c r="I11" s="712"/>
      <c r="K11" s="3"/>
      <c r="L11" s="646"/>
      <c r="M11" s="646"/>
    </row>
    <row r="12" spans="1:13" ht="21" customHeight="1">
      <c r="B12" s="652" t="s">
        <v>354</v>
      </c>
      <c r="C12" s="653"/>
      <c r="D12" s="653"/>
      <c r="E12" s="181" t="s">
        <v>382</v>
      </c>
      <c r="F12" s="498"/>
      <c r="G12" s="487"/>
      <c r="H12" s="487"/>
      <c r="I12" s="488"/>
    </row>
    <row r="13" spans="1:13" ht="75" customHeight="1">
      <c r="B13" s="182"/>
      <c r="C13" s="651" t="s">
        <v>333</v>
      </c>
      <c r="D13" s="651"/>
      <c r="E13" s="651"/>
      <c r="F13" s="647" t="s">
        <v>558</v>
      </c>
      <c r="G13" s="713"/>
      <c r="H13" s="713"/>
      <c r="I13" s="714"/>
    </row>
    <row r="14" spans="1:13" ht="21" customHeight="1">
      <c r="B14" s="183"/>
      <c r="C14" s="492" t="s">
        <v>485</v>
      </c>
      <c r="D14" s="493"/>
      <c r="E14" s="469"/>
      <c r="F14" s="498"/>
      <c r="G14" s="487"/>
      <c r="H14" s="487"/>
      <c r="I14" s="488"/>
    </row>
    <row r="15" spans="1:13" ht="21" customHeight="1">
      <c r="B15" s="650" t="s">
        <v>261</v>
      </c>
      <c r="C15" s="651"/>
      <c r="D15" s="651"/>
      <c r="E15" s="181" t="s">
        <v>444</v>
      </c>
      <c r="F15" s="498" t="s">
        <v>990</v>
      </c>
      <c r="G15" s="487"/>
      <c r="H15" s="487"/>
      <c r="I15" s="488"/>
    </row>
    <row r="16" spans="1:13" ht="21" customHeight="1">
      <c r="B16" s="650"/>
      <c r="C16" s="651"/>
      <c r="D16" s="651"/>
      <c r="E16" s="180" t="s">
        <v>269</v>
      </c>
      <c r="F16" s="498" t="s">
        <v>560</v>
      </c>
      <c r="G16" s="487"/>
      <c r="H16" s="487"/>
      <c r="I16" s="488"/>
    </row>
    <row r="17" spans="1:15" ht="36" customHeight="1">
      <c r="B17" s="654" t="s">
        <v>279</v>
      </c>
      <c r="C17" s="653"/>
      <c r="D17" s="653"/>
      <c r="E17" s="653"/>
      <c r="F17" s="647" t="s">
        <v>304</v>
      </c>
      <c r="G17" s="648"/>
      <c r="H17" s="648"/>
      <c r="I17" s="649"/>
    </row>
    <row r="18" spans="1:15" ht="105" customHeight="1">
      <c r="B18" s="476" t="s">
        <v>637</v>
      </c>
      <c r="C18" s="517"/>
      <c r="D18" s="517"/>
      <c r="E18" s="477"/>
      <c r="F18" s="647" t="s">
        <v>568</v>
      </c>
      <c r="G18" s="648"/>
      <c r="H18" s="648"/>
      <c r="I18" s="649"/>
    </row>
    <row r="19" spans="1:15" ht="173.1" customHeight="1" thickBot="1">
      <c r="B19" s="466" t="s">
        <v>638</v>
      </c>
      <c r="C19" s="720"/>
      <c r="D19" s="720"/>
      <c r="E19" s="467"/>
      <c r="F19" s="717" t="s">
        <v>834</v>
      </c>
      <c r="G19" s="718"/>
      <c r="H19" s="718"/>
      <c r="I19" s="719"/>
      <c r="J19" s="3"/>
      <c r="K19" s="76"/>
      <c r="L19" s="76"/>
      <c r="M19" s="76"/>
      <c r="N19" s="76"/>
      <c r="O19" s="76"/>
    </row>
    <row r="20" spans="1:15" ht="21" customHeight="1">
      <c r="F20" s="162" t="s">
        <v>471</v>
      </c>
    </row>
    <row r="21" spans="1:15" ht="21" customHeight="1" thickBot="1">
      <c r="A21" s="7"/>
      <c r="B21" s="736" t="s">
        <v>607</v>
      </c>
      <c r="C21" s="736"/>
      <c r="D21" s="736"/>
      <c r="E21" s="736"/>
      <c r="F21" s="736"/>
      <c r="G21" s="736"/>
      <c r="H21" s="736"/>
      <c r="I21" s="736"/>
    </row>
    <row r="22" spans="1:15" ht="187.5" customHeight="1">
      <c r="A22" s="7"/>
      <c r="B22" s="725" t="s">
        <v>570</v>
      </c>
      <c r="C22" s="726"/>
      <c r="D22" s="727"/>
      <c r="E22" s="737" t="s">
        <v>755</v>
      </c>
      <c r="F22" s="738"/>
      <c r="G22" s="738"/>
      <c r="H22" s="738"/>
      <c r="I22" s="739"/>
    </row>
    <row r="23" spans="1:15" ht="36" customHeight="1">
      <c r="A23" s="7"/>
      <c r="B23" s="667" t="s">
        <v>734</v>
      </c>
      <c r="C23" s="668"/>
      <c r="D23" s="73" t="s">
        <v>728</v>
      </c>
      <c r="E23" s="640" t="s">
        <v>744</v>
      </c>
      <c r="F23" s="641"/>
      <c r="G23" s="641"/>
      <c r="H23" s="641"/>
      <c r="I23" s="642"/>
      <c r="K23" s="76" t="s">
        <v>743</v>
      </c>
    </row>
    <row r="24" spans="1:15" ht="36" customHeight="1">
      <c r="A24" s="7"/>
      <c r="B24" s="669"/>
      <c r="C24" s="670"/>
      <c r="D24" s="73" t="s">
        <v>729</v>
      </c>
      <c r="E24" s="640" t="s">
        <v>745</v>
      </c>
      <c r="F24" s="641"/>
      <c r="G24" s="641"/>
      <c r="H24" s="641"/>
      <c r="I24" s="642"/>
    </row>
    <row r="25" spans="1:15" ht="36" customHeight="1">
      <c r="A25" s="7"/>
      <c r="B25" s="669"/>
      <c r="C25" s="670"/>
      <c r="D25" s="73" t="s">
        <v>730</v>
      </c>
      <c r="E25" s="640" t="s">
        <v>746</v>
      </c>
      <c r="F25" s="641"/>
      <c r="G25" s="641"/>
      <c r="H25" s="641"/>
      <c r="I25" s="642"/>
    </row>
    <row r="26" spans="1:15" ht="36" customHeight="1">
      <c r="A26" s="7"/>
      <c r="B26" s="669"/>
      <c r="C26" s="670"/>
      <c r="D26" s="73" t="s">
        <v>731</v>
      </c>
      <c r="E26" s="640" t="s">
        <v>747</v>
      </c>
      <c r="F26" s="641"/>
      <c r="G26" s="641"/>
      <c r="H26" s="641"/>
      <c r="I26" s="642"/>
    </row>
    <row r="27" spans="1:15" ht="36" customHeight="1">
      <c r="A27" s="7"/>
      <c r="B27" s="669"/>
      <c r="C27" s="670"/>
      <c r="D27" s="73" t="s">
        <v>732</v>
      </c>
      <c r="E27" s="59" t="s">
        <v>339</v>
      </c>
      <c r="F27" s="641" t="s">
        <v>748</v>
      </c>
      <c r="G27" s="641"/>
      <c r="H27" s="641"/>
      <c r="I27" s="642"/>
    </row>
    <row r="28" spans="1:15" ht="36" customHeight="1">
      <c r="A28" s="7"/>
      <c r="B28" s="671"/>
      <c r="C28" s="672"/>
      <c r="D28" s="73" t="s">
        <v>733</v>
      </c>
      <c r="E28" s="59" t="s">
        <v>339</v>
      </c>
      <c r="F28" s="641" t="s">
        <v>749</v>
      </c>
      <c r="G28" s="641"/>
      <c r="H28" s="641"/>
      <c r="I28" s="642"/>
    </row>
    <row r="29" spans="1:15" ht="36" customHeight="1">
      <c r="A29" s="7"/>
      <c r="B29" s="667" t="s">
        <v>740</v>
      </c>
      <c r="C29" s="668"/>
      <c r="D29" s="73" t="s">
        <v>735</v>
      </c>
      <c r="E29" s="640" t="s">
        <v>750</v>
      </c>
      <c r="F29" s="641"/>
      <c r="G29" s="641"/>
      <c r="H29" s="641"/>
      <c r="I29" s="642"/>
    </row>
    <row r="30" spans="1:15" ht="36" customHeight="1">
      <c r="A30" s="7"/>
      <c r="B30" s="669"/>
      <c r="C30" s="670"/>
      <c r="D30" s="73" t="s">
        <v>736</v>
      </c>
      <c r="E30" s="640" t="s">
        <v>751</v>
      </c>
      <c r="F30" s="641"/>
      <c r="G30" s="641"/>
      <c r="H30" s="641"/>
      <c r="I30" s="642"/>
    </row>
    <row r="31" spans="1:15" ht="36" customHeight="1">
      <c r="A31" s="7"/>
      <c r="B31" s="671"/>
      <c r="C31" s="672"/>
      <c r="D31" s="73" t="s">
        <v>737</v>
      </c>
      <c r="E31" s="59" t="s">
        <v>339</v>
      </c>
      <c r="F31" s="641" t="s">
        <v>752</v>
      </c>
      <c r="G31" s="641"/>
      <c r="H31" s="641"/>
      <c r="I31" s="642"/>
    </row>
    <row r="32" spans="1:15" ht="36" customHeight="1">
      <c r="A32" s="7"/>
      <c r="B32" s="667" t="s">
        <v>741</v>
      </c>
      <c r="C32" s="668"/>
      <c r="D32" s="73" t="s">
        <v>738</v>
      </c>
      <c r="E32" s="59" t="s">
        <v>339</v>
      </c>
      <c r="F32" s="641" t="s">
        <v>753</v>
      </c>
      <c r="G32" s="641"/>
      <c r="H32" s="641"/>
      <c r="I32" s="642"/>
    </row>
    <row r="33" spans="1:11" ht="36" customHeight="1">
      <c r="A33" s="7"/>
      <c r="B33" s="671"/>
      <c r="C33" s="672"/>
      <c r="D33" s="73" t="s">
        <v>739</v>
      </c>
      <c r="E33" s="640" t="s">
        <v>754</v>
      </c>
      <c r="F33" s="641"/>
      <c r="G33" s="641"/>
      <c r="H33" s="641"/>
      <c r="I33" s="642"/>
    </row>
    <row r="34" spans="1:11" ht="90" customHeight="1">
      <c r="A34" s="7"/>
      <c r="B34" s="676" t="s">
        <v>556</v>
      </c>
      <c r="C34" s="677"/>
      <c r="D34" s="678"/>
      <c r="E34" s="640" t="s">
        <v>559</v>
      </c>
      <c r="F34" s="665"/>
      <c r="G34" s="665"/>
      <c r="H34" s="665"/>
      <c r="I34" s="666"/>
    </row>
    <row r="35" spans="1:11" ht="36" customHeight="1">
      <c r="A35" s="7"/>
      <c r="B35" s="676" t="s">
        <v>531</v>
      </c>
      <c r="C35" s="677"/>
      <c r="D35" s="678"/>
      <c r="E35" s="675" t="s">
        <v>573</v>
      </c>
      <c r="F35" s="665"/>
      <c r="G35" s="665"/>
      <c r="H35" s="665"/>
      <c r="I35" s="666"/>
      <c r="J35" s="3"/>
      <c r="K35" s="3"/>
    </row>
    <row r="36" spans="1:11" ht="36" customHeight="1">
      <c r="A36" s="7"/>
      <c r="B36" s="643" t="s">
        <v>575</v>
      </c>
      <c r="C36" s="644"/>
      <c r="D36" s="645"/>
      <c r="E36" s="57" t="s">
        <v>339</v>
      </c>
      <c r="F36" s="715"/>
      <c r="G36" s="715"/>
      <c r="H36" s="715"/>
      <c r="I36" s="716"/>
      <c r="J36" s="3"/>
      <c r="K36" s="3"/>
    </row>
    <row r="37" spans="1:11" ht="36" customHeight="1">
      <c r="B37" s="728" t="s">
        <v>102</v>
      </c>
      <c r="C37" s="729"/>
      <c r="D37" s="730"/>
      <c r="E37" s="369" t="s">
        <v>103</v>
      </c>
      <c r="F37" s="187" t="s">
        <v>486</v>
      </c>
      <c r="G37" s="184" t="s">
        <v>339</v>
      </c>
      <c r="H37" s="185"/>
      <c r="I37" s="186"/>
    </row>
    <row r="38" spans="1:11" ht="21" customHeight="1">
      <c r="B38" s="731"/>
      <c r="C38" s="715"/>
      <c r="D38" s="732"/>
      <c r="E38" s="663" t="s">
        <v>104</v>
      </c>
      <c r="F38" s="663"/>
      <c r="G38" s="187" t="s">
        <v>339</v>
      </c>
      <c r="H38" s="673"/>
      <c r="I38" s="674"/>
    </row>
    <row r="39" spans="1:11" ht="21" customHeight="1">
      <c r="B39" s="731"/>
      <c r="C39" s="715"/>
      <c r="D39" s="732"/>
      <c r="E39" s="663" t="s">
        <v>105</v>
      </c>
      <c r="F39" s="663"/>
      <c r="G39" s="188" t="s">
        <v>339</v>
      </c>
      <c r="H39" s="189"/>
      <c r="I39" s="190"/>
    </row>
    <row r="40" spans="1:11" ht="36" customHeight="1">
      <c r="B40" s="731"/>
      <c r="C40" s="715"/>
      <c r="D40" s="732"/>
      <c r="E40" s="53" t="s">
        <v>106</v>
      </c>
      <c r="F40" s="187" t="s">
        <v>486</v>
      </c>
      <c r="G40" s="187" t="s">
        <v>339</v>
      </c>
      <c r="H40" s="191"/>
      <c r="I40" s="192"/>
    </row>
    <row r="41" spans="1:11" ht="36" customHeight="1">
      <c r="B41" s="731"/>
      <c r="C41" s="715"/>
      <c r="D41" s="732"/>
      <c r="E41" s="363" t="s">
        <v>107</v>
      </c>
      <c r="F41" s="187" t="s">
        <v>486</v>
      </c>
      <c r="G41" s="187" t="s">
        <v>339</v>
      </c>
      <c r="H41" s="191"/>
      <c r="I41" s="192"/>
    </row>
    <row r="42" spans="1:11" ht="36" customHeight="1">
      <c r="B42" s="731"/>
      <c r="C42" s="715"/>
      <c r="D42" s="732"/>
      <c r="E42" s="363" t="s">
        <v>108</v>
      </c>
      <c r="F42" s="361" t="s">
        <v>486</v>
      </c>
      <c r="G42" s="188" t="s">
        <v>339</v>
      </c>
      <c r="H42" s="189"/>
      <c r="I42" s="190"/>
    </row>
    <row r="43" spans="1:11" ht="36" customHeight="1">
      <c r="B43" s="731"/>
      <c r="C43" s="715"/>
      <c r="D43" s="732"/>
      <c r="E43" s="362" t="s">
        <v>709</v>
      </c>
      <c r="F43" s="363" t="s">
        <v>486</v>
      </c>
      <c r="G43" s="193" t="s">
        <v>339</v>
      </c>
      <c r="H43" s="191"/>
      <c r="I43" s="192"/>
    </row>
    <row r="44" spans="1:11" ht="36" customHeight="1">
      <c r="B44" s="731"/>
      <c r="C44" s="715"/>
      <c r="D44" s="732"/>
      <c r="E44" s="362" t="s">
        <v>835</v>
      </c>
      <c r="F44" s="363" t="s">
        <v>486</v>
      </c>
      <c r="G44" s="370" t="s">
        <v>339</v>
      </c>
      <c r="H44" s="185"/>
      <c r="I44" s="186"/>
    </row>
    <row r="45" spans="1:11" ht="36" customHeight="1">
      <c r="B45" s="731"/>
      <c r="C45" s="715"/>
      <c r="D45" s="732"/>
      <c r="E45" s="371" t="s">
        <v>775</v>
      </c>
      <c r="F45" s="363" t="s">
        <v>486</v>
      </c>
      <c r="G45" s="184" t="s">
        <v>339</v>
      </c>
      <c r="H45" s="185"/>
      <c r="I45" s="186"/>
    </row>
    <row r="46" spans="1:11" ht="36" customHeight="1">
      <c r="B46" s="731"/>
      <c r="C46" s="715"/>
      <c r="D46" s="732"/>
      <c r="E46" s="371" t="s">
        <v>777</v>
      </c>
      <c r="F46" s="363" t="s">
        <v>486</v>
      </c>
      <c r="G46" s="184" t="s">
        <v>339</v>
      </c>
      <c r="H46" s="185"/>
      <c r="I46" s="186"/>
    </row>
    <row r="47" spans="1:11" ht="21" customHeight="1">
      <c r="B47" s="731"/>
      <c r="C47" s="715"/>
      <c r="D47" s="732"/>
      <c r="E47" s="662" t="s">
        <v>821</v>
      </c>
      <c r="F47" s="662"/>
      <c r="G47" s="184" t="s">
        <v>383</v>
      </c>
      <c r="H47" s="185"/>
      <c r="I47" s="186"/>
    </row>
    <row r="48" spans="1:11" ht="21" customHeight="1">
      <c r="B48" s="731"/>
      <c r="C48" s="715"/>
      <c r="D48" s="732"/>
      <c r="E48" s="662" t="s">
        <v>778</v>
      </c>
      <c r="F48" s="662"/>
      <c r="G48" s="187" t="s">
        <v>339</v>
      </c>
      <c r="H48" s="673"/>
      <c r="I48" s="674"/>
    </row>
    <row r="49" spans="1:13" ht="36" customHeight="1">
      <c r="B49" s="731"/>
      <c r="C49" s="715"/>
      <c r="D49" s="732"/>
      <c r="E49" s="660" t="s">
        <v>836</v>
      </c>
      <c r="F49" s="661"/>
      <c r="G49" s="188" t="s">
        <v>339</v>
      </c>
      <c r="H49" s="189"/>
      <c r="I49" s="190"/>
    </row>
    <row r="50" spans="1:13" ht="21" customHeight="1">
      <c r="B50" s="731"/>
      <c r="C50" s="715"/>
      <c r="D50" s="732"/>
      <c r="E50" s="662" t="s">
        <v>822</v>
      </c>
      <c r="F50" s="662"/>
      <c r="G50" s="187" t="s">
        <v>339</v>
      </c>
      <c r="H50" s="191"/>
      <c r="I50" s="192"/>
    </row>
    <row r="51" spans="1:13" ht="36" customHeight="1">
      <c r="B51" s="731"/>
      <c r="C51" s="715"/>
      <c r="D51" s="732"/>
      <c r="E51" s="372" t="s">
        <v>837</v>
      </c>
      <c r="F51" s="363" t="s">
        <v>486</v>
      </c>
      <c r="G51" s="187" t="s">
        <v>339</v>
      </c>
      <c r="H51" s="191"/>
      <c r="I51" s="192"/>
    </row>
    <row r="52" spans="1:13" ht="21" customHeight="1">
      <c r="B52" s="733"/>
      <c r="C52" s="734"/>
      <c r="D52" s="735"/>
      <c r="E52" s="660" t="s">
        <v>838</v>
      </c>
      <c r="F52" s="661"/>
      <c r="G52" s="187" t="s">
        <v>339</v>
      </c>
      <c r="H52" s="191"/>
      <c r="I52" s="192"/>
    </row>
    <row r="53" spans="1:13" ht="18" customHeight="1">
      <c r="B53" s="740" t="s">
        <v>458</v>
      </c>
      <c r="C53" s="741"/>
      <c r="D53" s="742"/>
      <c r="E53" s="679" t="s">
        <v>339</v>
      </c>
      <c r="F53" s="644" t="s">
        <v>330</v>
      </c>
      <c r="G53" s="644"/>
      <c r="H53" s="644"/>
      <c r="I53" s="194"/>
    </row>
    <row r="54" spans="1:13" ht="18" customHeight="1" thickBot="1">
      <c r="B54" s="743"/>
      <c r="C54" s="744"/>
      <c r="D54" s="745"/>
      <c r="E54" s="680"/>
      <c r="F54" s="195">
        <v>2</v>
      </c>
      <c r="G54" s="195" t="s">
        <v>331</v>
      </c>
      <c r="H54" s="195" t="s">
        <v>464</v>
      </c>
      <c r="I54" s="196"/>
      <c r="J54" s="3"/>
    </row>
    <row r="55" spans="1:13" ht="21" customHeight="1">
      <c r="E55" s="3"/>
      <c r="F55" s="1"/>
    </row>
    <row r="56" spans="1:13" s="3" customFormat="1" ht="21" customHeight="1">
      <c r="A56" s="2"/>
      <c r="B56" s="682" t="s">
        <v>507</v>
      </c>
      <c r="C56" s="682"/>
      <c r="D56" s="682"/>
      <c r="E56" s="682"/>
      <c r="F56" s="682"/>
      <c r="L56" s="98"/>
      <c r="M56" s="98"/>
    </row>
    <row r="57" spans="1:13" s="3" customFormat="1" ht="21" customHeight="1" thickBot="1">
      <c r="A57" s="2"/>
      <c r="B57" s="664" t="s">
        <v>699</v>
      </c>
      <c r="C57" s="664"/>
      <c r="D57" s="664"/>
      <c r="E57" s="664"/>
      <c r="F57" s="664"/>
      <c r="G57" s="38"/>
      <c r="H57" s="38"/>
      <c r="I57" s="38"/>
      <c r="L57" s="98"/>
      <c r="M57" s="98"/>
    </row>
    <row r="58" spans="1:13" s="3" customFormat="1" ht="21" customHeight="1">
      <c r="A58" s="2"/>
      <c r="B58" s="530" t="s">
        <v>467</v>
      </c>
      <c r="C58" s="702"/>
      <c r="D58" s="531"/>
      <c r="E58" s="197" t="s">
        <v>364</v>
      </c>
      <c r="F58" s="705"/>
      <c r="G58" s="705"/>
      <c r="H58" s="705"/>
      <c r="I58" s="706"/>
      <c r="L58" s="98"/>
      <c r="M58" s="98"/>
    </row>
    <row r="59" spans="1:13" s="3" customFormat="1" ht="21" customHeight="1">
      <c r="A59" s="2"/>
      <c r="B59" s="544"/>
      <c r="C59" s="684"/>
      <c r="D59" s="545"/>
      <c r="E59" s="749"/>
      <c r="F59" s="646"/>
      <c r="G59" s="646"/>
      <c r="H59" s="646"/>
      <c r="I59" s="721"/>
      <c r="L59" s="98"/>
      <c r="M59" s="98"/>
    </row>
    <row r="60" spans="1:13" s="3" customFormat="1" ht="21" customHeight="1">
      <c r="A60" s="2"/>
      <c r="B60" s="575" t="s">
        <v>73</v>
      </c>
      <c r="C60" s="634"/>
      <c r="D60" s="634"/>
      <c r="E60" s="199"/>
      <c r="F60" s="200"/>
      <c r="G60" s="200"/>
      <c r="H60" s="201"/>
      <c r="I60" s="202"/>
      <c r="J60" s="4"/>
      <c r="K60" s="4"/>
      <c r="L60" s="98"/>
      <c r="M60" s="98"/>
    </row>
    <row r="61" spans="1:13" s="3" customFormat="1" ht="21" customHeight="1">
      <c r="A61" s="2"/>
      <c r="B61" s="622"/>
      <c r="C61" s="659"/>
      <c r="D61" s="659"/>
      <c r="E61" s="479"/>
      <c r="F61" s="480"/>
      <c r="G61" s="480"/>
      <c r="H61" s="480"/>
      <c r="I61" s="481"/>
      <c r="J61" s="5"/>
      <c r="L61" s="98"/>
      <c r="M61" s="98"/>
    </row>
    <row r="62" spans="1:13" s="3" customFormat="1" ht="21" customHeight="1">
      <c r="A62" s="2"/>
      <c r="B62" s="575" t="s">
        <v>468</v>
      </c>
      <c r="C62" s="634"/>
      <c r="D62" s="634"/>
      <c r="E62" s="203" t="s">
        <v>614</v>
      </c>
      <c r="F62" s="646"/>
      <c r="G62" s="646"/>
      <c r="H62" s="646"/>
      <c r="I62" s="721"/>
      <c r="J62" s="5"/>
      <c r="L62" s="98"/>
      <c r="M62" s="98"/>
    </row>
    <row r="63" spans="1:13" s="3" customFormat="1" ht="21" customHeight="1">
      <c r="A63" s="2"/>
      <c r="B63" s="622"/>
      <c r="C63" s="659"/>
      <c r="D63" s="659"/>
      <c r="E63" s="479"/>
      <c r="F63" s="480"/>
      <c r="G63" s="480"/>
      <c r="H63" s="480"/>
      <c r="I63" s="481"/>
      <c r="J63" s="5"/>
      <c r="L63" s="98"/>
      <c r="M63" s="98"/>
    </row>
    <row r="64" spans="1:13" s="3" customFormat="1" ht="21" customHeight="1" thickBot="1">
      <c r="A64" s="2"/>
      <c r="B64" s="722" t="s">
        <v>508</v>
      </c>
      <c r="C64" s="723"/>
      <c r="D64" s="724"/>
      <c r="E64" s="707"/>
      <c r="F64" s="708"/>
      <c r="G64" s="708"/>
      <c r="H64" s="708"/>
      <c r="I64" s="709"/>
      <c r="L64" s="98"/>
      <c r="M64" s="98"/>
    </row>
    <row r="65" spans="1:15" s="3" customFormat="1" ht="21" customHeight="1">
      <c r="A65" s="2"/>
      <c r="B65" s="2"/>
      <c r="C65" s="2"/>
      <c r="F65" s="1"/>
      <c r="L65" s="98"/>
      <c r="M65" s="98"/>
    </row>
    <row r="66" spans="1:15" s="3" customFormat="1" ht="21" customHeight="1">
      <c r="A66" s="2"/>
      <c r="B66" s="682" t="s">
        <v>510</v>
      </c>
      <c r="C66" s="682"/>
      <c r="D66" s="682"/>
      <c r="E66" s="682"/>
      <c r="F66" s="682"/>
      <c r="L66" s="98"/>
      <c r="M66" s="98"/>
    </row>
    <row r="67" spans="1:15" s="3" customFormat="1" ht="21" customHeight="1" thickBot="1">
      <c r="A67" s="2"/>
      <c r="B67" s="664" t="s">
        <v>700</v>
      </c>
      <c r="C67" s="664"/>
      <c r="D67" s="664"/>
      <c r="E67" s="664"/>
      <c r="F67" s="664"/>
      <c r="G67" s="664"/>
      <c r="H67" s="664"/>
      <c r="I67" s="664"/>
      <c r="L67" s="98"/>
      <c r="M67" s="98"/>
    </row>
    <row r="68" spans="1:15" ht="21" customHeight="1">
      <c r="B68" s="530" t="s">
        <v>467</v>
      </c>
      <c r="C68" s="702"/>
      <c r="D68" s="531"/>
      <c r="E68" s="197" t="s">
        <v>981</v>
      </c>
      <c r="F68" s="705" t="s">
        <v>991</v>
      </c>
      <c r="G68" s="705"/>
      <c r="H68" s="705"/>
      <c r="I68" s="706"/>
    </row>
    <row r="69" spans="1:15" ht="21" customHeight="1">
      <c r="B69" s="544"/>
      <c r="C69" s="684"/>
      <c r="D69" s="545"/>
      <c r="E69" s="749" t="s">
        <v>992</v>
      </c>
      <c r="F69" s="646"/>
      <c r="G69" s="646"/>
      <c r="H69" s="646"/>
      <c r="I69" s="721"/>
    </row>
    <row r="70" spans="1:15" ht="21" customHeight="1">
      <c r="B70" s="575" t="s">
        <v>73</v>
      </c>
      <c r="C70" s="634"/>
      <c r="D70" s="634"/>
      <c r="E70" s="746" t="s">
        <v>993</v>
      </c>
      <c r="F70" s="747"/>
      <c r="G70" s="747"/>
      <c r="H70" s="747"/>
      <c r="I70" s="748"/>
    </row>
    <row r="71" spans="1:15" ht="21" customHeight="1">
      <c r="B71" s="622"/>
      <c r="C71" s="659"/>
      <c r="D71" s="659"/>
      <c r="E71" s="479" t="s">
        <v>984</v>
      </c>
      <c r="F71" s="480"/>
      <c r="G71" s="480"/>
      <c r="H71" s="480"/>
      <c r="I71" s="481"/>
      <c r="J71" s="5"/>
    </row>
    <row r="72" spans="1:15" ht="21" customHeight="1">
      <c r="B72" s="575" t="s">
        <v>468</v>
      </c>
      <c r="C72" s="634"/>
      <c r="D72" s="634"/>
      <c r="E72" s="203" t="s">
        <v>981</v>
      </c>
      <c r="F72" s="646" t="s">
        <v>994</v>
      </c>
      <c r="G72" s="646"/>
      <c r="H72" s="646"/>
      <c r="I72" s="721"/>
      <c r="J72" s="5"/>
    </row>
    <row r="73" spans="1:15" ht="21" customHeight="1">
      <c r="B73" s="622"/>
      <c r="C73" s="659"/>
      <c r="D73" s="659"/>
      <c r="E73" s="479" t="s">
        <v>995</v>
      </c>
      <c r="F73" s="480"/>
      <c r="G73" s="480"/>
      <c r="H73" s="480"/>
      <c r="I73" s="481"/>
      <c r="J73" s="5"/>
    </row>
    <row r="74" spans="1:15" ht="21" customHeight="1" thickBot="1">
      <c r="B74" s="722" t="s">
        <v>509</v>
      </c>
      <c r="C74" s="723"/>
      <c r="D74" s="724"/>
      <c r="E74" s="707" t="s">
        <v>487</v>
      </c>
      <c r="F74" s="708"/>
      <c r="G74" s="708"/>
      <c r="H74" s="708"/>
      <c r="I74" s="709"/>
    </row>
    <row r="75" spans="1:15" ht="21" customHeight="1">
      <c r="B75" s="108"/>
      <c r="C75" s="108"/>
      <c r="D75" s="108"/>
      <c r="E75" s="198"/>
      <c r="F75" s="198"/>
      <c r="G75" s="198"/>
      <c r="H75" s="198"/>
      <c r="I75" s="198"/>
    </row>
    <row r="76" spans="1:15" ht="21" customHeight="1" thickBot="1">
      <c r="B76" s="664" t="s">
        <v>524</v>
      </c>
      <c r="C76" s="664"/>
      <c r="D76" s="664"/>
      <c r="E76" s="664"/>
    </row>
    <row r="77" spans="1:15" ht="21" customHeight="1">
      <c r="B77" s="750" t="s">
        <v>109</v>
      </c>
      <c r="C77" s="751"/>
      <c r="D77" s="752"/>
      <c r="E77" s="655" t="s">
        <v>384</v>
      </c>
      <c r="F77" s="656"/>
      <c r="G77" s="656"/>
      <c r="H77" s="204"/>
      <c r="I77" s="205"/>
    </row>
    <row r="78" spans="1:15" ht="21" customHeight="1">
      <c r="B78" s="468"/>
      <c r="C78" s="493"/>
      <c r="D78" s="469"/>
      <c r="E78" s="206" t="s">
        <v>334</v>
      </c>
      <c r="F78" s="493"/>
      <c r="G78" s="493"/>
      <c r="H78" s="493"/>
      <c r="I78" s="694"/>
    </row>
    <row r="79" spans="1:15" ht="21" customHeight="1">
      <c r="B79" s="476" t="s">
        <v>506</v>
      </c>
      <c r="C79" s="517"/>
      <c r="D79" s="477"/>
      <c r="E79" s="71" t="s">
        <v>39</v>
      </c>
      <c r="F79" s="697" t="s">
        <v>996</v>
      </c>
      <c r="G79" s="697"/>
      <c r="H79" s="697"/>
      <c r="I79" s="698"/>
      <c r="N79" s="148"/>
      <c r="O79" s="148"/>
    </row>
    <row r="80" spans="1:15" ht="21" customHeight="1">
      <c r="B80" s="476"/>
      <c r="C80" s="517"/>
      <c r="D80" s="477"/>
      <c r="E80" s="71" t="s">
        <v>110</v>
      </c>
      <c r="F80" s="697" t="s">
        <v>997</v>
      </c>
      <c r="G80" s="697"/>
      <c r="H80" s="697"/>
      <c r="I80" s="698"/>
      <c r="N80" s="148"/>
      <c r="O80" s="148"/>
    </row>
    <row r="81" spans="2:15" ht="21" customHeight="1">
      <c r="B81" s="476"/>
      <c r="C81" s="517"/>
      <c r="D81" s="477"/>
      <c r="E81" s="71" t="s">
        <v>111</v>
      </c>
      <c r="F81" s="697" t="s">
        <v>488</v>
      </c>
      <c r="G81" s="697"/>
      <c r="H81" s="697"/>
      <c r="I81" s="698"/>
      <c r="N81" s="148"/>
      <c r="O81" s="148"/>
    </row>
    <row r="82" spans="2:15" ht="21" customHeight="1">
      <c r="B82" s="476"/>
      <c r="C82" s="517"/>
      <c r="D82" s="477"/>
      <c r="E82" s="360" t="s">
        <v>839</v>
      </c>
      <c r="F82" s="697" t="s">
        <v>840</v>
      </c>
      <c r="G82" s="697"/>
      <c r="H82" s="697"/>
      <c r="I82" s="698"/>
      <c r="N82" s="148"/>
      <c r="O82" s="148"/>
    </row>
    <row r="83" spans="2:15" ht="21" customHeight="1">
      <c r="B83" s="476"/>
      <c r="C83" s="517"/>
      <c r="D83" s="477"/>
      <c r="E83" s="704" t="s">
        <v>112</v>
      </c>
      <c r="F83" s="607" t="s">
        <v>445</v>
      </c>
      <c r="G83" s="608"/>
      <c r="H83" s="80"/>
      <c r="I83" s="207"/>
      <c r="N83" s="148"/>
      <c r="O83" s="148"/>
    </row>
    <row r="84" spans="2:15" ht="21" customHeight="1">
      <c r="B84" s="476"/>
      <c r="C84" s="517"/>
      <c r="D84" s="477"/>
      <c r="E84" s="704"/>
      <c r="F84" s="206" t="s">
        <v>334</v>
      </c>
      <c r="G84" s="487" t="s">
        <v>386</v>
      </c>
      <c r="H84" s="487"/>
      <c r="I84" s="488"/>
    </row>
    <row r="85" spans="2:15" ht="21" customHeight="1">
      <c r="B85" s="476"/>
      <c r="C85" s="517"/>
      <c r="D85" s="477"/>
      <c r="E85" s="71" t="s">
        <v>39</v>
      </c>
      <c r="F85" s="697" t="s">
        <v>998</v>
      </c>
      <c r="G85" s="697"/>
      <c r="H85" s="697"/>
      <c r="I85" s="698"/>
    </row>
    <row r="86" spans="2:15" ht="21" customHeight="1">
      <c r="B86" s="476"/>
      <c r="C86" s="517"/>
      <c r="D86" s="477"/>
      <c r="E86" s="71" t="s">
        <v>110</v>
      </c>
      <c r="F86" s="697" t="s">
        <v>999</v>
      </c>
      <c r="G86" s="697"/>
      <c r="H86" s="697"/>
      <c r="I86" s="698"/>
    </row>
    <row r="87" spans="2:15" ht="21" customHeight="1">
      <c r="B87" s="476"/>
      <c r="C87" s="517"/>
      <c r="D87" s="477"/>
      <c r="E87" s="71" t="s">
        <v>111</v>
      </c>
      <c r="F87" s="697" t="s">
        <v>489</v>
      </c>
      <c r="G87" s="697"/>
      <c r="H87" s="697"/>
      <c r="I87" s="698"/>
    </row>
    <row r="88" spans="2:15" ht="21" customHeight="1">
      <c r="B88" s="476"/>
      <c r="C88" s="517"/>
      <c r="D88" s="477"/>
      <c r="E88" s="360" t="s">
        <v>839</v>
      </c>
      <c r="F88" s="697" t="s">
        <v>489</v>
      </c>
      <c r="G88" s="697"/>
      <c r="H88" s="697"/>
      <c r="I88" s="698"/>
    </row>
    <row r="89" spans="2:15" ht="21" customHeight="1">
      <c r="B89" s="476"/>
      <c r="C89" s="517"/>
      <c r="D89" s="477"/>
      <c r="E89" s="704" t="s">
        <v>112</v>
      </c>
      <c r="F89" s="607" t="s">
        <v>445</v>
      </c>
      <c r="G89" s="608"/>
      <c r="H89" s="98"/>
      <c r="I89" s="207"/>
    </row>
    <row r="90" spans="2:15" ht="21" customHeight="1">
      <c r="B90" s="476"/>
      <c r="C90" s="517"/>
      <c r="D90" s="477"/>
      <c r="E90" s="704"/>
      <c r="F90" s="206" t="s">
        <v>334</v>
      </c>
      <c r="G90" s="487" t="s">
        <v>490</v>
      </c>
      <c r="H90" s="487"/>
      <c r="I90" s="488"/>
    </row>
    <row r="91" spans="2:15" ht="21" customHeight="1">
      <c r="B91" s="468" t="s">
        <v>113</v>
      </c>
      <c r="C91" s="493"/>
      <c r="D91" s="469"/>
      <c r="E91" s="71" t="s">
        <v>39</v>
      </c>
      <c r="F91" s="697" t="s">
        <v>1000</v>
      </c>
      <c r="G91" s="697"/>
      <c r="H91" s="697"/>
      <c r="I91" s="698"/>
    </row>
    <row r="92" spans="2:15" ht="21" customHeight="1">
      <c r="B92" s="468"/>
      <c r="C92" s="493"/>
      <c r="D92" s="469"/>
      <c r="E92" s="71" t="s">
        <v>110</v>
      </c>
      <c r="F92" s="697" t="s">
        <v>1001</v>
      </c>
      <c r="G92" s="697"/>
      <c r="H92" s="697"/>
      <c r="I92" s="698"/>
    </row>
    <row r="93" spans="2:15" ht="21" customHeight="1">
      <c r="B93" s="468"/>
      <c r="C93" s="493"/>
      <c r="D93" s="469"/>
      <c r="E93" s="704" t="s">
        <v>112</v>
      </c>
      <c r="F93" s="607" t="s">
        <v>385</v>
      </c>
      <c r="G93" s="608"/>
      <c r="H93" s="80"/>
      <c r="I93" s="207"/>
    </row>
    <row r="94" spans="2:15" ht="21" customHeight="1" thickBot="1">
      <c r="B94" s="466"/>
      <c r="C94" s="720"/>
      <c r="D94" s="467"/>
      <c r="E94" s="756"/>
      <c r="F94" s="208" t="s">
        <v>334</v>
      </c>
      <c r="G94" s="587" t="s">
        <v>491</v>
      </c>
      <c r="H94" s="587"/>
      <c r="I94" s="701"/>
    </row>
    <row r="95" spans="2:15" ht="21" customHeight="1"/>
    <row r="96" spans="2:15" ht="21" customHeight="1" thickBot="1">
      <c r="B96" s="601" t="s">
        <v>701</v>
      </c>
      <c r="C96" s="601"/>
      <c r="D96" s="601"/>
      <c r="E96" s="601"/>
      <c r="F96" s="601"/>
      <c r="G96" s="601"/>
      <c r="H96" s="209"/>
      <c r="I96" s="210"/>
    </row>
    <row r="97" spans="2:9" ht="21" customHeight="1">
      <c r="B97" s="750" t="s">
        <v>114</v>
      </c>
      <c r="C97" s="751"/>
      <c r="D97" s="751"/>
      <c r="E97" s="752"/>
      <c r="F97" s="655" t="s">
        <v>387</v>
      </c>
      <c r="G97" s="656"/>
      <c r="H97" s="211"/>
      <c r="I97" s="205"/>
    </row>
    <row r="98" spans="2:9" ht="21" customHeight="1">
      <c r="B98" s="468"/>
      <c r="C98" s="493"/>
      <c r="D98" s="493"/>
      <c r="E98" s="469"/>
      <c r="F98" s="212" t="s">
        <v>334</v>
      </c>
      <c r="G98" s="487"/>
      <c r="H98" s="487"/>
      <c r="I98" s="488"/>
    </row>
    <row r="99" spans="2:9" ht="36" customHeight="1">
      <c r="B99" s="468" t="s">
        <v>115</v>
      </c>
      <c r="C99" s="493"/>
      <c r="D99" s="493"/>
      <c r="E99" s="469"/>
      <c r="F99" s="753" t="s">
        <v>388</v>
      </c>
      <c r="G99" s="754"/>
      <c r="H99" s="754"/>
      <c r="I99" s="755"/>
    </row>
    <row r="100" spans="2:9" ht="36" customHeight="1">
      <c r="B100" s="468" t="s">
        <v>116</v>
      </c>
      <c r="C100" s="493"/>
      <c r="D100" s="493"/>
      <c r="E100" s="469"/>
      <c r="F100" s="753" t="s">
        <v>496</v>
      </c>
      <c r="G100" s="754"/>
      <c r="H100" s="754"/>
      <c r="I100" s="755"/>
    </row>
    <row r="101" spans="2:9" ht="21" customHeight="1">
      <c r="B101" s="468" t="s">
        <v>117</v>
      </c>
      <c r="C101" s="493"/>
      <c r="D101" s="493"/>
      <c r="E101" s="469"/>
      <c r="F101" s="70" t="s">
        <v>383</v>
      </c>
      <c r="G101" s="71" t="s">
        <v>262</v>
      </c>
      <c r="H101" s="699"/>
      <c r="I101" s="700"/>
    </row>
    <row r="102" spans="2:9" ht="21" customHeight="1">
      <c r="B102" s="468" t="s">
        <v>47</v>
      </c>
      <c r="C102" s="493"/>
      <c r="D102" s="493"/>
      <c r="E102" s="469"/>
      <c r="F102" s="697" t="s">
        <v>389</v>
      </c>
      <c r="G102" s="697"/>
      <c r="H102" s="697"/>
      <c r="I102" s="698"/>
    </row>
    <row r="103" spans="2:9" ht="21" customHeight="1">
      <c r="B103" s="468" t="s">
        <v>118</v>
      </c>
      <c r="C103" s="493"/>
      <c r="D103" s="493"/>
      <c r="E103" s="469"/>
      <c r="F103" s="70" t="s">
        <v>383</v>
      </c>
      <c r="G103" s="71" t="s">
        <v>263</v>
      </c>
      <c r="H103" s="697"/>
      <c r="I103" s="698"/>
    </row>
    <row r="104" spans="2:9" ht="21" customHeight="1">
      <c r="B104" s="476" t="s">
        <v>124</v>
      </c>
      <c r="C104" s="517"/>
      <c r="D104" s="477"/>
      <c r="E104" s="71" t="s">
        <v>119</v>
      </c>
      <c r="F104" s="70" t="s">
        <v>339</v>
      </c>
      <c r="G104" s="71" t="s">
        <v>280</v>
      </c>
      <c r="H104" s="697" t="s">
        <v>446</v>
      </c>
      <c r="I104" s="698"/>
    </row>
    <row r="105" spans="2:9" ht="21" customHeight="1">
      <c r="B105" s="476"/>
      <c r="C105" s="517"/>
      <c r="D105" s="477"/>
      <c r="E105" s="71" t="s">
        <v>120</v>
      </c>
      <c r="F105" s="70" t="s">
        <v>339</v>
      </c>
      <c r="G105" s="71" t="s">
        <v>280</v>
      </c>
      <c r="H105" s="697" t="s">
        <v>447</v>
      </c>
      <c r="I105" s="698"/>
    </row>
    <row r="106" spans="2:9" ht="21" customHeight="1">
      <c r="B106" s="476"/>
      <c r="C106" s="517"/>
      <c r="D106" s="477"/>
      <c r="E106" s="71" t="s">
        <v>121</v>
      </c>
      <c r="F106" s="70" t="s">
        <v>383</v>
      </c>
      <c r="G106" s="71" t="s">
        <v>280</v>
      </c>
      <c r="H106" s="697"/>
      <c r="I106" s="698"/>
    </row>
    <row r="107" spans="2:9" ht="21" customHeight="1">
      <c r="B107" s="476"/>
      <c r="C107" s="517"/>
      <c r="D107" s="477"/>
      <c r="E107" s="71" t="s">
        <v>122</v>
      </c>
      <c r="F107" s="70" t="s">
        <v>383</v>
      </c>
      <c r="G107" s="71" t="s">
        <v>280</v>
      </c>
      <c r="H107" s="697"/>
      <c r="I107" s="698"/>
    </row>
    <row r="108" spans="2:9" ht="21" customHeight="1" thickBot="1">
      <c r="B108" s="557"/>
      <c r="C108" s="759"/>
      <c r="D108" s="558"/>
      <c r="E108" s="71" t="s">
        <v>567</v>
      </c>
      <c r="F108" s="70" t="s">
        <v>383</v>
      </c>
      <c r="G108" s="71" t="s">
        <v>280</v>
      </c>
      <c r="H108" s="697"/>
      <c r="I108" s="698"/>
    </row>
    <row r="109" spans="2:9" ht="21" customHeight="1" thickBot="1">
      <c r="B109" s="557"/>
      <c r="C109" s="759"/>
      <c r="D109" s="558"/>
      <c r="E109" s="213" t="s">
        <v>123</v>
      </c>
      <c r="F109" s="214" t="s">
        <v>383</v>
      </c>
      <c r="G109" s="213" t="s">
        <v>280</v>
      </c>
      <c r="H109" s="657"/>
      <c r="I109" s="658"/>
    </row>
    <row r="110" spans="2:9" ht="21" customHeight="1"/>
    <row r="111" spans="2:9" ht="21" customHeight="1" thickBot="1">
      <c r="B111" s="601" t="s">
        <v>125</v>
      </c>
      <c r="C111" s="601"/>
      <c r="D111" s="601"/>
      <c r="E111" s="601"/>
      <c r="F111" s="87"/>
      <c r="G111" s="87"/>
      <c r="H111" s="87"/>
      <c r="I111" s="215"/>
    </row>
    <row r="112" spans="2:9" ht="21" customHeight="1">
      <c r="B112" s="750" t="s">
        <v>126</v>
      </c>
      <c r="C112" s="751"/>
      <c r="D112" s="752"/>
      <c r="E112" s="655" t="s">
        <v>390</v>
      </c>
      <c r="F112" s="656"/>
      <c r="G112" s="760"/>
      <c r="H112" s="760"/>
      <c r="I112" s="761"/>
    </row>
    <row r="113" spans="2:9" ht="36" customHeight="1">
      <c r="B113" s="468" t="s">
        <v>49</v>
      </c>
      <c r="C113" s="493"/>
      <c r="D113" s="469"/>
      <c r="E113" s="753" t="s">
        <v>503</v>
      </c>
      <c r="F113" s="754"/>
      <c r="G113" s="754"/>
      <c r="H113" s="754"/>
      <c r="I113" s="755"/>
    </row>
    <row r="114" spans="2:9" ht="21" customHeight="1">
      <c r="B114" s="468" t="s">
        <v>50</v>
      </c>
      <c r="C114" s="493"/>
      <c r="D114" s="469"/>
      <c r="E114" s="697" t="s">
        <v>456</v>
      </c>
      <c r="F114" s="697"/>
      <c r="G114" s="697"/>
      <c r="H114" s="697"/>
      <c r="I114" s="698"/>
    </row>
    <row r="115" spans="2:9" ht="45" customHeight="1">
      <c r="B115" s="476" t="s">
        <v>127</v>
      </c>
      <c r="C115" s="517"/>
      <c r="D115" s="477"/>
      <c r="E115" s="704" t="s">
        <v>128</v>
      </c>
      <c r="F115" s="704"/>
      <c r="G115" s="753" t="s">
        <v>502</v>
      </c>
      <c r="H115" s="754"/>
      <c r="I115" s="755"/>
    </row>
    <row r="116" spans="2:9" ht="21" customHeight="1">
      <c r="B116" s="476"/>
      <c r="C116" s="517"/>
      <c r="D116" s="477"/>
      <c r="E116" s="704" t="s">
        <v>129</v>
      </c>
      <c r="F116" s="704"/>
      <c r="G116" s="695" t="s">
        <v>448</v>
      </c>
      <c r="H116" s="695"/>
      <c r="I116" s="696"/>
    </row>
    <row r="117" spans="2:9" ht="21" customHeight="1">
      <c r="B117" s="468" t="s">
        <v>130</v>
      </c>
      <c r="C117" s="493"/>
      <c r="D117" s="469"/>
      <c r="E117" s="159">
        <v>1</v>
      </c>
      <c r="F117" s="132" t="s">
        <v>535</v>
      </c>
      <c r="G117" s="132"/>
      <c r="H117" s="132"/>
      <c r="I117" s="154"/>
    </row>
    <row r="118" spans="2:9" ht="18" customHeight="1">
      <c r="B118" s="476" t="s">
        <v>479</v>
      </c>
      <c r="C118" s="517"/>
      <c r="D118" s="477"/>
      <c r="E118" s="762" t="s">
        <v>339</v>
      </c>
      <c r="F118" s="634" t="s">
        <v>268</v>
      </c>
      <c r="G118" s="691" t="s">
        <v>523</v>
      </c>
      <c r="H118" s="692"/>
      <c r="I118" s="693"/>
    </row>
    <row r="119" spans="2:9" ht="18" customHeight="1">
      <c r="B119" s="476"/>
      <c r="C119" s="517"/>
      <c r="D119" s="477"/>
      <c r="E119" s="762"/>
      <c r="F119" s="659"/>
      <c r="G119" s="688"/>
      <c r="H119" s="689"/>
      <c r="I119" s="690"/>
    </row>
    <row r="120" spans="2:9" ht="21" customHeight="1">
      <c r="B120" s="468" t="s">
        <v>461</v>
      </c>
      <c r="C120" s="493"/>
      <c r="D120" s="469"/>
      <c r="E120" s="92">
        <v>60</v>
      </c>
      <c r="F120" s="93" t="s">
        <v>462</v>
      </c>
      <c r="G120" s="93"/>
      <c r="H120" s="93"/>
      <c r="I120" s="94"/>
    </row>
    <row r="121" spans="2:9" ht="21" customHeight="1" thickBot="1">
      <c r="B121" s="466" t="s">
        <v>48</v>
      </c>
      <c r="C121" s="720"/>
      <c r="D121" s="467"/>
      <c r="E121" s="757" t="s">
        <v>457</v>
      </c>
      <c r="F121" s="757"/>
      <c r="G121" s="757"/>
      <c r="H121" s="757"/>
      <c r="I121" s="758"/>
    </row>
    <row r="122" spans="2:9" ht="18.75" customHeight="1"/>
    <row r="123" spans="2:9" ht="18.75" customHeight="1"/>
    <row r="124" spans="2:9" ht="18.75" customHeight="1"/>
    <row r="125" spans="2:9" ht="18.75" customHeight="1"/>
    <row r="126" spans="2:9" ht="18.75" customHeight="1"/>
    <row r="127" spans="2:9" ht="18.75" customHeight="1"/>
    <row r="128" spans="2:9"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mergeCells count="160">
    <mergeCell ref="E121:I121"/>
    <mergeCell ref="B96:G96"/>
    <mergeCell ref="B104:D109"/>
    <mergeCell ref="B99:E99"/>
    <mergeCell ref="B100:E100"/>
    <mergeCell ref="B121:D121"/>
    <mergeCell ref="E115:F115"/>
    <mergeCell ref="H106:I106"/>
    <mergeCell ref="B117:D117"/>
    <mergeCell ref="B118:D119"/>
    <mergeCell ref="G115:I115"/>
    <mergeCell ref="E114:I114"/>
    <mergeCell ref="G112:I112"/>
    <mergeCell ref="B120:D120"/>
    <mergeCell ref="G118:I119"/>
    <mergeCell ref="E118:E119"/>
    <mergeCell ref="E116:F116"/>
    <mergeCell ref="H108:I108"/>
    <mergeCell ref="H105:I105"/>
    <mergeCell ref="F99:I99"/>
    <mergeCell ref="F100:I100"/>
    <mergeCell ref="B101:E101"/>
    <mergeCell ref="B113:D113"/>
    <mergeCell ref="B112:D112"/>
    <mergeCell ref="H104:I104"/>
    <mergeCell ref="B97:E98"/>
    <mergeCell ref="B115:D116"/>
    <mergeCell ref="E113:I113"/>
    <mergeCell ref="B91:D94"/>
    <mergeCell ref="F102:I102"/>
    <mergeCell ref="B77:D78"/>
    <mergeCell ref="E93:E94"/>
    <mergeCell ref="G98:I98"/>
    <mergeCell ref="G84:I84"/>
    <mergeCell ref="B79:D90"/>
    <mergeCell ref="E83:E84"/>
    <mergeCell ref="F80:I80"/>
    <mergeCell ref="F83:G83"/>
    <mergeCell ref="F89:G89"/>
    <mergeCell ref="F85:I85"/>
    <mergeCell ref="F88:I88"/>
    <mergeCell ref="F82:I82"/>
    <mergeCell ref="G90:I90"/>
    <mergeCell ref="B103:E103"/>
    <mergeCell ref="F78:I78"/>
    <mergeCell ref="B114:D114"/>
    <mergeCell ref="F81:I81"/>
    <mergeCell ref="F86:I86"/>
    <mergeCell ref="F91:I91"/>
    <mergeCell ref="F79:I79"/>
    <mergeCell ref="F92:I92"/>
    <mergeCell ref="F93:G93"/>
    <mergeCell ref="B37:D52"/>
    <mergeCell ref="B21:I21"/>
    <mergeCell ref="E22:I22"/>
    <mergeCell ref="E77:G77"/>
    <mergeCell ref="B53:D54"/>
    <mergeCell ref="B58:D59"/>
    <mergeCell ref="B76:E76"/>
    <mergeCell ref="E71:I71"/>
    <mergeCell ref="F72:I72"/>
    <mergeCell ref="E70:I70"/>
    <mergeCell ref="B68:D69"/>
    <mergeCell ref="B56:F56"/>
    <mergeCell ref="E64:I64"/>
    <mergeCell ref="B60:D61"/>
    <mergeCell ref="F58:I58"/>
    <mergeCell ref="E59:I59"/>
    <mergeCell ref="E69:I69"/>
    <mergeCell ref="B64:D64"/>
    <mergeCell ref="E73:I73"/>
    <mergeCell ref="F31:I31"/>
    <mergeCell ref="F9:I9"/>
    <mergeCell ref="F68:I68"/>
    <mergeCell ref="F10:I10"/>
    <mergeCell ref="B67:I67"/>
    <mergeCell ref="E74:I74"/>
    <mergeCell ref="F11:I11"/>
    <mergeCell ref="F13:I13"/>
    <mergeCell ref="F36:I36"/>
    <mergeCell ref="H38:I38"/>
    <mergeCell ref="B35:D35"/>
    <mergeCell ref="F17:I17"/>
    <mergeCell ref="F19:I19"/>
    <mergeCell ref="B19:E19"/>
    <mergeCell ref="B29:C31"/>
    <mergeCell ref="E61:I61"/>
    <mergeCell ref="B62:D63"/>
    <mergeCell ref="F62:I62"/>
    <mergeCell ref="E63:I63"/>
    <mergeCell ref="B72:D73"/>
    <mergeCell ref="B74:D74"/>
    <mergeCell ref="F53:H53"/>
    <mergeCell ref="B70:D71"/>
    <mergeCell ref="B66:F66"/>
    <mergeCell ref="B22:D22"/>
    <mergeCell ref="B1:I1"/>
    <mergeCell ref="B2:D2"/>
    <mergeCell ref="B5:E6"/>
    <mergeCell ref="F8:I8"/>
    <mergeCell ref="F3:I4"/>
    <mergeCell ref="F5:I6"/>
    <mergeCell ref="F7:I7"/>
    <mergeCell ref="G116:I116"/>
    <mergeCell ref="B111:E111"/>
    <mergeCell ref="B102:E102"/>
    <mergeCell ref="B8:D8"/>
    <mergeCell ref="B10:D10"/>
    <mergeCell ref="B9:D9"/>
    <mergeCell ref="F87:I87"/>
    <mergeCell ref="F14:I14"/>
    <mergeCell ref="C14:E14"/>
    <mergeCell ref="F16:I16"/>
    <mergeCell ref="H101:I101"/>
    <mergeCell ref="G94:I94"/>
    <mergeCell ref="B3:E4"/>
    <mergeCell ref="B7:D7"/>
    <mergeCell ref="H103:I103"/>
    <mergeCell ref="H107:I107"/>
    <mergeCell ref="E89:E90"/>
    <mergeCell ref="E112:F112"/>
    <mergeCell ref="H109:I109"/>
    <mergeCell ref="F118:F119"/>
    <mergeCell ref="F28:I28"/>
    <mergeCell ref="E25:I25"/>
    <mergeCell ref="E26:I26"/>
    <mergeCell ref="E49:F49"/>
    <mergeCell ref="F32:I32"/>
    <mergeCell ref="E29:I29"/>
    <mergeCell ref="E52:F52"/>
    <mergeCell ref="E47:F47"/>
    <mergeCell ref="E50:F50"/>
    <mergeCell ref="E48:F48"/>
    <mergeCell ref="E39:F39"/>
    <mergeCell ref="B57:F57"/>
    <mergeCell ref="E34:I34"/>
    <mergeCell ref="B23:C28"/>
    <mergeCell ref="E38:F38"/>
    <mergeCell ref="B32:C33"/>
    <mergeCell ref="H48:I48"/>
    <mergeCell ref="E35:I35"/>
    <mergeCell ref="B34:D34"/>
    <mergeCell ref="E53:E54"/>
    <mergeCell ref="F97:G97"/>
    <mergeCell ref="E30:I30"/>
    <mergeCell ref="E33:I33"/>
    <mergeCell ref="B36:D36"/>
    <mergeCell ref="E23:I23"/>
    <mergeCell ref="E24:I24"/>
    <mergeCell ref="F27:I27"/>
    <mergeCell ref="L11:M11"/>
    <mergeCell ref="B18:E18"/>
    <mergeCell ref="F18:I18"/>
    <mergeCell ref="B11:D11"/>
    <mergeCell ref="B12:D12"/>
    <mergeCell ref="C13:E13"/>
    <mergeCell ref="F12:I12"/>
    <mergeCell ref="B17:E17"/>
    <mergeCell ref="B15:D16"/>
    <mergeCell ref="F15:I15"/>
  </mergeCells>
  <phoneticPr fontId="2"/>
  <dataValidations count="10">
    <dataValidation type="list" allowBlank="1" showInputMessage="1" showErrorMessage="1" sqref="E31:E32 F101 F103:F109 E118:E119 E53:E54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1 F44:F46 F37 F51">
      <formula1>"（Ⅰ）,（Ⅱ）"</formula1>
    </dataValidation>
    <dataValidation type="list" allowBlank="1" showInputMessage="1" showErrorMessage="1" sqref="F43">
      <formula1>"（Ⅰ）,（Ⅱ）,（Ⅲ）,（Ⅳ）,（Ⅴ）"</formula1>
    </dataValidation>
    <dataValidation type="list" allowBlank="1" showInputMessage="1" showErrorMessage="1" sqref="F42">
      <formula1>"（Ⅰ）,（Ⅱ）,（Ⅲ）"</formula1>
    </dataValidation>
  </dataValidations>
  <printOptions horizontalCentered="1"/>
  <pageMargins left="0.6692913385826772" right="0.6692913385826772" top="0.59055118110236227" bottom="0.59055118110236227" header="0.51181102362204722" footer="0.39370078740157483"/>
  <pageSetup paperSize="9" scale="61" fitToHeight="0" orientation="portrait" cellComments="asDisplayed" r:id="rId1"/>
  <headerFooter alignWithMargins="0"/>
  <rowBreaks count="3" manualBreakCount="3">
    <brk id="20" max="12" man="1"/>
    <brk id="55" max="12" man="1"/>
    <brk id="110"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50"/>
    <pageSetUpPr fitToPage="1"/>
  </sheetPr>
  <dimension ref="A1:R70"/>
  <sheetViews>
    <sheetView view="pageBreakPreview" zoomScale="90" zoomScaleNormal="85" zoomScaleSheetLayoutView="90" workbookViewId="0">
      <selection activeCell="B1" sqref="B1"/>
    </sheetView>
  </sheetViews>
  <sheetFormatPr defaultRowHeight="22.5" customHeight="1"/>
  <cols>
    <col min="1" max="1" width="2.625" style="9" customWidth="1"/>
    <col min="2" max="2" width="4" style="18" customWidth="1"/>
    <col min="3" max="3" width="11.5" style="18" customWidth="1"/>
    <col min="4" max="13" width="7.625" style="9" customWidth="1"/>
    <col min="14" max="14" width="3.375" style="10" customWidth="1"/>
    <col min="15" max="17" width="13" style="10" customWidth="1"/>
    <col min="18" max="16384" width="9" style="10"/>
  </cols>
  <sheetData>
    <row r="1" spans="1:18" ht="21" customHeight="1">
      <c r="A1" s="8" t="s">
        <v>131</v>
      </c>
      <c r="B1" s="218" t="s">
        <v>511</v>
      </c>
      <c r="C1" s="218"/>
      <c r="D1" s="218"/>
      <c r="E1" s="218"/>
      <c r="F1" s="218"/>
      <c r="G1" s="218"/>
      <c r="H1" s="218"/>
      <c r="I1" s="218"/>
      <c r="J1" s="218"/>
      <c r="K1" s="218"/>
      <c r="L1" s="218"/>
      <c r="M1" s="218"/>
      <c r="N1" s="19"/>
    </row>
    <row r="2" spans="1:18" ht="21" customHeight="1" thickBot="1">
      <c r="A2" s="8"/>
      <c r="B2" s="818" t="s">
        <v>148</v>
      </c>
      <c r="C2" s="601"/>
      <c r="D2" s="601"/>
      <c r="E2" s="8"/>
      <c r="F2" s="8"/>
      <c r="G2" s="8"/>
      <c r="H2" s="8"/>
      <c r="I2" s="8"/>
      <c r="J2" s="8"/>
      <c r="K2" s="8"/>
      <c r="L2" s="8"/>
      <c r="M2" s="8"/>
    </row>
    <row r="3" spans="1:18" ht="21" customHeight="1">
      <c r="A3" s="219"/>
      <c r="B3" s="803"/>
      <c r="C3" s="804"/>
      <c r="D3" s="825" t="s">
        <v>147</v>
      </c>
      <c r="E3" s="826"/>
      <c r="F3" s="826"/>
      <c r="G3" s="800" t="s">
        <v>532</v>
      </c>
      <c r="H3" s="800"/>
      <c r="I3" s="800"/>
      <c r="J3" s="783" t="s">
        <v>725</v>
      </c>
      <c r="K3" s="783"/>
      <c r="L3" s="783"/>
      <c r="M3" s="784"/>
      <c r="R3" s="220"/>
    </row>
    <row r="4" spans="1:18" ht="21" customHeight="1">
      <c r="A4" s="219"/>
      <c r="B4" s="805"/>
      <c r="C4" s="806"/>
      <c r="D4" s="827" t="s">
        <v>42</v>
      </c>
      <c r="E4" s="828"/>
      <c r="F4" s="828"/>
      <c r="G4" s="769"/>
      <c r="H4" s="769"/>
      <c r="I4" s="769"/>
      <c r="J4" s="785"/>
      <c r="K4" s="785"/>
      <c r="L4" s="785"/>
      <c r="M4" s="786"/>
    </row>
    <row r="5" spans="1:18" ht="21" customHeight="1">
      <c r="A5" s="219"/>
      <c r="B5" s="805"/>
      <c r="C5" s="806"/>
      <c r="D5" s="221"/>
      <c r="E5" s="34" t="s">
        <v>41</v>
      </c>
      <c r="F5" s="34" t="s">
        <v>43</v>
      </c>
      <c r="G5" s="769"/>
      <c r="H5" s="769"/>
      <c r="I5" s="769"/>
      <c r="J5" s="785"/>
      <c r="K5" s="785"/>
      <c r="L5" s="785"/>
      <c r="M5" s="786"/>
    </row>
    <row r="6" spans="1:18" ht="21" customHeight="1">
      <c r="A6" s="219"/>
      <c r="B6" s="799" t="s">
        <v>81</v>
      </c>
      <c r="C6" s="523"/>
      <c r="D6" s="222" t="s">
        <v>391</v>
      </c>
      <c r="E6" s="222" t="s">
        <v>391</v>
      </c>
      <c r="F6" s="222"/>
      <c r="G6" s="771">
        <v>1</v>
      </c>
      <c r="H6" s="771"/>
      <c r="I6" s="771"/>
      <c r="J6" s="767"/>
      <c r="K6" s="767"/>
      <c r="L6" s="767"/>
      <c r="M6" s="768"/>
    </row>
    <row r="7" spans="1:18" ht="21" customHeight="1">
      <c r="A7" s="219"/>
      <c r="B7" s="790" t="s">
        <v>44</v>
      </c>
      <c r="C7" s="791"/>
      <c r="D7" s="222" t="s">
        <v>392</v>
      </c>
      <c r="E7" s="222" t="s">
        <v>391</v>
      </c>
      <c r="F7" s="222"/>
      <c r="G7" s="771">
        <v>1</v>
      </c>
      <c r="H7" s="771"/>
      <c r="I7" s="771"/>
      <c r="J7" s="767" t="s">
        <v>539</v>
      </c>
      <c r="K7" s="767"/>
      <c r="L7" s="767"/>
      <c r="M7" s="768"/>
    </row>
    <row r="8" spans="1:18" ht="21" customHeight="1">
      <c r="A8" s="219"/>
      <c r="B8" s="799" t="s">
        <v>132</v>
      </c>
      <c r="C8" s="469"/>
      <c r="D8" s="222" t="s">
        <v>393</v>
      </c>
      <c r="E8" s="222" t="s">
        <v>399</v>
      </c>
      <c r="F8" s="222" t="s">
        <v>402</v>
      </c>
      <c r="G8" s="771">
        <v>20</v>
      </c>
      <c r="H8" s="771"/>
      <c r="I8" s="771"/>
      <c r="J8" s="767"/>
      <c r="K8" s="767"/>
      <c r="L8" s="767"/>
      <c r="M8" s="768"/>
    </row>
    <row r="9" spans="1:18" ht="36" customHeight="1">
      <c r="A9" s="219"/>
      <c r="B9" s="21"/>
      <c r="C9" s="69" t="s">
        <v>45</v>
      </c>
      <c r="D9" s="222" t="s">
        <v>394</v>
      </c>
      <c r="E9" s="222" t="s">
        <v>400</v>
      </c>
      <c r="F9" s="222" t="s">
        <v>403</v>
      </c>
      <c r="G9" s="813" t="s">
        <v>561</v>
      </c>
      <c r="H9" s="814"/>
      <c r="I9" s="815"/>
      <c r="J9" s="767" t="s">
        <v>769</v>
      </c>
      <c r="K9" s="767"/>
      <c r="L9" s="767"/>
      <c r="M9" s="768"/>
    </row>
    <row r="10" spans="1:18" ht="21" customHeight="1">
      <c r="A10" s="219"/>
      <c r="B10" s="22"/>
      <c r="C10" s="69" t="s">
        <v>133</v>
      </c>
      <c r="D10" s="222" t="s">
        <v>395</v>
      </c>
      <c r="E10" s="222" t="s">
        <v>401</v>
      </c>
      <c r="F10" s="222" t="s">
        <v>391</v>
      </c>
      <c r="G10" s="771">
        <v>2.5</v>
      </c>
      <c r="H10" s="771"/>
      <c r="I10" s="771"/>
      <c r="J10" s="767"/>
      <c r="K10" s="767"/>
      <c r="L10" s="767"/>
      <c r="M10" s="768"/>
    </row>
    <row r="11" spans="1:18" ht="21" customHeight="1">
      <c r="A11" s="219"/>
      <c r="B11" s="790" t="s">
        <v>134</v>
      </c>
      <c r="C11" s="469"/>
      <c r="D11" s="222" t="s">
        <v>396</v>
      </c>
      <c r="E11" s="222" t="s">
        <v>391</v>
      </c>
      <c r="F11" s="222"/>
      <c r="G11" s="771">
        <v>1</v>
      </c>
      <c r="H11" s="771"/>
      <c r="I11" s="771"/>
      <c r="J11" s="767"/>
      <c r="K11" s="767"/>
      <c r="L11" s="767"/>
      <c r="M11" s="768"/>
    </row>
    <row r="12" spans="1:18" ht="21" customHeight="1">
      <c r="A12" s="219"/>
      <c r="B12" s="790" t="s">
        <v>46</v>
      </c>
      <c r="C12" s="469"/>
      <c r="D12" s="222" t="s">
        <v>392</v>
      </c>
      <c r="E12" s="222" t="s">
        <v>391</v>
      </c>
      <c r="F12" s="222"/>
      <c r="G12" s="771">
        <v>1</v>
      </c>
      <c r="H12" s="771"/>
      <c r="I12" s="771"/>
      <c r="J12" s="767" t="s">
        <v>540</v>
      </c>
      <c r="K12" s="767"/>
      <c r="L12" s="767"/>
      <c r="M12" s="768"/>
    </row>
    <row r="13" spans="1:18" ht="21" customHeight="1">
      <c r="A13" s="219"/>
      <c r="B13" s="790" t="s">
        <v>135</v>
      </c>
      <c r="C13" s="469"/>
      <c r="D13" s="222" t="s">
        <v>396</v>
      </c>
      <c r="E13" s="222"/>
      <c r="F13" s="222" t="s">
        <v>391</v>
      </c>
      <c r="G13" s="771">
        <v>1</v>
      </c>
      <c r="H13" s="771"/>
      <c r="I13" s="771"/>
      <c r="J13" s="767"/>
      <c r="K13" s="767"/>
      <c r="L13" s="767"/>
      <c r="M13" s="768"/>
    </row>
    <row r="14" spans="1:18" ht="21" customHeight="1">
      <c r="A14" s="219"/>
      <c r="B14" s="790" t="s">
        <v>136</v>
      </c>
      <c r="C14" s="469"/>
      <c r="D14" s="222" t="s">
        <v>397</v>
      </c>
      <c r="E14" s="222"/>
      <c r="F14" s="222" t="s">
        <v>397</v>
      </c>
      <c r="G14" s="771">
        <v>5</v>
      </c>
      <c r="H14" s="771"/>
      <c r="I14" s="771"/>
      <c r="J14" s="767"/>
      <c r="K14" s="767"/>
      <c r="L14" s="767"/>
      <c r="M14" s="768"/>
    </row>
    <row r="15" spans="1:18" ht="21" customHeight="1">
      <c r="A15" s="219"/>
      <c r="B15" s="790" t="s">
        <v>137</v>
      </c>
      <c r="C15" s="469"/>
      <c r="D15" s="222" t="s">
        <v>398</v>
      </c>
      <c r="E15" s="222" t="s">
        <v>395</v>
      </c>
      <c r="F15" s="222"/>
      <c r="G15" s="771">
        <v>3</v>
      </c>
      <c r="H15" s="771"/>
      <c r="I15" s="771"/>
      <c r="J15" s="767"/>
      <c r="K15" s="767"/>
      <c r="L15" s="767"/>
      <c r="M15" s="768"/>
    </row>
    <row r="16" spans="1:18" ht="21" customHeight="1">
      <c r="A16" s="219"/>
      <c r="B16" s="790" t="s">
        <v>138</v>
      </c>
      <c r="C16" s="469"/>
      <c r="D16" s="222" t="s">
        <v>392</v>
      </c>
      <c r="E16" s="222" t="s">
        <v>391</v>
      </c>
      <c r="F16" s="222"/>
      <c r="G16" s="771">
        <v>1</v>
      </c>
      <c r="H16" s="771"/>
      <c r="I16" s="771"/>
      <c r="J16" s="767"/>
      <c r="K16" s="767"/>
      <c r="L16" s="767"/>
      <c r="M16" s="768"/>
    </row>
    <row r="17" spans="1:17" s="19" customFormat="1" ht="21" customHeight="1" thickBot="1">
      <c r="A17" s="223"/>
      <c r="B17" s="810" t="s">
        <v>711</v>
      </c>
      <c r="C17" s="811"/>
      <c r="D17" s="811"/>
      <c r="E17" s="811"/>
      <c r="F17" s="811"/>
      <c r="G17" s="811"/>
      <c r="H17" s="811"/>
      <c r="I17" s="812"/>
      <c r="J17" s="224">
        <v>38</v>
      </c>
      <c r="K17" s="225" t="s">
        <v>533</v>
      </c>
      <c r="L17" s="225"/>
      <c r="M17" s="226"/>
      <c r="O17" s="227"/>
      <c r="P17" s="227"/>
      <c r="Q17" s="227"/>
    </row>
    <row r="18" spans="1:17" s="19" customFormat="1" ht="21" customHeight="1">
      <c r="A18" s="18"/>
      <c r="B18" s="18"/>
      <c r="C18" s="18"/>
      <c r="D18" s="18"/>
      <c r="E18" s="18"/>
      <c r="F18" s="18"/>
      <c r="G18" s="18"/>
      <c r="H18" s="18"/>
      <c r="I18" s="18"/>
      <c r="J18" s="18"/>
      <c r="K18" s="18"/>
      <c r="L18" s="18"/>
      <c r="M18" s="18"/>
    </row>
    <row r="19" spans="1:17" ht="21" customHeight="1" thickBot="1">
      <c r="B19" s="816" t="s">
        <v>149</v>
      </c>
      <c r="C19" s="816"/>
      <c r="D19" s="816"/>
      <c r="E19" s="816"/>
      <c r="F19" s="817"/>
      <c r="G19" s="228"/>
    </row>
    <row r="20" spans="1:17" ht="21" customHeight="1">
      <c r="B20" s="819"/>
      <c r="C20" s="820"/>
      <c r="D20" s="821"/>
      <c r="E20" s="798" t="s">
        <v>42</v>
      </c>
      <c r="F20" s="702"/>
      <c r="G20" s="702"/>
      <c r="H20" s="702"/>
      <c r="I20" s="702"/>
      <c r="J20" s="702"/>
      <c r="K20" s="792" t="s">
        <v>497</v>
      </c>
      <c r="L20" s="793"/>
      <c r="M20" s="794"/>
    </row>
    <row r="21" spans="1:17" ht="21" customHeight="1">
      <c r="B21" s="822"/>
      <c r="C21" s="823"/>
      <c r="D21" s="824"/>
      <c r="E21" s="801"/>
      <c r="F21" s="802"/>
      <c r="G21" s="769" t="s">
        <v>41</v>
      </c>
      <c r="H21" s="769"/>
      <c r="I21" s="769" t="s">
        <v>43</v>
      </c>
      <c r="J21" s="769"/>
      <c r="K21" s="795"/>
      <c r="L21" s="796"/>
      <c r="M21" s="797"/>
    </row>
    <row r="22" spans="1:17" ht="21" customHeight="1">
      <c r="B22" s="787" t="s">
        <v>569</v>
      </c>
      <c r="C22" s="788"/>
      <c r="D22" s="789"/>
      <c r="E22" s="770">
        <v>1</v>
      </c>
      <c r="F22" s="770"/>
      <c r="G22" s="766">
        <v>1</v>
      </c>
      <c r="H22" s="766"/>
      <c r="I22" s="766"/>
      <c r="J22" s="766"/>
      <c r="K22" s="780"/>
      <c r="L22" s="781"/>
      <c r="M22" s="782"/>
      <c r="N22" s="220"/>
      <c r="O22" s="229"/>
    </row>
    <row r="23" spans="1:17" ht="21" customHeight="1">
      <c r="B23" s="787" t="s">
        <v>492</v>
      </c>
      <c r="C23" s="807"/>
      <c r="D23" s="808"/>
      <c r="E23" s="770">
        <v>10</v>
      </c>
      <c r="F23" s="809"/>
      <c r="G23" s="766">
        <v>4</v>
      </c>
      <c r="H23" s="766"/>
      <c r="I23" s="766">
        <v>6</v>
      </c>
      <c r="J23" s="766"/>
      <c r="K23" s="780"/>
      <c r="L23" s="781"/>
      <c r="M23" s="782"/>
      <c r="O23" s="229"/>
    </row>
    <row r="24" spans="1:17" ht="21" customHeight="1">
      <c r="B24" s="787" t="s">
        <v>703</v>
      </c>
      <c r="C24" s="807"/>
      <c r="D24" s="808"/>
      <c r="E24" s="770">
        <v>13</v>
      </c>
      <c r="F24" s="809"/>
      <c r="G24" s="766">
        <v>5</v>
      </c>
      <c r="H24" s="766"/>
      <c r="I24" s="766">
        <v>8</v>
      </c>
      <c r="J24" s="766"/>
      <c r="K24" s="780"/>
      <c r="L24" s="781"/>
      <c r="M24" s="782"/>
      <c r="O24" s="220"/>
    </row>
    <row r="25" spans="1:17" ht="21" customHeight="1">
      <c r="B25" s="787" t="s">
        <v>494</v>
      </c>
      <c r="C25" s="807"/>
      <c r="D25" s="808"/>
      <c r="E25" s="770"/>
      <c r="F25" s="770"/>
      <c r="G25" s="766"/>
      <c r="H25" s="766"/>
      <c r="I25" s="766"/>
      <c r="J25" s="766"/>
      <c r="K25" s="780"/>
      <c r="L25" s="781"/>
      <c r="M25" s="782"/>
    </row>
    <row r="26" spans="1:17" ht="45" customHeight="1" thickBot="1">
      <c r="B26" s="859" t="s">
        <v>493</v>
      </c>
      <c r="C26" s="860"/>
      <c r="D26" s="861"/>
      <c r="E26" s="844">
        <v>2</v>
      </c>
      <c r="F26" s="844"/>
      <c r="G26" s="850">
        <v>1</v>
      </c>
      <c r="H26" s="850"/>
      <c r="I26" s="850">
        <v>1</v>
      </c>
      <c r="J26" s="850"/>
      <c r="K26" s="838" t="s">
        <v>481</v>
      </c>
      <c r="L26" s="839"/>
      <c r="M26" s="840"/>
    </row>
    <row r="27" spans="1:17" ht="21" customHeight="1">
      <c r="B27" s="218"/>
      <c r="C27" s="6"/>
      <c r="D27" s="74"/>
      <c r="E27" s="74"/>
      <c r="F27" s="74"/>
      <c r="G27" s="74"/>
    </row>
    <row r="28" spans="1:17" ht="21" customHeight="1" thickBot="1">
      <c r="B28" s="816" t="s">
        <v>159</v>
      </c>
      <c r="C28" s="816"/>
      <c r="D28" s="816"/>
      <c r="E28" s="816"/>
      <c r="F28" s="816"/>
      <c r="G28" s="228"/>
    </row>
    <row r="29" spans="1:17" ht="21" customHeight="1">
      <c r="B29" s="819"/>
      <c r="C29" s="820"/>
      <c r="D29" s="821"/>
      <c r="E29" s="852" t="s">
        <v>42</v>
      </c>
      <c r="F29" s="852"/>
      <c r="G29" s="798"/>
      <c r="H29" s="845"/>
      <c r="I29" s="846"/>
      <c r="J29" s="858"/>
      <c r="K29" s="845"/>
      <c r="L29" s="846"/>
      <c r="M29" s="847"/>
    </row>
    <row r="30" spans="1:17" ht="21" customHeight="1">
      <c r="B30" s="822"/>
      <c r="C30" s="823"/>
      <c r="D30" s="824"/>
      <c r="E30" s="600"/>
      <c r="F30" s="600"/>
      <c r="G30" s="600"/>
      <c r="H30" s="769" t="s">
        <v>41</v>
      </c>
      <c r="I30" s="704"/>
      <c r="J30" s="704"/>
      <c r="K30" s="769" t="s">
        <v>43</v>
      </c>
      <c r="L30" s="704"/>
      <c r="M30" s="841"/>
    </row>
    <row r="31" spans="1:17" ht="21" customHeight="1">
      <c r="B31" s="862" t="s">
        <v>480</v>
      </c>
      <c r="C31" s="704"/>
      <c r="D31" s="704"/>
      <c r="E31" s="766"/>
      <c r="F31" s="766"/>
      <c r="G31" s="766"/>
      <c r="H31" s="848"/>
      <c r="I31" s="766"/>
      <c r="J31" s="766"/>
      <c r="K31" s="848"/>
      <c r="L31" s="766"/>
      <c r="M31" s="849"/>
    </row>
    <row r="32" spans="1:17" ht="21" customHeight="1">
      <c r="B32" s="862" t="s">
        <v>160</v>
      </c>
      <c r="C32" s="704"/>
      <c r="D32" s="704"/>
      <c r="E32" s="766"/>
      <c r="F32" s="766"/>
      <c r="G32" s="766"/>
      <c r="H32" s="848"/>
      <c r="I32" s="766"/>
      <c r="J32" s="766"/>
      <c r="K32" s="848"/>
      <c r="L32" s="766"/>
      <c r="M32" s="849"/>
    </row>
    <row r="33" spans="1:13" ht="21" customHeight="1">
      <c r="B33" s="862" t="s">
        <v>161</v>
      </c>
      <c r="C33" s="704"/>
      <c r="D33" s="704"/>
      <c r="E33" s="766">
        <v>1</v>
      </c>
      <c r="F33" s="766"/>
      <c r="G33" s="766"/>
      <c r="H33" s="848" t="s">
        <v>710</v>
      </c>
      <c r="I33" s="766"/>
      <c r="J33" s="766"/>
      <c r="K33" s="848"/>
      <c r="L33" s="766"/>
      <c r="M33" s="849"/>
    </row>
    <row r="34" spans="1:13" ht="21" customHeight="1">
      <c r="B34" s="790" t="s">
        <v>162</v>
      </c>
      <c r="C34" s="493"/>
      <c r="D34" s="469"/>
      <c r="E34" s="842"/>
      <c r="F34" s="770"/>
      <c r="G34" s="843"/>
      <c r="H34" s="856"/>
      <c r="I34" s="770"/>
      <c r="J34" s="843"/>
      <c r="K34" s="856"/>
      <c r="L34" s="770"/>
      <c r="M34" s="857"/>
    </row>
    <row r="35" spans="1:13" ht="21" customHeight="1">
      <c r="B35" s="862" t="s">
        <v>163</v>
      </c>
      <c r="C35" s="704"/>
      <c r="D35" s="704"/>
      <c r="E35" s="766"/>
      <c r="F35" s="766"/>
      <c r="G35" s="766"/>
      <c r="H35" s="848"/>
      <c r="I35" s="766"/>
      <c r="J35" s="766"/>
      <c r="K35" s="848"/>
      <c r="L35" s="766"/>
      <c r="M35" s="849"/>
    </row>
    <row r="36" spans="1:13" ht="21" customHeight="1">
      <c r="B36" s="862" t="s">
        <v>548</v>
      </c>
      <c r="C36" s="704"/>
      <c r="D36" s="704"/>
      <c r="E36" s="766"/>
      <c r="F36" s="766"/>
      <c r="G36" s="766"/>
      <c r="H36" s="848"/>
      <c r="I36" s="766"/>
      <c r="J36" s="766"/>
      <c r="K36" s="848"/>
      <c r="L36" s="766"/>
      <c r="M36" s="849"/>
    </row>
    <row r="37" spans="1:13" ht="21" customHeight="1">
      <c r="B37" s="883" t="s">
        <v>823</v>
      </c>
      <c r="C37" s="600"/>
      <c r="D37" s="600"/>
      <c r="E37" s="772"/>
      <c r="F37" s="772"/>
      <c r="G37" s="772"/>
      <c r="H37" s="773"/>
      <c r="I37" s="772"/>
      <c r="J37" s="772"/>
      <c r="K37" s="773"/>
      <c r="L37" s="772"/>
      <c r="M37" s="774"/>
    </row>
    <row r="38" spans="1:13" ht="21" customHeight="1" thickBot="1">
      <c r="B38" s="775" t="s">
        <v>824</v>
      </c>
      <c r="C38" s="776"/>
      <c r="D38" s="776"/>
      <c r="E38" s="777"/>
      <c r="F38" s="777"/>
      <c r="G38" s="777"/>
      <c r="H38" s="778"/>
      <c r="I38" s="777"/>
      <c r="J38" s="777"/>
      <c r="K38" s="778"/>
      <c r="L38" s="777"/>
      <c r="M38" s="779"/>
    </row>
    <row r="39" spans="1:13" ht="21" customHeight="1">
      <c r="B39" s="218"/>
      <c r="C39" s="6"/>
      <c r="D39" s="6"/>
      <c r="E39" s="6"/>
      <c r="F39" s="6"/>
      <c r="G39" s="6"/>
      <c r="H39" s="18"/>
      <c r="I39" s="18"/>
      <c r="J39" s="18"/>
      <c r="K39" s="18"/>
      <c r="L39" s="18"/>
      <c r="M39" s="18"/>
    </row>
    <row r="40" spans="1:13" ht="21" customHeight="1" thickBot="1">
      <c r="B40" s="218" t="s">
        <v>495</v>
      </c>
      <c r="C40" s="6"/>
      <c r="D40" s="6"/>
      <c r="E40" s="6"/>
      <c r="F40" s="6"/>
      <c r="G40" s="6"/>
      <c r="H40" s="18"/>
      <c r="I40" s="18"/>
      <c r="J40" s="18"/>
      <c r="K40" s="18"/>
      <c r="L40" s="18"/>
      <c r="M40" s="18"/>
    </row>
    <row r="41" spans="1:13" s="19" customFormat="1" ht="21" customHeight="1">
      <c r="A41" s="18"/>
      <c r="B41" s="879" t="s">
        <v>472</v>
      </c>
      <c r="C41" s="880"/>
      <c r="D41" s="880"/>
      <c r="E41" s="880"/>
      <c r="F41" s="880"/>
      <c r="G41" s="880"/>
      <c r="H41" s="880"/>
      <c r="I41" s="880"/>
      <c r="J41" s="880"/>
      <c r="K41" s="880"/>
      <c r="L41" s="880"/>
      <c r="M41" s="881"/>
    </row>
    <row r="42" spans="1:13" s="19" customFormat="1" ht="21" customHeight="1">
      <c r="A42" s="18"/>
      <c r="B42" s="882"/>
      <c r="C42" s="834"/>
      <c r="D42" s="834"/>
      <c r="E42" s="704" t="s">
        <v>164</v>
      </c>
      <c r="F42" s="704"/>
      <c r="G42" s="704"/>
      <c r="H42" s="704"/>
      <c r="I42" s="769" t="s">
        <v>516</v>
      </c>
      <c r="J42" s="704"/>
      <c r="K42" s="704"/>
      <c r="L42" s="704"/>
      <c r="M42" s="841"/>
    </row>
    <row r="43" spans="1:13" s="19" customFormat="1" ht="21" customHeight="1">
      <c r="A43" s="18"/>
      <c r="B43" s="862" t="s">
        <v>133</v>
      </c>
      <c r="C43" s="704"/>
      <c r="D43" s="704"/>
      <c r="E43" s="842"/>
      <c r="F43" s="770"/>
      <c r="G43" s="770"/>
      <c r="H43" s="155" t="s">
        <v>321</v>
      </c>
      <c r="I43" s="856"/>
      <c r="J43" s="872"/>
      <c r="K43" s="872"/>
      <c r="L43" s="872"/>
      <c r="M43" s="66" t="s">
        <v>323</v>
      </c>
    </row>
    <row r="44" spans="1:13" s="19" customFormat="1" ht="21" customHeight="1">
      <c r="A44" s="18"/>
      <c r="B44" s="862" t="s">
        <v>45</v>
      </c>
      <c r="C44" s="704"/>
      <c r="D44" s="704"/>
      <c r="E44" s="842">
        <v>3</v>
      </c>
      <c r="F44" s="770"/>
      <c r="G44" s="770"/>
      <c r="H44" s="168" t="s">
        <v>322</v>
      </c>
      <c r="I44" s="856" t="s">
        <v>401</v>
      </c>
      <c r="J44" s="872"/>
      <c r="K44" s="872"/>
      <c r="L44" s="872"/>
      <c r="M44" s="66" t="s">
        <v>323</v>
      </c>
    </row>
    <row r="45" spans="1:13" s="19" customFormat="1" ht="21" customHeight="1">
      <c r="A45" s="18"/>
      <c r="B45" s="868" t="s">
        <v>44</v>
      </c>
      <c r="C45" s="855"/>
      <c r="D45" s="855"/>
      <c r="E45" s="875"/>
      <c r="F45" s="876"/>
      <c r="G45" s="876"/>
      <c r="H45" s="153" t="s">
        <v>322</v>
      </c>
      <c r="I45" s="873"/>
      <c r="J45" s="874"/>
      <c r="K45" s="874"/>
      <c r="L45" s="874"/>
      <c r="M45" s="231" t="s">
        <v>321</v>
      </c>
    </row>
    <row r="46" spans="1:13" s="19" customFormat="1" ht="21" customHeight="1" thickBot="1">
      <c r="A46" s="18"/>
      <c r="B46" s="877"/>
      <c r="C46" s="757"/>
      <c r="D46" s="757"/>
      <c r="E46" s="878"/>
      <c r="F46" s="844"/>
      <c r="G46" s="844"/>
      <c r="H46" s="232" t="s">
        <v>321</v>
      </c>
      <c r="I46" s="869"/>
      <c r="J46" s="870"/>
      <c r="K46" s="870"/>
      <c r="L46" s="870"/>
      <c r="M46" s="177" t="s">
        <v>321</v>
      </c>
    </row>
    <row r="47" spans="1:13" s="227" customFormat="1" ht="21" customHeight="1">
      <c r="A47" s="223"/>
      <c r="B47" s="233"/>
      <c r="C47" s="215"/>
      <c r="D47" s="215"/>
      <c r="E47" s="215"/>
      <c r="F47" s="215"/>
      <c r="G47" s="215"/>
      <c r="H47" s="223"/>
      <c r="I47" s="223"/>
      <c r="J47" s="223"/>
      <c r="K47" s="223"/>
      <c r="L47" s="223"/>
      <c r="M47" s="223"/>
    </row>
    <row r="48" spans="1:13" ht="21" customHeight="1" thickBot="1">
      <c r="B48" s="867" t="s">
        <v>609</v>
      </c>
      <c r="C48" s="867"/>
      <c r="D48" s="867"/>
      <c r="E48" s="867"/>
      <c r="F48" s="867"/>
      <c r="G48" s="867"/>
      <c r="H48" s="867"/>
      <c r="I48" s="867"/>
      <c r="J48" s="867"/>
      <c r="K48" s="867"/>
      <c r="L48" s="867"/>
      <c r="M48" s="867"/>
    </row>
    <row r="49" spans="2:13" ht="24.95" customHeight="1">
      <c r="B49" s="902" t="s">
        <v>281</v>
      </c>
      <c r="C49" s="903"/>
      <c r="D49" s="903"/>
      <c r="E49" s="871" t="s">
        <v>454</v>
      </c>
      <c r="F49" s="871"/>
      <c r="G49" s="871"/>
      <c r="H49" s="871"/>
      <c r="I49" s="871"/>
      <c r="J49" s="871"/>
      <c r="K49" s="906" t="s">
        <v>405</v>
      </c>
      <c r="L49" s="907"/>
      <c r="M49" s="908"/>
    </row>
    <row r="50" spans="2:13" ht="24.95" customHeight="1">
      <c r="B50" s="904"/>
      <c r="C50" s="905"/>
      <c r="D50" s="905"/>
      <c r="E50" s="886" t="s">
        <v>165</v>
      </c>
      <c r="F50" s="886"/>
      <c r="G50" s="886"/>
      <c r="H50" s="886"/>
      <c r="I50" s="886"/>
      <c r="J50" s="886"/>
      <c r="K50" s="887" t="s">
        <v>401</v>
      </c>
      <c r="L50" s="888"/>
      <c r="M50" s="892" t="s">
        <v>341</v>
      </c>
    </row>
    <row r="51" spans="2:13" ht="24.95" customHeight="1">
      <c r="B51" s="904"/>
      <c r="C51" s="905"/>
      <c r="D51" s="905"/>
      <c r="E51" s="679" t="s">
        <v>166</v>
      </c>
      <c r="F51" s="679"/>
      <c r="G51" s="679"/>
      <c r="H51" s="679"/>
      <c r="I51" s="679"/>
      <c r="J51" s="679"/>
      <c r="K51" s="889"/>
      <c r="L51" s="890"/>
      <c r="M51" s="893"/>
    </row>
    <row r="52" spans="2:13" ht="21" customHeight="1">
      <c r="B52" s="897" t="s">
        <v>282</v>
      </c>
      <c r="C52" s="898"/>
      <c r="D52" s="898"/>
      <c r="E52" s="663"/>
      <c r="F52" s="663" t="s">
        <v>167</v>
      </c>
      <c r="G52" s="663"/>
      <c r="H52" s="663"/>
      <c r="I52" s="895"/>
      <c r="J52" s="896"/>
      <c r="K52" s="896"/>
      <c r="L52" s="896"/>
      <c r="M52" s="234" t="s">
        <v>323</v>
      </c>
    </row>
    <row r="53" spans="2:13" ht="21" customHeight="1">
      <c r="B53" s="899"/>
      <c r="C53" s="898"/>
      <c r="D53" s="898"/>
      <c r="E53" s="663"/>
      <c r="F53" s="663" t="s">
        <v>168</v>
      </c>
      <c r="G53" s="663"/>
      <c r="H53" s="663"/>
      <c r="I53" s="663"/>
      <c r="J53" s="663"/>
      <c r="K53" s="663"/>
      <c r="L53" s="663"/>
      <c r="M53" s="884"/>
    </row>
    <row r="54" spans="2:13" ht="21" customHeight="1">
      <c r="B54" s="899"/>
      <c r="C54" s="898"/>
      <c r="D54" s="898"/>
      <c r="E54" s="663"/>
      <c r="F54" s="663" t="s">
        <v>169</v>
      </c>
      <c r="G54" s="663"/>
      <c r="H54" s="663"/>
      <c r="I54" s="663"/>
      <c r="J54" s="663"/>
      <c r="K54" s="663"/>
      <c r="L54" s="663"/>
      <c r="M54" s="884"/>
    </row>
    <row r="55" spans="2:13" ht="21" customHeight="1" thickBot="1">
      <c r="B55" s="900"/>
      <c r="C55" s="901"/>
      <c r="D55" s="901"/>
      <c r="E55" s="680"/>
      <c r="F55" s="680" t="s">
        <v>170</v>
      </c>
      <c r="G55" s="680"/>
      <c r="H55" s="680"/>
      <c r="I55" s="680"/>
      <c r="J55" s="680"/>
      <c r="K55" s="680"/>
      <c r="L55" s="680"/>
      <c r="M55" s="885"/>
    </row>
    <row r="56" spans="2:13" ht="21" customHeight="1">
      <c r="B56" s="235"/>
      <c r="C56" s="235"/>
      <c r="D56" s="236"/>
      <c r="E56" s="87"/>
      <c r="F56" s="87"/>
      <c r="G56" s="87"/>
      <c r="H56" s="87"/>
      <c r="I56" s="87"/>
      <c r="J56" s="87"/>
      <c r="K56" s="87"/>
      <c r="L56" s="87"/>
      <c r="M56" s="87"/>
    </row>
    <row r="57" spans="2:13" ht="21" customHeight="1" thickBot="1">
      <c r="B57" s="891" t="s">
        <v>171</v>
      </c>
      <c r="C57" s="891"/>
      <c r="D57" s="215"/>
      <c r="E57" s="74"/>
      <c r="F57" s="74"/>
      <c r="G57" s="74"/>
    </row>
    <row r="58" spans="2:13" ht="21" customHeight="1">
      <c r="B58" s="854" t="s">
        <v>81</v>
      </c>
      <c r="C58" s="852"/>
      <c r="D58" s="851" t="s">
        <v>145</v>
      </c>
      <c r="E58" s="852"/>
      <c r="F58" s="852"/>
      <c r="G58" s="852"/>
      <c r="H58" s="852"/>
      <c r="I58" s="237" t="s">
        <v>339</v>
      </c>
      <c r="J58" s="238"/>
      <c r="K58" s="238"/>
      <c r="L58" s="238"/>
      <c r="M58" s="239"/>
    </row>
    <row r="59" spans="2:13" ht="36" customHeight="1">
      <c r="B59" s="573"/>
      <c r="C59" s="855"/>
      <c r="D59" s="853" t="s">
        <v>264</v>
      </c>
      <c r="E59" s="469"/>
      <c r="F59" s="240" t="s">
        <v>339</v>
      </c>
      <c r="G59" s="894" t="s">
        <v>146</v>
      </c>
      <c r="H59" s="599"/>
      <c r="I59" s="498" t="s">
        <v>406</v>
      </c>
      <c r="J59" s="487"/>
      <c r="K59" s="487"/>
      <c r="L59" s="487"/>
      <c r="M59" s="488"/>
    </row>
    <row r="60" spans="2:13" ht="21" customHeight="1" thickBot="1">
      <c r="B60" s="833"/>
      <c r="C60" s="834"/>
      <c r="D60" s="769" t="s">
        <v>133</v>
      </c>
      <c r="E60" s="704"/>
      <c r="F60" s="769" t="s">
        <v>45</v>
      </c>
      <c r="G60" s="704"/>
      <c r="H60" s="769" t="s">
        <v>44</v>
      </c>
      <c r="I60" s="704"/>
      <c r="J60" s="831" t="s">
        <v>134</v>
      </c>
      <c r="K60" s="866"/>
      <c r="L60" s="831" t="s">
        <v>46</v>
      </c>
      <c r="M60" s="832"/>
    </row>
    <row r="61" spans="2:13" ht="21" customHeight="1">
      <c r="B61" s="835"/>
      <c r="C61" s="836"/>
      <c r="D61" s="241" t="s">
        <v>41</v>
      </c>
      <c r="E61" s="241" t="s">
        <v>43</v>
      </c>
      <c r="F61" s="241" t="s">
        <v>41</v>
      </c>
      <c r="G61" s="241" t="s">
        <v>43</v>
      </c>
      <c r="H61" s="241" t="s">
        <v>41</v>
      </c>
      <c r="I61" s="241" t="s">
        <v>43</v>
      </c>
      <c r="J61" s="241" t="s">
        <v>41</v>
      </c>
      <c r="K61" s="241" t="s">
        <v>43</v>
      </c>
      <c r="L61" s="241" t="s">
        <v>41</v>
      </c>
      <c r="M61" s="242" t="s">
        <v>43</v>
      </c>
    </row>
    <row r="62" spans="2:13" ht="36" customHeight="1">
      <c r="B62" s="837" t="s">
        <v>283</v>
      </c>
      <c r="C62" s="633"/>
      <c r="D62" s="230"/>
      <c r="E62" s="230"/>
      <c r="F62" s="230"/>
      <c r="G62" s="230" t="s">
        <v>407</v>
      </c>
      <c r="H62" s="230"/>
      <c r="I62" s="230"/>
      <c r="J62" s="230"/>
      <c r="K62" s="230"/>
      <c r="L62" s="230"/>
      <c r="M62" s="243"/>
    </row>
    <row r="63" spans="2:13" ht="36" customHeight="1">
      <c r="B63" s="837" t="s">
        <v>284</v>
      </c>
      <c r="C63" s="633"/>
      <c r="D63" s="230"/>
      <c r="E63" s="230"/>
      <c r="F63" s="230"/>
      <c r="G63" s="230" t="s">
        <v>407</v>
      </c>
      <c r="H63" s="230"/>
      <c r="I63" s="230"/>
      <c r="J63" s="230"/>
      <c r="K63" s="230"/>
      <c r="L63" s="230"/>
      <c r="M63" s="243"/>
    </row>
    <row r="64" spans="2:13" ht="21" customHeight="1">
      <c r="B64" s="863" t="s">
        <v>144</v>
      </c>
      <c r="C64" s="64" t="s">
        <v>139</v>
      </c>
      <c r="D64" s="230"/>
      <c r="E64" s="230"/>
      <c r="F64" s="230"/>
      <c r="G64" s="230" t="s">
        <v>409</v>
      </c>
      <c r="H64" s="230"/>
      <c r="I64" s="230"/>
      <c r="J64" s="230"/>
      <c r="K64" s="230"/>
      <c r="L64" s="230"/>
      <c r="M64" s="243"/>
    </row>
    <row r="65" spans="2:13" ht="36" customHeight="1">
      <c r="B65" s="864"/>
      <c r="C65" s="63" t="s">
        <v>140</v>
      </c>
      <c r="D65" s="230"/>
      <c r="E65" s="230"/>
      <c r="F65" s="230" t="s">
        <v>391</v>
      </c>
      <c r="G65" s="230" t="s">
        <v>410</v>
      </c>
      <c r="H65" s="230"/>
      <c r="I65" s="230"/>
      <c r="J65" s="230"/>
      <c r="K65" s="230"/>
      <c r="L65" s="230"/>
      <c r="M65" s="243"/>
    </row>
    <row r="66" spans="2:13" ht="36" customHeight="1">
      <c r="B66" s="864"/>
      <c r="C66" s="63" t="s">
        <v>141</v>
      </c>
      <c r="D66" s="230"/>
      <c r="E66" s="230" t="s">
        <v>408</v>
      </c>
      <c r="F66" s="230" t="s">
        <v>404</v>
      </c>
      <c r="G66" s="230" t="s">
        <v>411</v>
      </c>
      <c r="H66" s="230"/>
      <c r="I66" s="230"/>
      <c r="J66" s="230"/>
      <c r="K66" s="230"/>
      <c r="L66" s="230"/>
      <c r="M66" s="243"/>
    </row>
    <row r="67" spans="2:13" ht="36" customHeight="1">
      <c r="B67" s="864"/>
      <c r="C67" s="63" t="s">
        <v>142</v>
      </c>
      <c r="D67" s="230" t="s">
        <v>407</v>
      </c>
      <c r="E67" s="230"/>
      <c r="F67" s="230" t="s">
        <v>407</v>
      </c>
      <c r="G67" s="230" t="s">
        <v>412</v>
      </c>
      <c r="H67" s="230"/>
      <c r="I67" s="230"/>
      <c r="J67" s="445" t="s">
        <v>825</v>
      </c>
      <c r="K67" s="445"/>
      <c r="L67" s="445"/>
      <c r="M67" s="243"/>
    </row>
    <row r="68" spans="2:13" ht="21" customHeight="1">
      <c r="B68" s="865"/>
      <c r="C68" s="63" t="s">
        <v>244</v>
      </c>
      <c r="D68" s="230"/>
      <c r="E68" s="230"/>
      <c r="F68" s="230" t="s">
        <v>408</v>
      </c>
      <c r="G68" s="230"/>
      <c r="H68" s="230" t="s">
        <v>413</v>
      </c>
      <c r="I68" s="230"/>
      <c r="J68" s="445"/>
      <c r="K68" s="445"/>
      <c r="L68" s="445" t="s">
        <v>826</v>
      </c>
      <c r="M68" s="243"/>
    </row>
    <row r="69" spans="2:13" ht="54.75" customHeight="1">
      <c r="B69" s="476" t="s">
        <v>497</v>
      </c>
      <c r="C69" s="517"/>
      <c r="D69" s="517"/>
      <c r="E69" s="477"/>
      <c r="F69" s="763" t="s">
        <v>1002</v>
      </c>
      <c r="G69" s="764"/>
      <c r="H69" s="764"/>
      <c r="I69" s="764"/>
      <c r="J69" s="764"/>
      <c r="K69" s="764"/>
      <c r="L69" s="764"/>
      <c r="M69" s="765"/>
    </row>
    <row r="70" spans="2:13" ht="21" customHeight="1" thickBot="1">
      <c r="B70" s="810" t="s">
        <v>143</v>
      </c>
      <c r="C70" s="720"/>
      <c r="D70" s="720"/>
      <c r="E70" s="467"/>
      <c r="F70" s="244" t="s">
        <v>339</v>
      </c>
      <c r="G70" s="829"/>
      <c r="H70" s="829"/>
      <c r="I70" s="829"/>
      <c r="J70" s="829"/>
      <c r="K70" s="829"/>
      <c r="L70" s="829"/>
      <c r="M70" s="830"/>
    </row>
  </sheetData>
  <mergeCells count="162">
    <mergeCell ref="G59:H59"/>
    <mergeCell ref="I59:M59"/>
    <mergeCell ref="I53:M53"/>
    <mergeCell ref="I52:L52"/>
    <mergeCell ref="E51:J51"/>
    <mergeCell ref="F52:H52"/>
    <mergeCell ref="F53:H53"/>
    <mergeCell ref="B52:E55"/>
    <mergeCell ref="F55:H55"/>
    <mergeCell ref="B49:D51"/>
    <mergeCell ref="K49:M49"/>
    <mergeCell ref="B44:D44"/>
    <mergeCell ref="B37:D37"/>
    <mergeCell ref="I54:M54"/>
    <mergeCell ref="I55:M55"/>
    <mergeCell ref="F54:H54"/>
    <mergeCell ref="E50:J50"/>
    <mergeCell ref="K50:L51"/>
    <mergeCell ref="B57:C57"/>
    <mergeCell ref="M50:M51"/>
    <mergeCell ref="B64:B68"/>
    <mergeCell ref="F60:G60"/>
    <mergeCell ref="H60:I60"/>
    <mergeCell ref="J60:K60"/>
    <mergeCell ref="B48:M48"/>
    <mergeCell ref="K36:M36"/>
    <mergeCell ref="E36:G36"/>
    <mergeCell ref="H36:J36"/>
    <mergeCell ref="B63:C63"/>
    <mergeCell ref="B45:D45"/>
    <mergeCell ref="B36:D36"/>
    <mergeCell ref="I46:L46"/>
    <mergeCell ref="E43:G43"/>
    <mergeCell ref="E44:G44"/>
    <mergeCell ref="E49:J49"/>
    <mergeCell ref="I44:L44"/>
    <mergeCell ref="I45:L45"/>
    <mergeCell ref="E45:G45"/>
    <mergeCell ref="I43:L43"/>
    <mergeCell ref="B46:D46"/>
    <mergeCell ref="E46:G46"/>
    <mergeCell ref="B41:M41"/>
    <mergeCell ref="B42:D42"/>
    <mergeCell ref="B43:D43"/>
    <mergeCell ref="K31:M31"/>
    <mergeCell ref="H34:J34"/>
    <mergeCell ref="K34:M34"/>
    <mergeCell ref="K33:M33"/>
    <mergeCell ref="H33:J33"/>
    <mergeCell ref="K35:M35"/>
    <mergeCell ref="K25:M25"/>
    <mergeCell ref="B28:F28"/>
    <mergeCell ref="B29:D30"/>
    <mergeCell ref="H29:J29"/>
    <mergeCell ref="B26:D26"/>
    <mergeCell ref="B32:D32"/>
    <mergeCell ref="B25:D25"/>
    <mergeCell ref="E29:G29"/>
    <mergeCell ref="B33:D33"/>
    <mergeCell ref="E33:G33"/>
    <mergeCell ref="B31:D31"/>
    <mergeCell ref="G26:H26"/>
    <mergeCell ref="G25:H25"/>
    <mergeCell ref="H31:J31"/>
    <mergeCell ref="I25:J25"/>
    <mergeCell ref="B35:D35"/>
    <mergeCell ref="E35:G35"/>
    <mergeCell ref="H35:J35"/>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2:D2"/>
    <mergeCell ref="E23:F23"/>
    <mergeCell ref="B20:D21"/>
    <mergeCell ref="B16:C16"/>
    <mergeCell ref="B23:D23"/>
    <mergeCell ref="B12:C12"/>
    <mergeCell ref="B13:C13"/>
    <mergeCell ref="D3:F3"/>
    <mergeCell ref="D4:F4"/>
    <mergeCell ref="E25:F25"/>
    <mergeCell ref="E24:F24"/>
    <mergeCell ref="B15:C15"/>
    <mergeCell ref="G24:H24"/>
    <mergeCell ref="B17:I17"/>
    <mergeCell ref="G9:I9"/>
    <mergeCell ref="B19:F19"/>
    <mergeCell ref="G16:I16"/>
    <mergeCell ref="I21:J21"/>
    <mergeCell ref="B11:C11"/>
    <mergeCell ref="I24:J24"/>
    <mergeCell ref="K24:M24"/>
    <mergeCell ref="K22:M22"/>
    <mergeCell ref="G22:H22"/>
    <mergeCell ref="G13:I13"/>
    <mergeCell ref="G14:I14"/>
    <mergeCell ref="G15:I15"/>
    <mergeCell ref="G12:I12"/>
    <mergeCell ref="B24:D24"/>
    <mergeCell ref="B14:C14"/>
    <mergeCell ref="J3:M5"/>
    <mergeCell ref="B22:D22"/>
    <mergeCell ref="J6:M6"/>
    <mergeCell ref="B7:C7"/>
    <mergeCell ref="J7:M7"/>
    <mergeCell ref="K20:M21"/>
    <mergeCell ref="E20:J20"/>
    <mergeCell ref="J8:M8"/>
    <mergeCell ref="B6:C6"/>
    <mergeCell ref="G3:I5"/>
    <mergeCell ref="G7:I7"/>
    <mergeCell ref="G6:I6"/>
    <mergeCell ref="G8:I8"/>
    <mergeCell ref="G11:I11"/>
    <mergeCell ref="E21:F21"/>
    <mergeCell ref="B3:C5"/>
    <mergeCell ref="B8:C8"/>
    <mergeCell ref="B69:E69"/>
    <mergeCell ref="F69:M69"/>
    <mergeCell ref="I23:J23"/>
    <mergeCell ref="J9:M9"/>
    <mergeCell ref="G21:H21"/>
    <mergeCell ref="G23:H23"/>
    <mergeCell ref="J14:M14"/>
    <mergeCell ref="E22:F22"/>
    <mergeCell ref="I22:J22"/>
    <mergeCell ref="J11:M11"/>
    <mergeCell ref="J13:M13"/>
    <mergeCell ref="J15:M15"/>
    <mergeCell ref="J16:M16"/>
    <mergeCell ref="J10:M10"/>
    <mergeCell ref="J12:M12"/>
    <mergeCell ref="G10:I10"/>
    <mergeCell ref="E37:G37"/>
    <mergeCell ref="H37:J37"/>
    <mergeCell ref="K37:M37"/>
    <mergeCell ref="B38:D38"/>
    <mergeCell ref="E38:G38"/>
    <mergeCell ref="H38:J38"/>
    <mergeCell ref="K38:M38"/>
    <mergeCell ref="K23:M23"/>
  </mergeCells>
  <phoneticPr fontId="2"/>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65" fitToHeight="0" orientation="portrait" cellComments="asDisplayed" r:id="rId1"/>
  <headerFooter alignWithMargins="0"/>
  <rowBreaks count="1" manualBreakCount="1">
    <brk id="56" max="1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pageSetUpPr fitToPage="1"/>
  </sheetPr>
  <dimension ref="A1:P68"/>
  <sheetViews>
    <sheetView view="pageBreakPreview" zoomScale="90" zoomScaleNormal="85" zoomScaleSheetLayoutView="90" workbookViewId="0">
      <selection activeCell="B1" sqref="B1:I1"/>
    </sheetView>
  </sheetViews>
  <sheetFormatPr defaultRowHeight="13.5"/>
  <cols>
    <col min="1" max="1" width="2.75" style="9" customWidth="1"/>
    <col min="2" max="2" width="4.375" style="9" customWidth="1"/>
    <col min="3" max="3" width="5.625" style="9" customWidth="1"/>
    <col min="4" max="4" width="4.375" style="9" customWidth="1"/>
    <col min="5" max="5" width="7.25" style="9" customWidth="1"/>
    <col min="6" max="6" width="11.125" style="9" customWidth="1"/>
    <col min="7" max="7" width="9.5" style="9" customWidth="1"/>
    <col min="8" max="12" width="7.625" style="9" customWidth="1"/>
    <col min="13" max="13" width="8.625" style="9" customWidth="1"/>
    <col min="14" max="14" width="3.375" style="9" customWidth="1"/>
    <col min="15" max="17" width="13" style="10" customWidth="1"/>
    <col min="18" max="16384" width="9" style="10"/>
  </cols>
  <sheetData>
    <row r="1" spans="1:14" ht="21" customHeight="1">
      <c r="A1" s="8" t="s">
        <v>150</v>
      </c>
      <c r="B1" s="537" t="s">
        <v>151</v>
      </c>
      <c r="C1" s="537"/>
      <c r="D1" s="537"/>
      <c r="E1" s="537"/>
      <c r="F1" s="537"/>
      <c r="G1" s="537"/>
      <c r="H1" s="537"/>
      <c r="I1" s="537"/>
    </row>
    <row r="2" spans="1:14" ht="21" customHeight="1" thickBot="1">
      <c r="A2" s="8"/>
      <c r="B2" s="816" t="s">
        <v>152</v>
      </c>
      <c r="C2" s="816"/>
      <c r="D2" s="816"/>
      <c r="E2" s="816"/>
      <c r="F2" s="816"/>
      <c r="G2" s="11"/>
      <c r="H2" s="11"/>
      <c r="I2" s="11"/>
    </row>
    <row r="3" spans="1:14" ht="21" customHeight="1">
      <c r="B3" s="915" t="s">
        <v>153</v>
      </c>
      <c r="C3" s="702"/>
      <c r="D3" s="702"/>
      <c r="E3" s="702"/>
      <c r="F3" s="702"/>
      <c r="G3" s="916" t="s">
        <v>414</v>
      </c>
      <c r="H3" s="917"/>
      <c r="I3" s="917"/>
      <c r="J3" s="12"/>
      <c r="K3" s="12"/>
      <c r="L3" s="12"/>
      <c r="M3" s="13"/>
    </row>
    <row r="4" spans="1:14" ht="36" customHeight="1">
      <c r="B4" s="799" t="s">
        <v>154</v>
      </c>
      <c r="C4" s="828"/>
      <c r="D4" s="828"/>
      <c r="E4" s="828"/>
      <c r="F4" s="918"/>
      <c r="G4" s="922" t="s">
        <v>415</v>
      </c>
      <c r="H4" s="923"/>
      <c r="I4" s="923"/>
      <c r="J4" s="14"/>
      <c r="K4" s="14"/>
      <c r="L4" s="14"/>
      <c r="M4" s="15"/>
    </row>
    <row r="5" spans="1:14" ht="21" customHeight="1">
      <c r="B5" s="919"/>
      <c r="C5" s="920"/>
      <c r="D5" s="920"/>
      <c r="E5" s="920"/>
      <c r="F5" s="921"/>
      <c r="G5" s="924" t="s">
        <v>602</v>
      </c>
      <c r="H5" s="918"/>
      <c r="I5" s="487"/>
      <c r="J5" s="487"/>
      <c r="K5" s="487"/>
      <c r="L5" s="487"/>
      <c r="M5" s="488"/>
    </row>
    <row r="6" spans="1:14" ht="21" customHeight="1">
      <c r="B6" s="919"/>
      <c r="C6" s="920"/>
      <c r="D6" s="920"/>
      <c r="E6" s="920"/>
      <c r="F6" s="921"/>
      <c r="G6" s="925"/>
      <c r="H6" s="921"/>
      <c r="I6" s="487"/>
      <c r="J6" s="487"/>
      <c r="K6" s="487"/>
      <c r="L6" s="487"/>
      <c r="M6" s="488"/>
    </row>
    <row r="7" spans="1:14" ht="21" customHeight="1">
      <c r="B7" s="790" t="s">
        <v>71</v>
      </c>
      <c r="C7" s="493"/>
      <c r="D7" s="493"/>
      <c r="E7" s="493"/>
      <c r="F7" s="493"/>
      <c r="G7" s="16" t="s">
        <v>383</v>
      </c>
      <c r="H7" s="909"/>
      <c r="I7" s="909"/>
      <c r="J7" s="909"/>
      <c r="K7" s="909"/>
      <c r="L7" s="909"/>
      <c r="M7" s="910"/>
    </row>
    <row r="8" spans="1:14" ht="21" customHeight="1">
      <c r="B8" s="790" t="s">
        <v>155</v>
      </c>
      <c r="C8" s="493"/>
      <c r="D8" s="493"/>
      <c r="E8" s="493"/>
      <c r="F8" s="493"/>
      <c r="G8" s="16" t="s">
        <v>383</v>
      </c>
      <c r="H8" s="909"/>
      <c r="I8" s="909"/>
      <c r="J8" s="909"/>
      <c r="K8" s="909"/>
      <c r="L8" s="909"/>
      <c r="M8" s="910"/>
    </row>
    <row r="9" spans="1:14" ht="21" customHeight="1">
      <c r="B9" s="911" t="s">
        <v>156</v>
      </c>
      <c r="C9" s="912"/>
      <c r="D9" s="912"/>
      <c r="E9" s="912"/>
      <c r="F9" s="912"/>
      <c r="G9" s="16" t="s">
        <v>339</v>
      </c>
      <c r="H9" s="909"/>
      <c r="I9" s="909"/>
      <c r="J9" s="909"/>
      <c r="K9" s="909"/>
      <c r="L9" s="909"/>
      <c r="M9" s="910"/>
    </row>
    <row r="10" spans="1:14" ht="21" customHeight="1">
      <c r="B10" s="511"/>
      <c r="C10" s="912"/>
      <c r="D10" s="912"/>
      <c r="E10" s="912"/>
      <c r="F10" s="912"/>
      <c r="G10" s="68" t="s">
        <v>365</v>
      </c>
      <c r="H10" s="913" t="s">
        <v>416</v>
      </c>
      <c r="I10" s="913"/>
      <c r="J10" s="913"/>
      <c r="K10" s="913"/>
      <c r="L10" s="913"/>
      <c r="M10" s="914"/>
    </row>
    <row r="11" spans="1:14" ht="21" customHeight="1">
      <c r="B11" s="930" t="s">
        <v>157</v>
      </c>
      <c r="C11" s="634"/>
      <c r="D11" s="634"/>
      <c r="E11" s="634"/>
      <c r="F11" s="64" t="s">
        <v>158</v>
      </c>
      <c r="G11" s="933" t="s">
        <v>417</v>
      </c>
      <c r="H11" s="934"/>
      <c r="I11" s="934"/>
      <c r="J11" s="934"/>
      <c r="K11" s="934"/>
      <c r="L11" s="934"/>
      <c r="M11" s="935"/>
    </row>
    <row r="12" spans="1:14" ht="21" customHeight="1" thickBot="1">
      <c r="B12" s="931"/>
      <c r="C12" s="932"/>
      <c r="D12" s="932"/>
      <c r="E12" s="932"/>
      <c r="F12" s="17" t="s">
        <v>522</v>
      </c>
      <c r="G12" s="936" t="s">
        <v>418</v>
      </c>
      <c r="H12" s="657"/>
      <c r="I12" s="657"/>
      <c r="J12" s="657"/>
      <c r="K12" s="657"/>
      <c r="L12" s="657"/>
      <c r="M12" s="658"/>
    </row>
    <row r="13" spans="1:14" ht="21" customHeight="1"/>
    <row r="14" spans="1:14" s="19" customFormat="1" ht="21" customHeight="1" thickBot="1">
      <c r="A14" s="18"/>
      <c r="B14" s="937" t="s">
        <v>352</v>
      </c>
      <c r="C14" s="937"/>
      <c r="D14" s="937"/>
      <c r="E14" s="937"/>
      <c r="F14" s="937"/>
      <c r="G14" s="937"/>
      <c r="H14" s="937"/>
      <c r="I14" s="937"/>
      <c r="J14" s="937"/>
      <c r="K14" s="937"/>
      <c r="L14" s="937"/>
      <c r="M14" s="937"/>
      <c r="N14" s="18"/>
    </row>
    <row r="15" spans="1:14" ht="21" customHeight="1">
      <c r="B15" s="938"/>
      <c r="C15" s="939"/>
      <c r="D15" s="939"/>
      <c r="E15" s="939"/>
      <c r="F15" s="939"/>
      <c r="G15" s="939"/>
      <c r="H15" s="858" t="s">
        <v>176</v>
      </c>
      <c r="I15" s="751"/>
      <c r="J15" s="752"/>
      <c r="K15" s="825" t="s">
        <v>177</v>
      </c>
      <c r="L15" s="826"/>
      <c r="M15" s="940"/>
    </row>
    <row r="16" spans="1:14" ht="21" customHeight="1">
      <c r="B16" s="862" t="s">
        <v>65</v>
      </c>
      <c r="C16" s="704"/>
      <c r="D16" s="704"/>
      <c r="E16" s="704"/>
      <c r="F16" s="769" t="s">
        <v>172</v>
      </c>
      <c r="G16" s="704"/>
      <c r="H16" s="697" t="s">
        <v>51</v>
      </c>
      <c r="I16" s="697"/>
      <c r="J16" s="697"/>
      <c r="K16" s="927" t="s">
        <v>419</v>
      </c>
      <c r="L16" s="697"/>
      <c r="M16" s="698"/>
    </row>
    <row r="17" spans="1:15" ht="21" customHeight="1">
      <c r="B17" s="926"/>
      <c r="C17" s="704"/>
      <c r="D17" s="704"/>
      <c r="E17" s="704"/>
      <c r="F17" s="769" t="s">
        <v>173</v>
      </c>
      <c r="G17" s="704"/>
      <c r="H17" s="928" t="s">
        <v>459</v>
      </c>
      <c r="I17" s="928"/>
      <c r="J17" s="928"/>
      <c r="K17" s="928" t="s">
        <v>460</v>
      </c>
      <c r="L17" s="928"/>
      <c r="M17" s="929"/>
    </row>
    <row r="18" spans="1:15" ht="21" customHeight="1">
      <c r="B18" s="941" t="s">
        <v>56</v>
      </c>
      <c r="C18" s="942"/>
      <c r="D18" s="942"/>
      <c r="E18" s="943"/>
      <c r="F18" s="769" t="s">
        <v>312</v>
      </c>
      <c r="G18" s="704"/>
      <c r="H18" s="949" t="s">
        <v>340</v>
      </c>
      <c r="I18" s="949"/>
      <c r="J18" s="949"/>
      <c r="K18" s="949" t="s">
        <v>340</v>
      </c>
      <c r="L18" s="949"/>
      <c r="M18" s="950"/>
    </row>
    <row r="19" spans="1:15" ht="21" customHeight="1">
      <c r="B19" s="911"/>
      <c r="C19" s="944"/>
      <c r="D19" s="944"/>
      <c r="E19" s="945"/>
      <c r="F19" s="769" t="s">
        <v>549</v>
      </c>
      <c r="G19" s="704"/>
      <c r="H19" s="951">
        <v>20</v>
      </c>
      <c r="I19" s="952"/>
      <c r="J19" s="953"/>
      <c r="K19" s="951" t="s">
        <v>443</v>
      </c>
      <c r="L19" s="952"/>
      <c r="M19" s="953"/>
    </row>
    <row r="20" spans="1:15" ht="21" customHeight="1">
      <c r="B20" s="911"/>
      <c r="C20" s="944"/>
      <c r="D20" s="944"/>
      <c r="E20" s="945"/>
      <c r="F20" s="769" t="s">
        <v>255</v>
      </c>
      <c r="G20" s="704"/>
      <c r="H20" s="762" t="s">
        <v>339</v>
      </c>
      <c r="I20" s="762"/>
      <c r="J20" s="762"/>
      <c r="K20" s="954" t="s">
        <v>339</v>
      </c>
      <c r="L20" s="762"/>
      <c r="M20" s="955"/>
    </row>
    <row r="21" spans="1:15" ht="21" customHeight="1">
      <c r="B21" s="911"/>
      <c r="C21" s="944"/>
      <c r="D21" s="944"/>
      <c r="E21" s="945"/>
      <c r="F21" s="769" t="s">
        <v>256</v>
      </c>
      <c r="G21" s="704"/>
      <c r="H21" s="762" t="s">
        <v>339</v>
      </c>
      <c r="I21" s="762"/>
      <c r="J21" s="762"/>
      <c r="K21" s="954" t="s">
        <v>339</v>
      </c>
      <c r="L21" s="762"/>
      <c r="M21" s="955"/>
    </row>
    <row r="22" spans="1:15" ht="21" customHeight="1">
      <c r="B22" s="911"/>
      <c r="C22" s="944"/>
      <c r="D22" s="944"/>
      <c r="E22" s="945"/>
      <c r="F22" s="769" t="s">
        <v>88</v>
      </c>
      <c r="G22" s="704"/>
      <c r="H22" s="762" t="s">
        <v>383</v>
      </c>
      <c r="I22" s="762"/>
      <c r="J22" s="762"/>
      <c r="K22" s="954" t="s">
        <v>383</v>
      </c>
      <c r="L22" s="762"/>
      <c r="M22" s="955"/>
    </row>
    <row r="23" spans="1:15" ht="21" customHeight="1">
      <c r="B23" s="911"/>
      <c r="C23" s="944"/>
      <c r="D23" s="944"/>
      <c r="E23" s="945"/>
      <c r="F23" s="769" t="s">
        <v>566</v>
      </c>
      <c r="G23" s="704"/>
      <c r="H23" s="762" t="s">
        <v>383</v>
      </c>
      <c r="I23" s="762"/>
      <c r="J23" s="762"/>
      <c r="K23" s="954" t="s">
        <v>383</v>
      </c>
      <c r="L23" s="762"/>
      <c r="M23" s="955"/>
    </row>
    <row r="24" spans="1:15" ht="21" customHeight="1">
      <c r="B24" s="946"/>
      <c r="C24" s="947"/>
      <c r="D24" s="947"/>
      <c r="E24" s="948"/>
      <c r="F24" s="769" t="s">
        <v>342</v>
      </c>
      <c r="G24" s="704"/>
      <c r="H24" s="697" t="s">
        <v>339</v>
      </c>
      <c r="I24" s="697"/>
      <c r="J24" s="697"/>
      <c r="K24" s="927" t="s">
        <v>339</v>
      </c>
      <c r="L24" s="762"/>
      <c r="M24" s="955"/>
    </row>
    <row r="25" spans="1:15" ht="36" customHeight="1">
      <c r="B25" s="941" t="s">
        <v>605</v>
      </c>
      <c r="C25" s="942"/>
      <c r="D25" s="942"/>
      <c r="E25" s="943"/>
      <c r="F25" s="922" t="s">
        <v>420</v>
      </c>
      <c r="G25" s="625"/>
      <c r="H25" s="960">
        <v>360000</v>
      </c>
      <c r="I25" s="961"/>
      <c r="J25" s="962"/>
      <c r="K25" s="960">
        <v>388000</v>
      </c>
      <c r="L25" s="961"/>
      <c r="M25" s="963"/>
    </row>
    <row r="26" spans="1:15" ht="21" customHeight="1">
      <c r="B26" s="946"/>
      <c r="C26" s="947"/>
      <c r="D26" s="947"/>
      <c r="E26" s="948"/>
      <c r="F26" s="964" t="s">
        <v>498</v>
      </c>
      <c r="G26" s="965"/>
      <c r="H26" s="966">
        <v>11000</v>
      </c>
      <c r="I26" s="967"/>
      <c r="J26" s="968"/>
      <c r="K26" s="966">
        <v>11000</v>
      </c>
      <c r="L26" s="967"/>
      <c r="M26" s="969"/>
      <c r="O26" s="20"/>
    </row>
    <row r="27" spans="1:15" s="20" customFormat="1" ht="21" customHeight="1">
      <c r="B27" s="956" t="s">
        <v>606</v>
      </c>
      <c r="C27" s="957"/>
      <c r="D27" s="957"/>
      <c r="E27" s="957"/>
      <c r="F27" s="957"/>
      <c r="G27" s="957"/>
      <c r="H27" s="958">
        <v>190000</v>
      </c>
      <c r="I27" s="958"/>
      <c r="J27" s="958"/>
      <c r="K27" s="958">
        <v>226000</v>
      </c>
      <c r="L27" s="958"/>
      <c r="M27" s="959"/>
    </row>
    <row r="28" spans="1:15" ht="21" customHeight="1">
      <c r="B28" s="21"/>
      <c r="C28" s="769" t="s">
        <v>175</v>
      </c>
      <c r="D28" s="704"/>
      <c r="E28" s="704"/>
      <c r="F28" s="704"/>
      <c r="G28" s="704"/>
      <c r="H28" s="958">
        <v>60000</v>
      </c>
      <c r="I28" s="958"/>
      <c r="J28" s="958"/>
      <c r="K28" s="958">
        <v>60000</v>
      </c>
      <c r="L28" s="958"/>
      <c r="M28" s="959"/>
    </row>
    <row r="29" spans="1:15" s="19" customFormat="1" ht="21" customHeight="1">
      <c r="A29" s="18"/>
      <c r="B29" s="21"/>
      <c r="C29" s="1001" t="s">
        <v>285</v>
      </c>
      <c r="D29" s="1004" t="s">
        <v>610</v>
      </c>
      <c r="E29" s="1004"/>
      <c r="F29" s="1004"/>
      <c r="G29" s="1005"/>
      <c r="H29" s="970">
        <v>0</v>
      </c>
      <c r="I29" s="970"/>
      <c r="J29" s="970"/>
      <c r="K29" s="970" t="s">
        <v>1003</v>
      </c>
      <c r="L29" s="970"/>
      <c r="M29" s="971"/>
      <c r="N29" s="18"/>
    </row>
    <row r="30" spans="1:15" s="19" customFormat="1" ht="21" customHeight="1">
      <c r="A30" s="18"/>
      <c r="B30" s="21"/>
      <c r="C30" s="1002"/>
      <c r="D30" s="972" t="s">
        <v>611</v>
      </c>
      <c r="E30" s="769" t="s">
        <v>60</v>
      </c>
      <c r="F30" s="704"/>
      <c r="G30" s="704"/>
      <c r="H30" s="958">
        <v>40000</v>
      </c>
      <c r="I30" s="958"/>
      <c r="J30" s="958"/>
      <c r="K30" s="958">
        <v>40000</v>
      </c>
      <c r="L30" s="958"/>
      <c r="M30" s="959"/>
      <c r="N30" s="18"/>
    </row>
    <row r="31" spans="1:15" s="19" customFormat="1" ht="21" customHeight="1">
      <c r="A31" s="18"/>
      <c r="B31" s="21"/>
      <c r="C31" s="1002"/>
      <c r="D31" s="973"/>
      <c r="E31" s="762" t="s">
        <v>482</v>
      </c>
      <c r="F31" s="762"/>
      <c r="G31" s="762"/>
      <c r="H31" s="958">
        <v>60000</v>
      </c>
      <c r="I31" s="958"/>
      <c r="J31" s="958"/>
      <c r="K31" s="958">
        <v>60000</v>
      </c>
      <c r="L31" s="958"/>
      <c r="M31" s="959"/>
      <c r="N31" s="18"/>
    </row>
    <row r="32" spans="1:15" s="19" customFormat="1" ht="21" customHeight="1">
      <c r="A32" s="18"/>
      <c r="B32" s="21"/>
      <c r="C32" s="1002"/>
      <c r="D32" s="974"/>
      <c r="E32" s="831" t="s">
        <v>346</v>
      </c>
      <c r="F32" s="866"/>
      <c r="G32" s="866"/>
      <c r="H32" s="958">
        <v>15000</v>
      </c>
      <c r="I32" s="958"/>
      <c r="J32" s="958"/>
      <c r="K32" s="958">
        <v>15000</v>
      </c>
      <c r="L32" s="958"/>
      <c r="M32" s="959"/>
      <c r="N32" s="18"/>
    </row>
    <row r="33" spans="1:16" s="19" customFormat="1" ht="21" customHeight="1">
      <c r="A33" s="18"/>
      <c r="B33" s="21"/>
      <c r="C33" s="1002"/>
      <c r="D33" s="974"/>
      <c r="E33" s="762" t="s">
        <v>483</v>
      </c>
      <c r="F33" s="762"/>
      <c r="G33" s="762"/>
      <c r="H33" s="958" t="s">
        <v>421</v>
      </c>
      <c r="I33" s="958"/>
      <c r="J33" s="958"/>
      <c r="K33" s="958" t="s">
        <v>421</v>
      </c>
      <c r="L33" s="958"/>
      <c r="M33" s="959"/>
      <c r="N33" s="18"/>
    </row>
    <row r="34" spans="1:16" s="19" customFormat="1" ht="21" customHeight="1">
      <c r="A34" s="18"/>
      <c r="B34" s="21"/>
      <c r="C34" s="1002"/>
      <c r="D34" s="974"/>
      <c r="E34" s="762" t="s">
        <v>545</v>
      </c>
      <c r="F34" s="762"/>
      <c r="G34" s="762"/>
      <c r="H34" s="958">
        <v>15000</v>
      </c>
      <c r="I34" s="958"/>
      <c r="J34" s="958"/>
      <c r="K34" s="995" t="s">
        <v>421</v>
      </c>
      <c r="L34" s="996"/>
      <c r="M34" s="997"/>
      <c r="N34" s="18"/>
    </row>
    <row r="35" spans="1:16" s="19" customFormat="1" ht="33.75" customHeight="1">
      <c r="A35" s="18"/>
      <c r="B35" s="22"/>
      <c r="C35" s="1003"/>
      <c r="D35" s="975"/>
      <c r="E35" s="927" t="s">
        <v>616</v>
      </c>
      <c r="F35" s="697"/>
      <c r="G35" s="697"/>
      <c r="H35" s="958" t="s">
        <v>726</v>
      </c>
      <c r="I35" s="958"/>
      <c r="J35" s="958"/>
      <c r="K35" s="998" t="s">
        <v>727</v>
      </c>
      <c r="L35" s="999"/>
      <c r="M35" s="1000"/>
      <c r="N35" s="18"/>
    </row>
    <row r="36" spans="1:16" s="19" customFormat="1" ht="36" customHeight="1" thickBot="1">
      <c r="A36" s="18"/>
      <c r="B36" s="992" t="s">
        <v>1032</v>
      </c>
      <c r="C36" s="993"/>
      <c r="D36" s="993"/>
      <c r="E36" s="993"/>
      <c r="F36" s="993"/>
      <c r="G36" s="993"/>
      <c r="H36" s="993"/>
      <c r="I36" s="993"/>
      <c r="J36" s="993"/>
      <c r="K36" s="993"/>
      <c r="L36" s="993"/>
      <c r="M36" s="994"/>
      <c r="N36" s="18"/>
    </row>
    <row r="37" spans="1:16" s="19" customFormat="1" ht="21" customHeight="1">
      <c r="A37" s="18"/>
      <c r="B37" s="9"/>
      <c r="C37" s="33"/>
      <c r="D37" s="33"/>
      <c r="E37" s="33"/>
      <c r="F37" s="33"/>
      <c r="G37" s="33"/>
      <c r="H37" s="33"/>
      <c r="I37" s="33"/>
      <c r="J37" s="33"/>
      <c r="K37" s="33"/>
      <c r="L37" s="33"/>
      <c r="M37" s="33"/>
      <c r="N37" s="9"/>
      <c r="O37" s="28"/>
      <c r="P37" s="29"/>
    </row>
    <row r="38" spans="1:16" ht="21" customHeight="1" thickBot="1">
      <c r="B38" s="986" t="s">
        <v>484</v>
      </c>
      <c r="C38" s="987"/>
      <c r="D38" s="987"/>
      <c r="E38" s="987"/>
      <c r="F38" s="987"/>
    </row>
    <row r="39" spans="1:16" ht="36" customHeight="1">
      <c r="B39" s="988" t="s">
        <v>175</v>
      </c>
      <c r="C39" s="826"/>
      <c r="D39" s="826"/>
      <c r="E39" s="826"/>
      <c r="F39" s="826"/>
      <c r="G39" s="989" t="s">
        <v>636</v>
      </c>
      <c r="H39" s="990"/>
      <c r="I39" s="990"/>
      <c r="J39" s="990"/>
      <c r="K39" s="990"/>
      <c r="L39" s="990"/>
      <c r="M39" s="991"/>
    </row>
    <row r="40" spans="1:16" ht="21" customHeight="1">
      <c r="B40" s="799" t="s">
        <v>70</v>
      </c>
      <c r="C40" s="828"/>
      <c r="D40" s="828"/>
      <c r="E40" s="828"/>
      <c r="F40" s="918"/>
      <c r="G40" s="34" t="s">
        <v>324</v>
      </c>
      <c r="H40" s="35"/>
      <c r="I40" s="36" t="s">
        <v>534</v>
      </c>
      <c r="J40" s="36"/>
      <c r="K40" s="36"/>
      <c r="L40" s="36"/>
      <c r="M40" s="37"/>
    </row>
    <row r="41" spans="1:16" s="19" customFormat="1" ht="21" customHeight="1">
      <c r="A41" s="18"/>
      <c r="B41" s="976"/>
      <c r="C41" s="977"/>
      <c r="D41" s="977"/>
      <c r="E41" s="977"/>
      <c r="F41" s="978"/>
      <c r="G41" s="979" t="s">
        <v>271</v>
      </c>
      <c r="H41" s="791"/>
      <c r="I41" s="980"/>
      <c r="J41" s="913"/>
      <c r="K41" s="913"/>
      <c r="L41" s="913"/>
      <c r="M41" s="914"/>
      <c r="N41" s="18"/>
    </row>
    <row r="42" spans="1:16" s="19" customFormat="1" ht="36" customHeight="1">
      <c r="A42" s="18"/>
      <c r="B42" s="790" t="s">
        <v>174</v>
      </c>
      <c r="C42" s="981"/>
      <c r="D42" s="981"/>
      <c r="E42" s="981"/>
      <c r="F42" s="981"/>
      <c r="G42" s="982" t="s">
        <v>499</v>
      </c>
      <c r="H42" s="983"/>
      <c r="I42" s="983"/>
      <c r="J42" s="983"/>
      <c r="K42" s="983"/>
      <c r="L42" s="983"/>
      <c r="M42" s="984"/>
      <c r="N42" s="18"/>
    </row>
    <row r="43" spans="1:16" ht="21" customHeight="1">
      <c r="B43" s="790" t="s">
        <v>60</v>
      </c>
      <c r="C43" s="981"/>
      <c r="D43" s="981"/>
      <c r="E43" s="981"/>
      <c r="F43" s="981"/>
      <c r="G43" s="699" t="s">
        <v>546</v>
      </c>
      <c r="H43" s="985"/>
      <c r="I43" s="985"/>
      <c r="J43" s="985"/>
      <c r="K43" s="985"/>
      <c r="L43" s="985"/>
      <c r="M43" s="700"/>
    </row>
    <row r="44" spans="1:16" s="19" customFormat="1" ht="21" customHeight="1">
      <c r="A44" s="18"/>
      <c r="B44" s="1018" t="s">
        <v>482</v>
      </c>
      <c r="C44" s="1007"/>
      <c r="D44" s="1007"/>
      <c r="E44" s="1007"/>
      <c r="F44" s="1007"/>
      <c r="G44" s="699" t="s">
        <v>500</v>
      </c>
      <c r="H44" s="985"/>
      <c r="I44" s="985"/>
      <c r="J44" s="985"/>
      <c r="K44" s="985"/>
      <c r="L44" s="985"/>
      <c r="M44" s="700"/>
      <c r="N44" s="18"/>
    </row>
    <row r="45" spans="1:16" s="19" customFormat="1" ht="45" customHeight="1">
      <c r="A45" s="18"/>
      <c r="B45" s="790" t="s">
        <v>347</v>
      </c>
      <c r="C45" s="981"/>
      <c r="D45" s="981"/>
      <c r="E45" s="981"/>
      <c r="F45" s="981"/>
      <c r="G45" s="1008" t="s">
        <v>449</v>
      </c>
      <c r="H45" s="985"/>
      <c r="I45" s="985"/>
      <c r="J45" s="985"/>
      <c r="K45" s="985"/>
      <c r="L45" s="985"/>
      <c r="M45" s="700"/>
      <c r="N45" s="18"/>
    </row>
    <row r="46" spans="1:16" s="19" customFormat="1" ht="21" customHeight="1">
      <c r="A46" s="18"/>
      <c r="B46" s="1019" t="s">
        <v>483</v>
      </c>
      <c r="C46" s="608"/>
      <c r="D46" s="608"/>
      <c r="E46" s="608"/>
      <c r="F46" s="619"/>
      <c r="G46" s="982" t="s">
        <v>421</v>
      </c>
      <c r="H46" s="913"/>
      <c r="I46" s="913"/>
      <c r="J46" s="913"/>
      <c r="K46" s="913"/>
      <c r="L46" s="913"/>
      <c r="M46" s="914"/>
      <c r="N46" s="18"/>
    </row>
    <row r="47" spans="1:16" ht="21" customHeight="1">
      <c r="B47" s="1006" t="s">
        <v>545</v>
      </c>
      <c r="C47" s="1007"/>
      <c r="D47" s="1007"/>
      <c r="E47" s="1007"/>
      <c r="F47" s="1007"/>
      <c r="G47" s="982" t="s">
        <v>450</v>
      </c>
      <c r="H47" s="913"/>
      <c r="I47" s="913"/>
      <c r="J47" s="913"/>
      <c r="K47" s="913"/>
      <c r="L47" s="913"/>
      <c r="M47" s="914"/>
    </row>
    <row r="48" spans="1:16" ht="63.75" customHeight="1">
      <c r="B48" s="941" t="s">
        <v>616</v>
      </c>
      <c r="C48" s="942"/>
      <c r="D48" s="942"/>
      <c r="E48" s="942"/>
      <c r="F48" s="943"/>
      <c r="G48" s="1008" t="s">
        <v>712</v>
      </c>
      <c r="H48" s="1009"/>
      <c r="I48" s="1009"/>
      <c r="J48" s="1009"/>
      <c r="K48" s="1009"/>
      <c r="L48" s="1009"/>
      <c r="M48" s="1010"/>
    </row>
    <row r="49" spans="1:14" ht="18" customHeight="1">
      <c r="B49" s="941" t="s">
        <v>178</v>
      </c>
      <c r="C49" s="942"/>
      <c r="D49" s="942"/>
      <c r="E49" s="942"/>
      <c r="F49" s="943"/>
      <c r="G49" s="1012" t="s">
        <v>180</v>
      </c>
      <c r="H49" s="1013"/>
      <c r="I49" s="1013"/>
      <c r="J49" s="1013"/>
      <c r="K49" s="1013"/>
      <c r="L49" s="1013"/>
      <c r="M49" s="1014"/>
    </row>
    <row r="50" spans="1:14" ht="18" customHeight="1">
      <c r="B50" s="509"/>
      <c r="C50" s="1011"/>
      <c r="D50" s="1011"/>
      <c r="E50" s="1011"/>
      <c r="F50" s="510"/>
      <c r="G50" s="1015"/>
      <c r="H50" s="1016"/>
      <c r="I50" s="1016"/>
      <c r="J50" s="1016"/>
      <c r="K50" s="1016"/>
      <c r="L50" s="1016"/>
      <c r="M50" s="1017"/>
    </row>
    <row r="51" spans="1:14" ht="21" customHeight="1" thickBot="1">
      <c r="B51" s="810" t="s">
        <v>179</v>
      </c>
      <c r="C51" s="811"/>
      <c r="D51" s="811"/>
      <c r="E51" s="811"/>
      <c r="F51" s="811"/>
      <c r="G51" s="1038"/>
      <c r="H51" s="1039"/>
      <c r="I51" s="1039"/>
      <c r="J51" s="1039"/>
      <c r="K51" s="1039"/>
      <c r="L51" s="1039"/>
      <c r="M51" s="1040"/>
    </row>
    <row r="52" spans="1:14" ht="21" customHeight="1"/>
    <row r="53" spans="1:14" ht="21" customHeight="1" thickBot="1">
      <c r="B53" s="1041" t="s">
        <v>181</v>
      </c>
      <c r="C53" s="1042"/>
      <c r="D53" s="1042"/>
      <c r="E53" s="1042"/>
      <c r="F53" s="1042"/>
      <c r="G53" s="1042"/>
      <c r="H53" s="1042"/>
      <c r="I53" s="1042"/>
      <c r="J53" s="1042"/>
      <c r="K53" s="65"/>
      <c r="L53" s="65"/>
      <c r="M53" s="65"/>
    </row>
    <row r="54" spans="1:14" s="19" customFormat="1" ht="21" customHeight="1">
      <c r="A54" s="18"/>
      <c r="B54" s="1043" t="s">
        <v>603</v>
      </c>
      <c r="C54" s="1044"/>
      <c r="D54" s="1044"/>
      <c r="E54" s="1044"/>
      <c r="F54" s="1044"/>
      <c r="G54" s="1044"/>
      <c r="H54" s="1044"/>
      <c r="I54" s="1045" t="s">
        <v>422</v>
      </c>
      <c r="J54" s="1044"/>
      <c r="K54" s="1044"/>
      <c r="L54" s="1044"/>
      <c r="M54" s="1046"/>
      <c r="N54" s="18"/>
    </row>
    <row r="55" spans="1:14" s="19" customFormat="1" ht="21" customHeight="1">
      <c r="A55" s="18"/>
      <c r="B55" s="1020" t="s">
        <v>604</v>
      </c>
      <c r="C55" s="1021"/>
      <c r="D55" s="1021"/>
      <c r="E55" s="1021"/>
      <c r="F55" s="1021"/>
      <c r="G55" s="1021"/>
      <c r="H55" s="1022"/>
      <c r="I55" s="1023" t="s">
        <v>423</v>
      </c>
      <c r="J55" s="1024"/>
      <c r="K55" s="1024"/>
      <c r="L55" s="1024"/>
      <c r="M55" s="1025"/>
      <c r="N55" s="18"/>
    </row>
    <row r="56" spans="1:14" s="19" customFormat="1" ht="21" customHeight="1">
      <c r="A56" s="18"/>
      <c r="B56" s="740"/>
      <c r="C56" s="741"/>
      <c r="D56" s="741"/>
      <c r="E56" s="741"/>
      <c r="F56" s="741"/>
      <c r="G56" s="741"/>
      <c r="H56" s="742"/>
      <c r="I56" s="1026"/>
      <c r="J56" s="1027"/>
      <c r="K56" s="1027"/>
      <c r="L56" s="1027"/>
      <c r="M56" s="1028"/>
      <c r="N56" s="18"/>
    </row>
    <row r="57" spans="1:14" s="19" customFormat="1" ht="21" customHeight="1" thickBot="1">
      <c r="A57" s="18"/>
      <c r="B57" s="1029" t="s">
        <v>287</v>
      </c>
      <c r="C57" s="1030"/>
      <c r="D57" s="1030"/>
      <c r="E57" s="1030"/>
      <c r="F57" s="1030"/>
      <c r="G57" s="1030"/>
      <c r="H57" s="1030"/>
      <c r="I57" s="1030"/>
      <c r="J57" s="1030"/>
      <c r="K57" s="1030"/>
      <c r="L57" s="1030"/>
      <c r="M57" s="1031"/>
      <c r="N57" s="18"/>
    </row>
    <row r="58" spans="1:14" s="19" customFormat="1" ht="21" customHeight="1">
      <c r="A58" s="18"/>
      <c r="B58" s="18"/>
      <c r="C58" s="18"/>
      <c r="D58" s="18"/>
      <c r="E58" s="18"/>
      <c r="F58" s="18"/>
      <c r="G58" s="18"/>
      <c r="H58" s="18"/>
      <c r="I58" s="18"/>
      <c r="J58" s="18"/>
      <c r="K58" s="18"/>
      <c r="L58" s="18"/>
      <c r="M58" s="18"/>
      <c r="N58" s="18"/>
    </row>
    <row r="59" spans="1:14" s="19" customFormat="1" ht="21" customHeight="1" thickBot="1">
      <c r="A59" s="18"/>
      <c r="B59" s="891" t="s">
        <v>270</v>
      </c>
      <c r="C59" s="891"/>
      <c r="D59" s="891"/>
      <c r="E59" s="891"/>
      <c r="F59" s="891"/>
      <c r="G59" s="891"/>
      <c r="H59" s="891"/>
      <c r="I59" s="38"/>
      <c r="J59" s="38"/>
      <c r="K59" s="38"/>
      <c r="L59" s="38"/>
      <c r="M59" s="38"/>
      <c r="N59" s="18"/>
    </row>
    <row r="60" spans="1:14" ht="36" customHeight="1">
      <c r="B60" s="1032" t="s">
        <v>182</v>
      </c>
      <c r="C60" s="800"/>
      <c r="D60" s="800"/>
      <c r="E60" s="800"/>
      <c r="F60" s="800"/>
      <c r="G60" s="800"/>
      <c r="H60" s="800"/>
      <c r="I60" s="800"/>
      <c r="J60" s="1033" t="s">
        <v>424</v>
      </c>
      <c r="K60" s="1034"/>
      <c r="L60" s="1034"/>
      <c r="M60" s="1035"/>
    </row>
    <row r="61" spans="1:14" ht="21" customHeight="1">
      <c r="B61" s="862" t="s">
        <v>183</v>
      </c>
      <c r="C61" s="769"/>
      <c r="D61" s="769"/>
      <c r="E61" s="769"/>
      <c r="F61" s="769"/>
      <c r="G61" s="769"/>
      <c r="H61" s="769"/>
      <c r="I61" s="769"/>
      <c r="J61" s="498" t="s">
        <v>451</v>
      </c>
      <c r="K61" s="487"/>
      <c r="L61" s="487"/>
      <c r="M61" s="488"/>
    </row>
    <row r="62" spans="1:14" ht="18" customHeight="1">
      <c r="B62" s="837" t="s">
        <v>184</v>
      </c>
      <c r="C62" s="785"/>
      <c r="D62" s="785"/>
      <c r="E62" s="785"/>
      <c r="F62" s="785"/>
      <c r="G62" s="785"/>
      <c r="H62" s="785"/>
      <c r="I62" s="785"/>
      <c r="J62" s="1056" t="s">
        <v>465</v>
      </c>
      <c r="K62" s="1057"/>
      <c r="L62" s="1057"/>
      <c r="M62" s="1058"/>
    </row>
    <row r="63" spans="1:14" ht="18" customHeight="1">
      <c r="B63" s="837"/>
      <c r="C63" s="785"/>
      <c r="D63" s="785"/>
      <c r="E63" s="785"/>
      <c r="F63" s="785"/>
      <c r="G63" s="785"/>
      <c r="H63" s="785"/>
      <c r="I63" s="785"/>
      <c r="J63" s="1059"/>
      <c r="K63" s="1060"/>
      <c r="L63" s="1060"/>
      <c r="M63" s="1061"/>
    </row>
    <row r="64" spans="1:14" ht="21" customHeight="1">
      <c r="B64" s="862" t="s">
        <v>469</v>
      </c>
      <c r="C64" s="769"/>
      <c r="D64" s="769"/>
      <c r="E64" s="769"/>
      <c r="F64" s="769"/>
      <c r="G64" s="769"/>
      <c r="H64" s="769"/>
      <c r="I64" s="769"/>
      <c r="J64" s="1036" t="s">
        <v>473</v>
      </c>
      <c r="K64" s="1036"/>
      <c r="L64" s="1036"/>
      <c r="M64" s="1037"/>
    </row>
    <row r="65" spans="2:13" ht="120" customHeight="1">
      <c r="B65" s="837" t="s">
        <v>185</v>
      </c>
      <c r="C65" s="633"/>
      <c r="D65" s="633"/>
      <c r="E65" s="633"/>
      <c r="F65" s="769" t="s">
        <v>187</v>
      </c>
      <c r="G65" s="769"/>
      <c r="H65" s="769"/>
      <c r="I65" s="769"/>
      <c r="J65" s="753" t="s">
        <v>425</v>
      </c>
      <c r="K65" s="754"/>
      <c r="L65" s="754"/>
      <c r="M65" s="755"/>
    </row>
    <row r="66" spans="2:13" ht="75" customHeight="1">
      <c r="B66" s="1055"/>
      <c r="C66" s="633"/>
      <c r="D66" s="633"/>
      <c r="E66" s="633"/>
      <c r="F66" s="769" t="s">
        <v>188</v>
      </c>
      <c r="G66" s="769"/>
      <c r="H66" s="769"/>
      <c r="I66" s="769"/>
      <c r="J66" s="753" t="s">
        <v>633</v>
      </c>
      <c r="K66" s="754"/>
      <c r="L66" s="754"/>
      <c r="M66" s="755"/>
    </row>
    <row r="67" spans="2:13" ht="21" customHeight="1">
      <c r="B67" s="941" t="s">
        <v>186</v>
      </c>
      <c r="C67" s="942"/>
      <c r="D67" s="942"/>
      <c r="E67" s="943"/>
      <c r="F67" s="1050" t="s">
        <v>463</v>
      </c>
      <c r="G67" s="1007"/>
      <c r="H67" s="1007"/>
      <c r="I67" s="1051"/>
      <c r="J67" s="697"/>
      <c r="K67" s="697"/>
      <c r="L67" s="697"/>
      <c r="M67" s="698"/>
    </row>
    <row r="68" spans="2:13" ht="21" customHeight="1" thickBot="1">
      <c r="B68" s="1047"/>
      <c r="C68" s="1048"/>
      <c r="D68" s="1048"/>
      <c r="E68" s="1049"/>
      <c r="F68" s="1052"/>
      <c r="G68" s="1053"/>
      <c r="H68" s="1053"/>
      <c r="I68" s="1054"/>
      <c r="J68" s="586"/>
      <c r="K68" s="587"/>
      <c r="L68" s="587"/>
      <c r="M68" s="701"/>
    </row>
  </sheetData>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phoneticPr fontId="2"/>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67" fitToHeight="0" orientation="portrait"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99FF"/>
    <pageSetUpPr fitToPage="1"/>
  </sheetPr>
  <dimension ref="A1:K75"/>
  <sheetViews>
    <sheetView view="pageBreakPreview" zoomScale="90" zoomScaleNormal="85" zoomScaleSheetLayoutView="90" workbookViewId="0">
      <selection activeCell="B1" sqref="B1:I1"/>
    </sheetView>
  </sheetViews>
  <sheetFormatPr defaultRowHeight="13.5"/>
  <cols>
    <col min="1" max="1" width="2.625" style="10" customWidth="1"/>
    <col min="2" max="2" width="6.75" style="10" customWidth="1"/>
    <col min="3" max="3" width="6.125" style="10" customWidth="1"/>
    <col min="4" max="4" width="9" style="10" customWidth="1"/>
    <col min="5" max="6" width="9" style="10"/>
    <col min="7" max="7" width="9" style="10" customWidth="1"/>
    <col min="8" max="8" width="9" style="10"/>
    <col min="9" max="9" width="9.375" style="10" customWidth="1"/>
    <col min="10" max="10" width="9" style="10" customWidth="1"/>
    <col min="11" max="11" width="9" style="10"/>
    <col min="12" max="12" width="3.375" style="10" customWidth="1"/>
    <col min="13" max="15" width="13" style="10" customWidth="1"/>
    <col min="16" max="16384" width="9" style="10"/>
  </cols>
  <sheetData>
    <row r="1" spans="1:11" ht="21" customHeight="1">
      <c r="A1" s="8" t="s">
        <v>326</v>
      </c>
      <c r="B1" s="682" t="s">
        <v>65</v>
      </c>
      <c r="C1" s="682"/>
      <c r="D1" s="682"/>
      <c r="E1" s="682"/>
      <c r="F1" s="682"/>
      <c r="G1" s="682"/>
      <c r="H1" s="682"/>
      <c r="I1" s="682"/>
    </row>
    <row r="2" spans="1:11" ht="21" customHeight="1" thickBot="1">
      <c r="A2" s="245"/>
      <c r="B2" s="601" t="s">
        <v>238</v>
      </c>
      <c r="C2" s="1064"/>
      <c r="D2" s="1064"/>
      <c r="E2" s="101"/>
      <c r="F2" s="101"/>
      <c r="G2" s="101"/>
      <c r="H2" s="101"/>
      <c r="I2" s="101"/>
    </row>
    <row r="3" spans="1:11" ht="21" customHeight="1">
      <c r="B3" s="530" t="s">
        <v>194</v>
      </c>
      <c r="C3" s="531"/>
      <c r="D3" s="846" t="s">
        <v>190</v>
      </c>
      <c r="E3" s="846"/>
      <c r="F3" s="846"/>
      <c r="G3" s="846"/>
      <c r="H3" s="1078">
        <v>0</v>
      </c>
      <c r="I3" s="1079"/>
      <c r="J3" s="1079"/>
      <c r="K3" s="246" t="s">
        <v>325</v>
      </c>
    </row>
    <row r="4" spans="1:11" ht="21" customHeight="1">
      <c r="B4" s="544"/>
      <c r="C4" s="545"/>
      <c r="D4" s="704" t="s">
        <v>191</v>
      </c>
      <c r="E4" s="704"/>
      <c r="F4" s="704"/>
      <c r="G4" s="704"/>
      <c r="H4" s="1062">
        <v>0</v>
      </c>
      <c r="I4" s="1063"/>
      <c r="J4" s="1063"/>
      <c r="K4" s="247" t="s">
        <v>325</v>
      </c>
    </row>
    <row r="5" spans="1:11" ht="21" customHeight="1">
      <c r="B5" s="544"/>
      <c r="C5" s="545"/>
      <c r="D5" s="704" t="s">
        <v>192</v>
      </c>
      <c r="E5" s="704"/>
      <c r="F5" s="704"/>
      <c r="G5" s="704"/>
      <c r="H5" s="1062">
        <v>30</v>
      </c>
      <c r="I5" s="1063"/>
      <c r="J5" s="1063"/>
      <c r="K5" s="247" t="s">
        <v>325</v>
      </c>
    </row>
    <row r="6" spans="1:11" ht="21" customHeight="1">
      <c r="B6" s="532"/>
      <c r="C6" s="533"/>
      <c r="D6" s="704" t="s">
        <v>193</v>
      </c>
      <c r="E6" s="704"/>
      <c r="F6" s="704"/>
      <c r="G6" s="704"/>
      <c r="H6" s="1062">
        <v>30</v>
      </c>
      <c r="I6" s="1063"/>
      <c r="J6" s="1063"/>
      <c r="K6" s="247" t="s">
        <v>325</v>
      </c>
    </row>
    <row r="7" spans="1:11" ht="21" customHeight="1">
      <c r="B7" s="522" t="s">
        <v>195</v>
      </c>
      <c r="C7" s="523"/>
      <c r="D7" s="704" t="s">
        <v>51</v>
      </c>
      <c r="E7" s="704"/>
      <c r="F7" s="704"/>
      <c r="G7" s="704"/>
      <c r="H7" s="1062">
        <v>15</v>
      </c>
      <c r="I7" s="1063"/>
      <c r="J7" s="1063"/>
      <c r="K7" s="247" t="s">
        <v>325</v>
      </c>
    </row>
    <row r="8" spans="1:11" ht="21" customHeight="1">
      <c r="B8" s="544"/>
      <c r="C8" s="545"/>
      <c r="D8" s="704" t="s">
        <v>196</v>
      </c>
      <c r="E8" s="704"/>
      <c r="F8" s="704"/>
      <c r="G8" s="704"/>
      <c r="H8" s="1062">
        <v>5</v>
      </c>
      <c r="I8" s="1063"/>
      <c r="J8" s="1063"/>
      <c r="K8" s="247" t="s">
        <v>325</v>
      </c>
    </row>
    <row r="9" spans="1:11" ht="21" customHeight="1">
      <c r="B9" s="544"/>
      <c r="C9" s="545"/>
      <c r="D9" s="704" t="s">
        <v>197</v>
      </c>
      <c r="E9" s="704"/>
      <c r="F9" s="704"/>
      <c r="G9" s="704"/>
      <c r="H9" s="1062">
        <v>10</v>
      </c>
      <c r="I9" s="1063"/>
      <c r="J9" s="1063"/>
      <c r="K9" s="247" t="s">
        <v>325</v>
      </c>
    </row>
    <row r="10" spans="1:11" ht="21" customHeight="1">
      <c r="B10" s="544"/>
      <c r="C10" s="545"/>
      <c r="D10" s="704" t="s">
        <v>198</v>
      </c>
      <c r="E10" s="704"/>
      <c r="F10" s="704"/>
      <c r="G10" s="704"/>
      <c r="H10" s="1062">
        <v>2</v>
      </c>
      <c r="I10" s="1063"/>
      <c r="J10" s="1063"/>
      <c r="K10" s="247" t="s">
        <v>325</v>
      </c>
    </row>
    <row r="11" spans="1:11" ht="21" customHeight="1">
      <c r="B11" s="544"/>
      <c r="C11" s="545"/>
      <c r="D11" s="704" t="s">
        <v>199</v>
      </c>
      <c r="E11" s="704"/>
      <c r="F11" s="704"/>
      <c r="G11" s="704"/>
      <c r="H11" s="1062">
        <v>5</v>
      </c>
      <c r="I11" s="1063"/>
      <c r="J11" s="1063"/>
      <c r="K11" s="247" t="s">
        <v>325</v>
      </c>
    </row>
    <row r="12" spans="1:11" ht="21" customHeight="1">
      <c r="B12" s="544"/>
      <c r="C12" s="545"/>
      <c r="D12" s="704" t="s">
        <v>200</v>
      </c>
      <c r="E12" s="704"/>
      <c r="F12" s="704"/>
      <c r="G12" s="704"/>
      <c r="H12" s="1062">
        <v>8</v>
      </c>
      <c r="I12" s="1063"/>
      <c r="J12" s="1063"/>
      <c r="K12" s="247" t="s">
        <v>325</v>
      </c>
    </row>
    <row r="13" spans="1:11" ht="21" customHeight="1">
      <c r="B13" s="544"/>
      <c r="C13" s="545"/>
      <c r="D13" s="704" t="s">
        <v>201</v>
      </c>
      <c r="E13" s="704"/>
      <c r="F13" s="704"/>
      <c r="G13" s="704"/>
      <c r="H13" s="1062">
        <v>10</v>
      </c>
      <c r="I13" s="1063"/>
      <c r="J13" s="1063"/>
      <c r="K13" s="247" t="s">
        <v>325</v>
      </c>
    </row>
    <row r="14" spans="1:11" ht="21" customHeight="1">
      <c r="B14" s="532"/>
      <c r="C14" s="533"/>
      <c r="D14" s="704" t="s">
        <v>202</v>
      </c>
      <c r="E14" s="704"/>
      <c r="F14" s="704"/>
      <c r="G14" s="704"/>
      <c r="H14" s="1062">
        <v>5</v>
      </c>
      <c r="I14" s="1063"/>
      <c r="J14" s="1063"/>
      <c r="K14" s="247" t="s">
        <v>325</v>
      </c>
    </row>
    <row r="15" spans="1:11" ht="21" customHeight="1">
      <c r="B15" s="522" t="s">
        <v>203</v>
      </c>
      <c r="C15" s="523"/>
      <c r="D15" s="704" t="s">
        <v>204</v>
      </c>
      <c r="E15" s="704"/>
      <c r="F15" s="704"/>
      <c r="G15" s="704"/>
      <c r="H15" s="1062">
        <v>2</v>
      </c>
      <c r="I15" s="1063"/>
      <c r="J15" s="1063"/>
      <c r="K15" s="247" t="s">
        <v>325</v>
      </c>
    </row>
    <row r="16" spans="1:11" ht="21" customHeight="1">
      <c r="B16" s="544"/>
      <c r="C16" s="545"/>
      <c r="D16" s="704" t="s">
        <v>205</v>
      </c>
      <c r="E16" s="704"/>
      <c r="F16" s="704"/>
      <c r="G16" s="704"/>
      <c r="H16" s="1062">
        <v>3</v>
      </c>
      <c r="I16" s="1063"/>
      <c r="J16" s="1063"/>
      <c r="K16" s="247" t="s">
        <v>325</v>
      </c>
    </row>
    <row r="17" spans="2:11" ht="21" customHeight="1">
      <c r="B17" s="544"/>
      <c r="C17" s="545"/>
      <c r="D17" s="704" t="s">
        <v>206</v>
      </c>
      <c r="E17" s="704"/>
      <c r="F17" s="704"/>
      <c r="G17" s="704"/>
      <c r="H17" s="1062">
        <v>30</v>
      </c>
      <c r="I17" s="1063"/>
      <c r="J17" s="1063"/>
      <c r="K17" s="247" t="s">
        <v>325</v>
      </c>
    </row>
    <row r="18" spans="2:11" ht="21" customHeight="1">
      <c r="B18" s="544"/>
      <c r="C18" s="545"/>
      <c r="D18" s="704" t="s">
        <v>207</v>
      </c>
      <c r="E18" s="704"/>
      <c r="F18" s="704"/>
      <c r="G18" s="704"/>
      <c r="H18" s="1062">
        <v>20</v>
      </c>
      <c r="I18" s="1063"/>
      <c r="J18" s="1063"/>
      <c r="K18" s="247" t="s">
        <v>325</v>
      </c>
    </row>
    <row r="19" spans="2:11" ht="21" customHeight="1">
      <c r="B19" s="544"/>
      <c r="C19" s="545"/>
      <c r="D19" s="704" t="s">
        <v>959</v>
      </c>
      <c r="E19" s="704"/>
      <c r="F19" s="704"/>
      <c r="G19" s="704"/>
      <c r="H19" s="1062">
        <v>4</v>
      </c>
      <c r="I19" s="1063"/>
      <c r="J19" s="1063"/>
      <c r="K19" s="247" t="s">
        <v>321</v>
      </c>
    </row>
    <row r="20" spans="2:11" ht="21" customHeight="1" thickBot="1">
      <c r="B20" s="544"/>
      <c r="C20" s="545"/>
      <c r="D20" s="756" t="s">
        <v>960</v>
      </c>
      <c r="E20" s="756"/>
      <c r="F20" s="756"/>
      <c r="G20" s="756"/>
      <c r="H20" s="1068">
        <v>1</v>
      </c>
      <c r="I20" s="1069"/>
      <c r="J20" s="1069"/>
      <c r="K20" s="419" t="s">
        <v>321</v>
      </c>
    </row>
    <row r="21" spans="2:11" ht="21" customHeight="1" thickBot="1">
      <c r="B21" s="1070" t="s">
        <v>641</v>
      </c>
      <c r="C21" s="1071"/>
      <c r="D21" s="1071"/>
      <c r="E21" s="1071"/>
      <c r="F21" s="1071"/>
      <c r="G21" s="1072"/>
      <c r="H21" s="248">
        <v>9</v>
      </c>
      <c r="I21" s="249" t="s">
        <v>642</v>
      </c>
      <c r="J21" s="249">
        <v>7</v>
      </c>
      <c r="K21" s="250" t="s">
        <v>643</v>
      </c>
    </row>
    <row r="22" spans="2:11" ht="21" customHeight="1" thickBot="1">
      <c r="B22" s="1070" t="s">
        <v>349</v>
      </c>
      <c r="C22" s="1071"/>
      <c r="D22" s="1071"/>
      <c r="E22" s="1071"/>
      <c r="F22" s="1071"/>
      <c r="G22" s="1072"/>
      <c r="H22" s="1090">
        <v>60</v>
      </c>
      <c r="I22" s="1091"/>
      <c r="J22" s="1091"/>
      <c r="K22" s="250" t="s">
        <v>640</v>
      </c>
    </row>
    <row r="23" spans="2:11" ht="16.5" customHeight="1">
      <c r="B23" s="251"/>
      <c r="C23" s="251"/>
      <c r="D23" s="251"/>
      <c r="E23" s="251"/>
      <c r="F23" s="251"/>
      <c r="G23" s="251"/>
      <c r="H23" s="252"/>
      <c r="I23" s="252"/>
      <c r="J23" s="252"/>
      <c r="K23" s="253"/>
    </row>
    <row r="24" spans="2:11" ht="21" customHeight="1" thickBot="1">
      <c r="B24" s="1080" t="s">
        <v>240</v>
      </c>
      <c r="C24" s="1080"/>
      <c r="D24" s="1080"/>
      <c r="E24" s="1080"/>
      <c r="F24" s="1081"/>
      <c r="G24" s="1081"/>
      <c r="H24" s="1077"/>
      <c r="I24" s="1077"/>
      <c r="J24" s="1077"/>
      <c r="K24" s="1077"/>
    </row>
    <row r="25" spans="2:11" ht="21" customHeight="1">
      <c r="B25" s="750" t="s">
        <v>189</v>
      </c>
      <c r="C25" s="752"/>
      <c r="D25" s="254" t="s">
        <v>55</v>
      </c>
      <c r="E25" s="1073">
        <v>20</v>
      </c>
      <c r="F25" s="1089"/>
      <c r="G25" s="255" t="s">
        <v>348</v>
      </c>
      <c r="H25" s="256" t="s">
        <v>239</v>
      </c>
      <c r="I25" s="1073">
        <v>40</v>
      </c>
      <c r="J25" s="1073"/>
      <c r="K25" s="246" t="s">
        <v>323</v>
      </c>
    </row>
    <row r="26" spans="2:11" ht="21" customHeight="1">
      <c r="B26" s="1082" t="s">
        <v>272</v>
      </c>
      <c r="C26" s="1083"/>
      <c r="D26" s="257" t="s">
        <v>55</v>
      </c>
      <c r="E26" s="638">
        <v>33</v>
      </c>
      <c r="F26" s="639"/>
      <c r="G26" s="258" t="s">
        <v>286</v>
      </c>
      <c r="H26" s="257" t="s">
        <v>239</v>
      </c>
      <c r="I26" s="638">
        <v>67</v>
      </c>
      <c r="J26" s="639"/>
      <c r="K26" s="154" t="s">
        <v>274</v>
      </c>
    </row>
    <row r="27" spans="2:11" ht="21" customHeight="1" thickBot="1">
      <c r="B27" s="1074" t="s">
        <v>273</v>
      </c>
      <c r="C27" s="1075"/>
      <c r="D27" s="259">
        <v>100</v>
      </c>
      <c r="E27" s="176" t="s">
        <v>274</v>
      </c>
      <c r="F27" s="260" t="s">
        <v>208</v>
      </c>
      <c r="G27" s="259">
        <v>85</v>
      </c>
      <c r="H27" s="176" t="s">
        <v>297</v>
      </c>
      <c r="I27" s="261" t="s">
        <v>350</v>
      </c>
      <c r="J27" s="587" t="s">
        <v>1004</v>
      </c>
      <c r="K27" s="701"/>
    </row>
    <row r="28" spans="2:11" ht="21" customHeight="1"/>
    <row r="29" spans="2:11" ht="21" customHeight="1" thickBot="1">
      <c r="B29" s="664" t="s">
        <v>209</v>
      </c>
      <c r="C29" s="664"/>
      <c r="D29" s="664"/>
      <c r="E29" s="664"/>
      <c r="F29" s="38"/>
      <c r="G29" s="38"/>
    </row>
    <row r="30" spans="2:11" ht="21" customHeight="1">
      <c r="B30" s="530" t="s">
        <v>210</v>
      </c>
      <c r="C30" s="702"/>
      <c r="D30" s="531"/>
      <c r="E30" s="798" t="s">
        <v>54</v>
      </c>
      <c r="F30" s="702"/>
      <c r="G30" s="1076">
        <v>0</v>
      </c>
      <c r="H30" s="1073"/>
      <c r="I30" s="1073"/>
      <c r="J30" s="1073"/>
      <c r="K30" s="262" t="s">
        <v>323</v>
      </c>
    </row>
    <row r="31" spans="2:11" ht="21" customHeight="1">
      <c r="B31" s="544"/>
      <c r="C31" s="684"/>
      <c r="D31" s="545"/>
      <c r="E31" s="492" t="s">
        <v>52</v>
      </c>
      <c r="F31" s="493"/>
      <c r="G31" s="638">
        <v>1</v>
      </c>
      <c r="H31" s="639"/>
      <c r="I31" s="639"/>
      <c r="J31" s="639"/>
      <c r="K31" s="154" t="s">
        <v>323</v>
      </c>
    </row>
    <row r="32" spans="2:11" ht="21" customHeight="1">
      <c r="B32" s="544"/>
      <c r="C32" s="684"/>
      <c r="D32" s="545"/>
      <c r="E32" s="492" t="s">
        <v>53</v>
      </c>
      <c r="F32" s="493"/>
      <c r="G32" s="638">
        <v>2</v>
      </c>
      <c r="H32" s="639"/>
      <c r="I32" s="639"/>
      <c r="J32" s="639"/>
      <c r="K32" s="154" t="s">
        <v>323</v>
      </c>
    </row>
    <row r="33" spans="2:11" ht="21" customHeight="1">
      <c r="B33" s="544"/>
      <c r="C33" s="684"/>
      <c r="D33" s="545"/>
      <c r="E33" s="492" t="s">
        <v>212</v>
      </c>
      <c r="F33" s="493"/>
      <c r="G33" s="638">
        <v>6</v>
      </c>
      <c r="H33" s="639"/>
      <c r="I33" s="639"/>
      <c r="J33" s="639"/>
      <c r="K33" s="154" t="s">
        <v>323</v>
      </c>
    </row>
    <row r="34" spans="2:11" ht="21" customHeight="1">
      <c r="B34" s="532"/>
      <c r="C34" s="703"/>
      <c r="D34" s="533"/>
      <c r="E34" s="1086" t="s">
        <v>48</v>
      </c>
      <c r="F34" s="684"/>
      <c r="G34" s="638">
        <v>0</v>
      </c>
      <c r="H34" s="639"/>
      <c r="I34" s="639"/>
      <c r="J34" s="639"/>
      <c r="K34" s="154" t="s">
        <v>323</v>
      </c>
    </row>
    <row r="35" spans="2:11" ht="21" customHeight="1">
      <c r="B35" s="522" t="s">
        <v>211</v>
      </c>
      <c r="C35" s="683"/>
      <c r="D35" s="523"/>
      <c r="E35" s="1085" t="s">
        <v>213</v>
      </c>
      <c r="F35" s="523"/>
      <c r="G35" s="638">
        <v>0</v>
      </c>
      <c r="H35" s="639"/>
      <c r="I35" s="639"/>
      <c r="J35" s="639"/>
      <c r="K35" s="154" t="s">
        <v>323</v>
      </c>
    </row>
    <row r="36" spans="2:11" ht="21" customHeight="1">
      <c r="B36" s="544"/>
      <c r="C36" s="684"/>
      <c r="D36" s="545"/>
      <c r="E36" s="1086"/>
      <c r="F36" s="545"/>
      <c r="G36" s="691" t="s">
        <v>335</v>
      </c>
      <c r="H36" s="692"/>
      <c r="I36" s="692"/>
      <c r="J36" s="692"/>
      <c r="K36" s="693"/>
    </row>
    <row r="37" spans="2:11" ht="36" customHeight="1">
      <c r="B37" s="544"/>
      <c r="C37" s="684"/>
      <c r="D37" s="545"/>
      <c r="E37" s="1087"/>
      <c r="F37" s="533"/>
      <c r="G37" s="688"/>
      <c r="H37" s="689"/>
      <c r="I37" s="689"/>
      <c r="J37" s="689"/>
      <c r="K37" s="690"/>
    </row>
    <row r="38" spans="2:11" ht="21" customHeight="1">
      <c r="B38" s="544"/>
      <c r="C38" s="684"/>
      <c r="D38" s="545"/>
      <c r="E38" s="1085" t="s">
        <v>214</v>
      </c>
      <c r="F38" s="523"/>
      <c r="G38" s="638">
        <v>3</v>
      </c>
      <c r="H38" s="639"/>
      <c r="I38" s="639"/>
      <c r="J38" s="639"/>
      <c r="K38" s="154" t="s">
        <v>323</v>
      </c>
    </row>
    <row r="39" spans="2:11" ht="21" customHeight="1">
      <c r="B39" s="544"/>
      <c r="C39" s="684"/>
      <c r="D39" s="545"/>
      <c r="E39" s="1086"/>
      <c r="F39" s="545"/>
      <c r="G39" s="691" t="s">
        <v>335</v>
      </c>
      <c r="H39" s="692"/>
      <c r="I39" s="692"/>
      <c r="J39" s="692"/>
      <c r="K39" s="693"/>
    </row>
    <row r="40" spans="2:11" ht="36" customHeight="1" thickBot="1">
      <c r="B40" s="1065"/>
      <c r="C40" s="1066"/>
      <c r="D40" s="1067"/>
      <c r="E40" s="1088"/>
      <c r="F40" s="1067"/>
      <c r="G40" s="1084" t="s">
        <v>501</v>
      </c>
      <c r="H40" s="708"/>
      <c r="I40" s="708"/>
      <c r="J40" s="708"/>
      <c r="K40" s="709"/>
    </row>
    <row r="41" spans="2:11" ht="20.25" customHeight="1"/>
    <row r="42" spans="2:11">
      <c r="H42" s="74"/>
      <c r="I42" s="74"/>
      <c r="J42" s="74"/>
      <c r="K42" s="74"/>
    </row>
    <row r="55" s="88" customFormat="1"/>
    <row r="56" s="88" customFormat="1"/>
    <row r="57" s="88" customFormat="1"/>
    <row r="58" s="88" customFormat="1"/>
    <row r="59" s="88" customFormat="1"/>
    <row r="60" s="88" customFormat="1"/>
    <row r="61" s="88" customFormat="1"/>
    <row r="62" s="88" customFormat="1"/>
    <row r="63" s="88" customFormat="1"/>
    <row r="64" s="88" customFormat="1"/>
    <row r="65" s="88" customFormat="1"/>
    <row r="66" s="88" customFormat="1"/>
    <row r="67" s="88" customFormat="1"/>
    <row r="68" s="88" customFormat="1"/>
    <row r="69" s="88" customFormat="1"/>
    <row r="70" s="88" customFormat="1"/>
    <row r="71" s="88" customFormat="1"/>
    <row r="72" s="88" customFormat="1"/>
    <row r="73" s="88" customFormat="1"/>
    <row r="74" s="88" customFormat="1"/>
    <row r="75" s="88" customFormat="1"/>
  </sheetData>
  <mergeCells count="75">
    <mergeCell ref="D19:G19"/>
    <mergeCell ref="H19:J19"/>
    <mergeCell ref="H17:J17"/>
    <mergeCell ref="G40:K40"/>
    <mergeCell ref="E35:F37"/>
    <mergeCell ref="G39:K39"/>
    <mergeCell ref="G35:J35"/>
    <mergeCell ref="E38:F40"/>
    <mergeCell ref="D20:G20"/>
    <mergeCell ref="E25:F25"/>
    <mergeCell ref="B22:G22"/>
    <mergeCell ref="H22:J22"/>
    <mergeCell ref="E34:F34"/>
    <mergeCell ref="B29:E29"/>
    <mergeCell ref="I26:J26"/>
    <mergeCell ref="G32:J32"/>
    <mergeCell ref="E26:F26"/>
    <mergeCell ref="G30:J30"/>
    <mergeCell ref="H24:K24"/>
    <mergeCell ref="G31:J31"/>
    <mergeCell ref="H3:J3"/>
    <mergeCell ref="B24:G24"/>
    <mergeCell ref="B7:C14"/>
    <mergeCell ref="D7:G7"/>
    <mergeCell ref="D12:G12"/>
    <mergeCell ref="E31:F31"/>
    <mergeCell ref="B26:C26"/>
    <mergeCell ref="D4:G4"/>
    <mergeCell ref="D6:G6"/>
    <mergeCell ref="B15:C20"/>
    <mergeCell ref="D13:G13"/>
    <mergeCell ref="H5:J5"/>
    <mergeCell ref="H4:J4"/>
    <mergeCell ref="D17:G17"/>
    <mergeCell ref="D16:G16"/>
    <mergeCell ref="H18:J18"/>
    <mergeCell ref="D15:G15"/>
    <mergeCell ref="H14:J14"/>
    <mergeCell ref="H7:J7"/>
    <mergeCell ref="H8:J8"/>
    <mergeCell ref="H9:J9"/>
    <mergeCell ref="H10:J10"/>
    <mergeCell ref="H11:J11"/>
    <mergeCell ref="G38:J38"/>
    <mergeCell ref="G37:K37"/>
    <mergeCell ref="D10:G10"/>
    <mergeCell ref="E30:F30"/>
    <mergeCell ref="G36:K36"/>
    <mergeCell ref="B35:D40"/>
    <mergeCell ref="B25:C25"/>
    <mergeCell ref="D18:G18"/>
    <mergeCell ref="H20:J20"/>
    <mergeCell ref="B21:G21"/>
    <mergeCell ref="I25:J25"/>
    <mergeCell ref="B27:C27"/>
    <mergeCell ref="J27:K27"/>
    <mergeCell ref="B30:D34"/>
    <mergeCell ref="G33:J33"/>
    <mergeCell ref="G34:J34"/>
    <mergeCell ref="E33:F33"/>
    <mergeCell ref="E32:F32"/>
    <mergeCell ref="B1:I1"/>
    <mergeCell ref="D3:G3"/>
    <mergeCell ref="D14:G14"/>
    <mergeCell ref="B3:C6"/>
    <mergeCell ref="H15:J15"/>
    <mergeCell ref="H16:J16"/>
    <mergeCell ref="H13:J13"/>
    <mergeCell ref="H6:J6"/>
    <mergeCell ref="D8:G8"/>
    <mergeCell ref="B2:D2"/>
    <mergeCell ref="H12:J12"/>
    <mergeCell ref="D9:G9"/>
    <mergeCell ref="D5:G5"/>
    <mergeCell ref="D11:G11"/>
  </mergeCells>
  <phoneticPr fontId="2"/>
  <printOptions horizontalCentered="1"/>
  <pageMargins left="0.6692913385826772" right="0.6692913385826772" top="0.59055118110236227" bottom="0.59055118110236227" header="0.51181102362204722" footer="0.39370078740157483"/>
  <pageSetup paperSize="9" scale="69" fitToHeight="0" orientation="portrait"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pageSetUpPr fitToPage="1"/>
  </sheetPr>
  <dimension ref="A1:O56"/>
  <sheetViews>
    <sheetView view="pageBreakPreview" zoomScale="90" zoomScaleNormal="70" zoomScaleSheetLayoutView="90" workbookViewId="0">
      <selection activeCell="B1" sqref="B1:E1"/>
    </sheetView>
  </sheetViews>
  <sheetFormatPr defaultRowHeight="22.5" customHeight="1"/>
  <cols>
    <col min="1" max="1" width="2.625" style="299" customWidth="1"/>
    <col min="2" max="2" width="6.625" style="299" customWidth="1"/>
    <col min="3" max="3" width="18" style="299" customWidth="1"/>
    <col min="4" max="4" width="2.625" style="299" customWidth="1"/>
    <col min="5" max="5" width="7.875" style="299" customWidth="1"/>
    <col min="6" max="6" width="3.625" style="307" customWidth="1"/>
    <col min="7" max="7" width="13.25" style="299" customWidth="1"/>
    <col min="8" max="8" width="8.5" style="307" customWidth="1"/>
    <col min="9" max="9" width="6.25" style="299" customWidth="1"/>
    <col min="10" max="10" width="10.125" style="299" customWidth="1"/>
    <col min="11" max="11" width="13" style="299" customWidth="1"/>
    <col min="12" max="12" width="3.375" style="299" customWidth="1"/>
    <col min="13" max="14" width="13" style="299" customWidth="1"/>
    <col min="15" max="15" width="13.375" style="299" customWidth="1"/>
    <col min="16" max="16384" width="9" style="299"/>
  </cols>
  <sheetData>
    <row r="1" spans="1:15" ht="21" customHeight="1">
      <c r="A1" s="296" t="s">
        <v>327</v>
      </c>
      <c r="B1" s="1165" t="s">
        <v>215</v>
      </c>
      <c r="C1" s="1165"/>
      <c r="D1" s="1165"/>
      <c r="E1" s="1166"/>
      <c r="F1" s="297"/>
      <c r="G1" s="298"/>
      <c r="H1" s="297"/>
      <c r="I1" s="298"/>
      <c r="J1" s="298"/>
      <c r="K1" s="298"/>
      <c r="L1" s="298"/>
      <c r="M1" s="298"/>
      <c r="N1" s="298"/>
      <c r="O1" s="298"/>
    </row>
    <row r="2" spans="1:15" ht="21" customHeight="1" thickBot="1">
      <c r="A2" s="300"/>
      <c r="B2" s="1172" t="s">
        <v>328</v>
      </c>
      <c r="C2" s="1173"/>
      <c r="D2" s="1173"/>
      <c r="E2" s="1173"/>
      <c r="F2" s="1173"/>
      <c r="G2" s="1173"/>
      <c r="H2" s="1173"/>
      <c r="I2" s="1173"/>
      <c r="J2" s="1173"/>
      <c r="K2" s="1173"/>
      <c r="L2" s="298"/>
      <c r="M2" s="298"/>
      <c r="N2" s="298"/>
      <c r="O2" s="298"/>
    </row>
    <row r="3" spans="1:15" ht="21" customHeight="1">
      <c r="A3" s="298"/>
      <c r="B3" s="1167" t="s">
        <v>757</v>
      </c>
      <c r="C3" s="1168"/>
      <c r="D3" s="1168"/>
      <c r="E3" s="1169"/>
      <c r="F3" s="1157" t="s">
        <v>973</v>
      </c>
      <c r="G3" s="1158"/>
      <c r="H3" s="1158"/>
      <c r="I3" s="1158"/>
      <c r="J3" s="1158"/>
      <c r="K3" s="1159"/>
      <c r="L3" s="298"/>
      <c r="M3" s="298"/>
      <c r="N3" s="298"/>
      <c r="O3" s="298"/>
    </row>
    <row r="4" spans="1:15" ht="21" customHeight="1">
      <c r="A4" s="298"/>
      <c r="B4" s="1170" t="s">
        <v>572</v>
      </c>
      <c r="C4" s="1171"/>
      <c r="D4" s="1171"/>
      <c r="E4" s="1096"/>
      <c r="F4" s="1163" t="s">
        <v>1005</v>
      </c>
      <c r="G4" s="1164"/>
      <c r="H4" s="1164"/>
      <c r="I4" s="425" t="s">
        <v>361</v>
      </c>
      <c r="J4" s="471" t="s">
        <v>1006</v>
      </c>
      <c r="K4" s="472"/>
      <c r="L4" s="298"/>
      <c r="M4" s="298"/>
      <c r="N4" s="298"/>
      <c r="O4" s="298"/>
    </row>
    <row r="5" spans="1:15" ht="21" customHeight="1">
      <c r="A5" s="298"/>
      <c r="B5" s="1174" t="s">
        <v>216</v>
      </c>
      <c r="C5" s="1175"/>
      <c r="D5" s="1095" t="s">
        <v>57</v>
      </c>
      <c r="E5" s="1096"/>
      <c r="F5" s="1160" t="s">
        <v>426</v>
      </c>
      <c r="G5" s="1161"/>
      <c r="H5" s="1161"/>
      <c r="I5" s="1161"/>
      <c r="J5" s="1161"/>
      <c r="K5" s="1162"/>
      <c r="L5" s="298"/>
      <c r="M5" s="298"/>
      <c r="N5" s="298"/>
      <c r="O5" s="298"/>
    </row>
    <row r="6" spans="1:15" ht="21" customHeight="1">
      <c r="A6" s="298"/>
      <c r="B6" s="1176"/>
      <c r="C6" s="1177"/>
      <c r="D6" s="1095" t="s">
        <v>58</v>
      </c>
      <c r="E6" s="1096"/>
      <c r="F6" s="1160" t="s">
        <v>427</v>
      </c>
      <c r="G6" s="1161"/>
      <c r="H6" s="1161"/>
      <c r="I6" s="1161"/>
      <c r="J6" s="1161"/>
      <c r="K6" s="1162"/>
      <c r="L6" s="298"/>
      <c r="M6" s="298"/>
      <c r="N6" s="298"/>
      <c r="O6" s="298"/>
    </row>
    <row r="7" spans="1:15" ht="21" customHeight="1">
      <c r="A7" s="298"/>
      <c r="B7" s="1178"/>
      <c r="C7" s="1179"/>
      <c r="D7" s="1095" t="s">
        <v>59</v>
      </c>
      <c r="E7" s="1096"/>
      <c r="F7" s="1160" t="s">
        <v>428</v>
      </c>
      <c r="G7" s="1161"/>
      <c r="H7" s="1161"/>
      <c r="I7" s="1161"/>
      <c r="J7" s="1161"/>
      <c r="K7" s="1162"/>
      <c r="L7" s="298"/>
      <c r="M7" s="298"/>
      <c r="N7" s="298"/>
      <c r="O7" s="298"/>
    </row>
    <row r="8" spans="1:15" ht="21" customHeight="1" thickBot="1">
      <c r="A8" s="298"/>
      <c r="B8" s="1097" t="s">
        <v>217</v>
      </c>
      <c r="C8" s="1098"/>
      <c r="D8" s="1098"/>
      <c r="E8" s="1099"/>
      <c r="F8" s="1092" t="s">
        <v>429</v>
      </c>
      <c r="G8" s="1093"/>
      <c r="H8" s="1093"/>
      <c r="I8" s="1093"/>
      <c r="J8" s="1093"/>
      <c r="K8" s="1094"/>
      <c r="L8" s="298"/>
      <c r="M8" s="298"/>
      <c r="N8" s="298"/>
      <c r="O8" s="298"/>
    </row>
    <row r="9" spans="1:15" ht="21" customHeight="1">
      <c r="A9" s="298"/>
      <c r="B9" s="1100" t="s">
        <v>716</v>
      </c>
      <c r="C9" s="1101"/>
      <c r="D9" s="1101"/>
      <c r="E9" s="1102"/>
      <c r="F9" s="1103" t="s">
        <v>1014</v>
      </c>
      <c r="G9" s="1104"/>
      <c r="H9" s="1104"/>
      <c r="I9" s="1104"/>
      <c r="J9" s="1104"/>
      <c r="K9" s="1105"/>
      <c r="L9" s="298"/>
      <c r="M9" s="298"/>
      <c r="N9" s="298"/>
      <c r="O9" s="298"/>
    </row>
    <row r="10" spans="1:15" ht="21" customHeight="1">
      <c r="A10" s="298"/>
      <c r="B10" s="1106" t="s">
        <v>572</v>
      </c>
      <c r="C10" s="564"/>
      <c r="D10" s="564"/>
      <c r="E10" s="1107"/>
      <c r="F10" s="1153" t="s">
        <v>1008</v>
      </c>
      <c r="G10" s="1154"/>
      <c r="H10" s="1154"/>
      <c r="I10" s="449" t="s">
        <v>1009</v>
      </c>
      <c r="J10" s="1145" t="s">
        <v>1010</v>
      </c>
      <c r="K10" s="1146"/>
      <c r="L10" s="298"/>
      <c r="M10" s="298"/>
      <c r="N10" s="298"/>
      <c r="O10" s="298"/>
    </row>
    <row r="11" spans="1:15" ht="21" customHeight="1">
      <c r="A11" s="298"/>
      <c r="B11" s="1147" t="s">
        <v>216</v>
      </c>
      <c r="C11" s="1148"/>
      <c r="D11" s="563" t="s">
        <v>57</v>
      </c>
      <c r="E11" s="1107"/>
      <c r="F11" s="1127" t="s">
        <v>1012</v>
      </c>
      <c r="G11" s="1128"/>
      <c r="H11" s="1128"/>
      <c r="I11" s="1128"/>
      <c r="J11" s="1128"/>
      <c r="K11" s="1129"/>
      <c r="L11" s="298"/>
      <c r="M11" s="298"/>
      <c r="N11" s="298"/>
      <c r="O11" s="298"/>
    </row>
    <row r="12" spans="1:15" ht="21" customHeight="1" thickBot="1">
      <c r="A12" s="298"/>
      <c r="B12" s="1149" t="s">
        <v>217</v>
      </c>
      <c r="C12" s="1121"/>
      <c r="D12" s="1121"/>
      <c r="E12" s="1150"/>
      <c r="F12" s="1120" t="s">
        <v>1013</v>
      </c>
      <c r="G12" s="1121"/>
      <c r="H12" s="1121"/>
      <c r="I12" s="1121"/>
      <c r="J12" s="1121"/>
      <c r="K12" s="1122"/>
      <c r="L12" s="298"/>
      <c r="M12" s="298"/>
      <c r="N12" s="298"/>
      <c r="O12" s="298"/>
    </row>
    <row r="13" spans="1:15" ht="36" customHeight="1">
      <c r="A13" s="298"/>
      <c r="B13" s="1124" t="s">
        <v>742</v>
      </c>
      <c r="C13" s="1125"/>
      <c r="D13" s="1125"/>
      <c r="E13" s="1126"/>
      <c r="F13" s="1103" t="s">
        <v>455</v>
      </c>
      <c r="G13" s="1155"/>
      <c r="H13" s="1155"/>
      <c r="I13" s="1155"/>
      <c r="J13" s="1155"/>
      <c r="K13" s="1156"/>
      <c r="L13" s="298"/>
      <c r="M13" s="298"/>
      <c r="N13" s="298"/>
      <c r="O13" s="298"/>
    </row>
    <row r="14" spans="1:15" ht="21" customHeight="1">
      <c r="A14" s="298"/>
      <c r="B14" s="1106" t="s">
        <v>572</v>
      </c>
      <c r="C14" s="564"/>
      <c r="D14" s="564"/>
      <c r="E14" s="1107"/>
      <c r="F14" s="1151" t="s">
        <v>717</v>
      </c>
      <c r="G14" s="1152"/>
      <c r="H14" s="1152"/>
      <c r="I14" s="301" t="s">
        <v>718</v>
      </c>
      <c r="J14" s="1145" t="s">
        <v>720</v>
      </c>
      <c r="K14" s="1146"/>
      <c r="L14" s="298"/>
      <c r="M14" s="298"/>
      <c r="N14" s="298"/>
      <c r="O14" s="298"/>
    </row>
    <row r="15" spans="1:15" ht="21" customHeight="1">
      <c r="A15" s="298"/>
      <c r="B15" s="1147" t="s">
        <v>216</v>
      </c>
      <c r="C15" s="1148"/>
      <c r="D15" s="563" t="s">
        <v>57</v>
      </c>
      <c r="E15" s="1107"/>
      <c r="F15" s="1127" t="s">
        <v>719</v>
      </c>
      <c r="G15" s="1128"/>
      <c r="H15" s="1128"/>
      <c r="I15" s="1128"/>
      <c r="J15" s="1128"/>
      <c r="K15" s="1129"/>
      <c r="L15" s="298"/>
      <c r="M15" s="298"/>
      <c r="N15" s="298"/>
      <c r="O15" s="298"/>
    </row>
    <row r="16" spans="1:15" ht="21" customHeight="1" thickBot="1">
      <c r="A16" s="298"/>
      <c r="B16" s="1149" t="s">
        <v>217</v>
      </c>
      <c r="C16" s="1121"/>
      <c r="D16" s="1121"/>
      <c r="E16" s="1150"/>
      <c r="F16" s="1120" t="s">
        <v>429</v>
      </c>
      <c r="G16" s="1121"/>
      <c r="H16" s="1121"/>
      <c r="I16" s="1121"/>
      <c r="J16" s="1121"/>
      <c r="K16" s="1122"/>
      <c r="L16" s="298"/>
      <c r="M16" s="298"/>
      <c r="N16" s="298"/>
      <c r="O16" s="298"/>
    </row>
    <row r="17" spans="1:15" ht="21" customHeight="1">
      <c r="A17" s="298"/>
      <c r="B17" s="1167" t="s">
        <v>275</v>
      </c>
      <c r="C17" s="1168"/>
      <c r="D17" s="1168"/>
      <c r="E17" s="1169"/>
      <c r="F17" s="1157" t="s">
        <v>1017</v>
      </c>
      <c r="G17" s="1158"/>
      <c r="H17" s="1158"/>
      <c r="I17" s="1158"/>
      <c r="J17" s="1158"/>
      <c r="K17" s="1159"/>
      <c r="L17" s="298"/>
      <c r="M17" s="298"/>
      <c r="N17" s="298"/>
      <c r="O17" s="298"/>
    </row>
    <row r="18" spans="1:15" ht="21" customHeight="1">
      <c r="A18" s="298"/>
      <c r="B18" s="1170" t="s">
        <v>572</v>
      </c>
      <c r="C18" s="1171"/>
      <c r="D18" s="1171"/>
      <c r="E18" s="1096"/>
      <c r="F18" s="1163" t="s">
        <v>1015</v>
      </c>
      <c r="G18" s="1164"/>
      <c r="H18" s="1164"/>
      <c r="I18" s="425" t="s">
        <v>361</v>
      </c>
      <c r="J18" s="471" t="s">
        <v>1016</v>
      </c>
      <c r="K18" s="472"/>
      <c r="L18" s="298"/>
      <c r="M18" s="298"/>
      <c r="N18" s="298"/>
      <c r="O18" s="298"/>
    </row>
    <row r="19" spans="1:15" ht="21" customHeight="1">
      <c r="A19" s="298"/>
      <c r="B19" s="1174" t="s">
        <v>216</v>
      </c>
      <c r="C19" s="1175"/>
      <c r="D19" s="1095" t="s">
        <v>57</v>
      </c>
      <c r="E19" s="1096"/>
      <c r="F19" s="1144" t="s">
        <v>1011</v>
      </c>
      <c r="G19" s="603"/>
      <c r="H19" s="603"/>
      <c r="I19" s="603"/>
      <c r="J19" s="603"/>
      <c r="K19" s="604"/>
      <c r="L19" s="298"/>
      <c r="M19" s="298"/>
      <c r="N19" s="298"/>
      <c r="O19" s="298"/>
    </row>
    <row r="20" spans="1:15" ht="21" customHeight="1" thickBot="1">
      <c r="A20" s="298"/>
      <c r="B20" s="1097" t="s">
        <v>217</v>
      </c>
      <c r="C20" s="1098"/>
      <c r="D20" s="1098"/>
      <c r="E20" s="1099"/>
      <c r="F20" s="1092" t="s">
        <v>1013</v>
      </c>
      <c r="G20" s="1093"/>
      <c r="H20" s="1093"/>
      <c r="I20" s="1093"/>
      <c r="J20" s="1093"/>
      <c r="K20" s="1094"/>
      <c r="L20" s="298"/>
      <c r="M20" s="298"/>
      <c r="N20" s="298"/>
      <c r="O20" s="298"/>
    </row>
    <row r="21" spans="1:15" ht="36" customHeight="1">
      <c r="A21" s="298"/>
      <c r="B21" s="1130" t="s">
        <v>766</v>
      </c>
      <c r="C21" s="1168"/>
      <c r="D21" s="1168"/>
      <c r="E21" s="1169"/>
      <c r="F21" s="989" t="s">
        <v>1018</v>
      </c>
      <c r="G21" s="1183"/>
      <c r="H21" s="1183"/>
      <c r="I21" s="1183"/>
      <c r="J21" s="1183"/>
      <c r="K21" s="1184"/>
      <c r="L21" s="298"/>
      <c r="M21" s="298"/>
      <c r="N21" s="298"/>
      <c r="O21" s="298"/>
    </row>
    <row r="22" spans="1:15" ht="36" customHeight="1">
      <c r="A22" s="298"/>
      <c r="B22" s="1170" t="s">
        <v>572</v>
      </c>
      <c r="C22" s="1171"/>
      <c r="D22" s="1171"/>
      <c r="E22" s="1096"/>
      <c r="F22" s="1185" t="s">
        <v>1019</v>
      </c>
      <c r="G22" s="1164"/>
      <c r="H22" s="1164"/>
      <c r="I22" s="425" t="s">
        <v>361</v>
      </c>
      <c r="J22" s="1123" t="s">
        <v>1020</v>
      </c>
      <c r="K22" s="472"/>
      <c r="L22" s="298"/>
      <c r="M22" s="298"/>
      <c r="N22" s="298"/>
      <c r="O22" s="298"/>
    </row>
    <row r="23" spans="1:15" ht="21" customHeight="1">
      <c r="A23" s="298"/>
      <c r="B23" s="1174" t="s">
        <v>216</v>
      </c>
      <c r="C23" s="1175"/>
      <c r="D23" s="1095" t="s">
        <v>57</v>
      </c>
      <c r="E23" s="1096"/>
      <c r="F23" s="628" t="s">
        <v>1011</v>
      </c>
      <c r="G23" s="1181"/>
      <c r="H23" s="1181"/>
      <c r="I23" s="1181"/>
      <c r="J23" s="1181"/>
      <c r="K23" s="1182"/>
      <c r="L23" s="298"/>
      <c r="M23" s="298"/>
      <c r="N23" s="298"/>
      <c r="O23" s="298"/>
    </row>
    <row r="24" spans="1:15" ht="21" customHeight="1" thickBot="1">
      <c r="A24" s="298"/>
      <c r="B24" s="1097" t="s">
        <v>217</v>
      </c>
      <c r="C24" s="1098"/>
      <c r="D24" s="1098"/>
      <c r="E24" s="1099"/>
      <c r="F24" s="1180" t="s">
        <v>1013</v>
      </c>
      <c r="G24" s="587"/>
      <c r="H24" s="587"/>
      <c r="I24" s="587"/>
      <c r="J24" s="587"/>
      <c r="K24" s="701"/>
      <c r="L24" s="298"/>
      <c r="M24" s="298"/>
      <c r="N24" s="298"/>
      <c r="O24" s="298"/>
    </row>
    <row r="25" spans="1:15" ht="21" customHeight="1">
      <c r="A25" s="298"/>
      <c r="B25" s="1167" t="s">
        <v>276</v>
      </c>
      <c r="C25" s="1168"/>
      <c r="D25" s="1168"/>
      <c r="E25" s="1169"/>
      <c r="F25" s="1157" t="s">
        <v>1021</v>
      </c>
      <c r="G25" s="1158"/>
      <c r="H25" s="1158"/>
      <c r="I25" s="1158"/>
      <c r="J25" s="1158"/>
      <c r="K25" s="1159"/>
      <c r="L25" s="298"/>
      <c r="M25" s="298"/>
      <c r="N25" s="298"/>
      <c r="O25" s="298"/>
    </row>
    <row r="26" spans="1:15" ht="21" customHeight="1">
      <c r="A26" s="298"/>
      <c r="B26" s="1170" t="s">
        <v>572</v>
      </c>
      <c r="C26" s="1171"/>
      <c r="D26" s="1171"/>
      <c r="E26" s="1096"/>
      <c r="F26" s="1195" t="s">
        <v>1007</v>
      </c>
      <c r="G26" s="1196"/>
      <c r="H26" s="1196"/>
      <c r="I26" s="458" t="s">
        <v>361</v>
      </c>
      <c r="J26" s="1193" t="s">
        <v>1022</v>
      </c>
      <c r="K26" s="1194"/>
      <c r="L26" s="298"/>
      <c r="M26" s="298"/>
      <c r="N26" s="298"/>
      <c r="O26" s="298"/>
    </row>
    <row r="27" spans="1:15" ht="21" customHeight="1">
      <c r="A27" s="298"/>
      <c r="B27" s="1174" t="s">
        <v>216</v>
      </c>
      <c r="C27" s="1175"/>
      <c r="D27" s="1095" t="s">
        <v>57</v>
      </c>
      <c r="E27" s="1096"/>
      <c r="F27" s="1144" t="s">
        <v>1011</v>
      </c>
      <c r="G27" s="603"/>
      <c r="H27" s="603"/>
      <c r="I27" s="603"/>
      <c r="J27" s="603"/>
      <c r="K27" s="604"/>
      <c r="L27" s="298"/>
      <c r="M27" s="298"/>
      <c r="N27" s="298"/>
      <c r="O27" s="298"/>
    </row>
    <row r="28" spans="1:15" ht="21" customHeight="1" thickBot="1">
      <c r="A28" s="298"/>
      <c r="B28" s="1097" t="s">
        <v>217</v>
      </c>
      <c r="C28" s="1098"/>
      <c r="D28" s="1098"/>
      <c r="E28" s="1099"/>
      <c r="F28" s="1218" t="s">
        <v>1013</v>
      </c>
      <c r="G28" s="1219"/>
      <c r="H28" s="1219"/>
      <c r="I28" s="1219"/>
      <c r="J28" s="1219"/>
      <c r="K28" s="1220"/>
      <c r="L28" s="298"/>
      <c r="M28" s="298"/>
      <c r="N28" s="298"/>
      <c r="O28" s="298"/>
    </row>
    <row r="29" spans="1:15" ht="21" customHeight="1">
      <c r="A29" s="298"/>
      <c r="B29" s="302"/>
      <c r="C29" s="302"/>
      <c r="D29" s="302"/>
      <c r="E29" s="302"/>
      <c r="F29" s="303"/>
      <c r="G29" s="302"/>
      <c r="H29" s="302"/>
      <c r="I29" s="302"/>
      <c r="J29" s="302"/>
      <c r="K29" s="302"/>
      <c r="L29" s="298"/>
      <c r="M29" s="298"/>
      <c r="N29" s="298"/>
      <c r="O29" s="298"/>
    </row>
    <row r="30" spans="1:15" ht="21" customHeight="1">
      <c r="A30" s="298"/>
      <c r="B30" s="302"/>
      <c r="C30" s="302"/>
      <c r="D30" s="302"/>
      <c r="E30" s="302"/>
      <c r="F30" s="303"/>
      <c r="G30" s="302"/>
      <c r="H30" s="302"/>
      <c r="I30" s="302"/>
      <c r="J30" s="302"/>
      <c r="K30" s="302"/>
      <c r="L30" s="298"/>
      <c r="M30" s="298"/>
      <c r="N30" s="298"/>
      <c r="O30" s="298"/>
    </row>
    <row r="31" spans="1:15" ht="21" customHeight="1">
      <c r="A31" s="298"/>
      <c r="B31" s="302"/>
      <c r="C31" s="302"/>
      <c r="D31" s="302"/>
      <c r="E31" s="302"/>
      <c r="F31" s="303"/>
      <c r="G31" s="302"/>
      <c r="H31" s="302"/>
      <c r="I31" s="302"/>
      <c r="J31" s="302"/>
      <c r="K31" s="302"/>
      <c r="L31" s="298"/>
      <c r="M31" s="298"/>
      <c r="N31" s="298"/>
      <c r="O31" s="298"/>
    </row>
    <row r="32" spans="1:15" ht="21" customHeight="1">
      <c r="A32" s="298"/>
      <c r="B32" s="302"/>
      <c r="C32" s="302"/>
      <c r="D32" s="302"/>
      <c r="E32" s="302"/>
      <c r="F32" s="303"/>
      <c r="G32" s="302"/>
      <c r="H32" s="302"/>
      <c r="I32" s="302"/>
      <c r="J32" s="302"/>
      <c r="K32" s="302"/>
      <c r="L32" s="298"/>
      <c r="M32" s="298"/>
      <c r="N32" s="298"/>
      <c r="O32" s="298"/>
    </row>
    <row r="33" spans="1:15" ht="21" customHeight="1" thickBot="1">
      <c r="A33" s="298"/>
      <c r="B33" s="1197" t="s">
        <v>218</v>
      </c>
      <c r="C33" s="1198"/>
      <c r="D33" s="1198"/>
      <c r="E33" s="1198"/>
      <c r="F33" s="1198"/>
      <c r="G33" s="1198"/>
      <c r="H33" s="1198"/>
      <c r="I33" s="1198"/>
      <c r="J33" s="1198"/>
      <c r="K33" s="298"/>
      <c r="L33" s="298"/>
      <c r="M33" s="298"/>
      <c r="N33" s="298"/>
      <c r="O33" s="298"/>
    </row>
    <row r="34" spans="1:15" ht="21" customHeight="1">
      <c r="A34" s="298"/>
      <c r="B34" s="1167" t="s">
        <v>66</v>
      </c>
      <c r="C34" s="1168"/>
      <c r="D34" s="1168"/>
      <c r="E34" s="1169"/>
      <c r="F34" s="1191" t="s">
        <v>761</v>
      </c>
      <c r="G34" s="1192"/>
      <c r="H34" s="1202" t="s">
        <v>764</v>
      </c>
      <c r="I34" s="1202"/>
      <c r="J34" s="1202"/>
      <c r="K34" s="1203"/>
      <c r="L34" s="298"/>
      <c r="M34" s="298"/>
      <c r="N34" s="298"/>
      <c r="O34" s="298"/>
    </row>
    <row r="35" spans="1:15" ht="21" customHeight="1">
      <c r="A35" s="298"/>
      <c r="B35" s="1176"/>
      <c r="C35" s="1222"/>
      <c r="D35" s="1222"/>
      <c r="E35" s="1177"/>
      <c r="F35" s="1216" t="s">
        <v>762</v>
      </c>
      <c r="G35" s="1221"/>
      <c r="H35" s="1214" t="s">
        <v>765</v>
      </c>
      <c r="I35" s="1214"/>
      <c r="J35" s="1214"/>
      <c r="K35" s="1215"/>
      <c r="L35" s="298"/>
      <c r="M35" s="298"/>
      <c r="N35" s="298"/>
      <c r="O35" s="298"/>
    </row>
    <row r="36" spans="1:15" ht="21" customHeight="1">
      <c r="A36" s="298"/>
      <c r="B36" s="1178"/>
      <c r="C36" s="1223"/>
      <c r="D36" s="1223"/>
      <c r="E36" s="1179"/>
      <c r="F36" s="1216" t="s">
        <v>48</v>
      </c>
      <c r="G36" s="1217"/>
      <c r="H36" s="1214"/>
      <c r="I36" s="1214"/>
      <c r="J36" s="1214"/>
      <c r="K36" s="1215"/>
      <c r="L36" s="298"/>
      <c r="M36" s="298"/>
      <c r="N36" s="298"/>
      <c r="O36" s="298"/>
    </row>
    <row r="37" spans="1:15" ht="21" customHeight="1">
      <c r="A37" s="298"/>
      <c r="B37" s="1208" t="s">
        <v>615</v>
      </c>
      <c r="C37" s="1209"/>
      <c r="D37" s="1209"/>
      <c r="E37" s="1210"/>
      <c r="F37" s="1211" t="s">
        <v>763</v>
      </c>
      <c r="G37" s="1212"/>
      <c r="H37" s="1212"/>
      <c r="I37" s="1212"/>
      <c r="J37" s="1212"/>
      <c r="K37" s="1213"/>
      <c r="L37" s="298"/>
      <c r="M37" s="298"/>
      <c r="N37" s="298"/>
      <c r="O37" s="298"/>
    </row>
    <row r="38" spans="1:15" ht="21" customHeight="1" thickBot="1">
      <c r="A38" s="298"/>
      <c r="B38" s="1199" t="s">
        <v>219</v>
      </c>
      <c r="C38" s="1200"/>
      <c r="D38" s="1200"/>
      <c r="E38" s="1201"/>
      <c r="F38" s="1242" t="s">
        <v>339</v>
      </c>
      <c r="G38" s="1243"/>
      <c r="H38" s="1244"/>
      <c r="I38" s="1244"/>
      <c r="J38" s="1244"/>
      <c r="K38" s="1245"/>
      <c r="L38" s="298"/>
      <c r="M38" s="298"/>
      <c r="N38" s="298"/>
      <c r="O38" s="298"/>
    </row>
    <row r="39" spans="1:15" ht="21" customHeight="1">
      <c r="A39" s="298"/>
      <c r="B39" s="298"/>
      <c r="C39" s="298"/>
      <c r="D39" s="298"/>
      <c r="E39" s="298"/>
      <c r="F39" s="297"/>
      <c r="G39" s="298"/>
      <c r="H39" s="297"/>
      <c r="I39" s="298"/>
      <c r="J39" s="298"/>
      <c r="K39" s="298"/>
      <c r="L39" s="298"/>
      <c r="M39" s="298"/>
      <c r="N39" s="298"/>
      <c r="O39" s="298"/>
    </row>
    <row r="40" spans="1:15" ht="21" customHeight="1" thickBot="1">
      <c r="A40" s="298"/>
      <c r="B40" s="1204" t="s">
        <v>220</v>
      </c>
      <c r="C40" s="1204"/>
      <c r="D40" s="1204"/>
      <c r="E40" s="1204"/>
      <c r="F40" s="1204"/>
      <c r="G40" s="1205"/>
      <c r="H40" s="1205"/>
      <c r="I40" s="304"/>
      <c r="J40" s="305"/>
      <c r="K40" s="305"/>
      <c r="L40" s="298"/>
      <c r="M40" s="298"/>
      <c r="N40" s="298"/>
      <c r="O40" s="298"/>
    </row>
    <row r="41" spans="1:15" ht="21" customHeight="1">
      <c r="A41" s="298"/>
      <c r="B41" s="1130" t="s">
        <v>550</v>
      </c>
      <c r="C41" s="1131"/>
      <c r="D41" s="1136" t="s">
        <v>339</v>
      </c>
      <c r="E41" s="1137"/>
      <c r="F41" s="1140" t="s">
        <v>290</v>
      </c>
      <c r="G41" s="1141"/>
      <c r="H41" s="1142"/>
      <c r="I41" s="1142"/>
      <c r="J41" s="1142"/>
      <c r="K41" s="1143"/>
      <c r="L41" s="298"/>
      <c r="M41" s="298"/>
      <c r="N41" s="298"/>
      <c r="O41" s="298"/>
    </row>
    <row r="42" spans="1:15" ht="21" customHeight="1">
      <c r="A42" s="298"/>
      <c r="B42" s="1132"/>
      <c r="C42" s="1133"/>
      <c r="D42" s="1110"/>
      <c r="E42" s="1111"/>
      <c r="F42" s="925"/>
      <c r="G42" s="440" t="s">
        <v>288</v>
      </c>
      <c r="H42" s="427" t="s">
        <v>817</v>
      </c>
      <c r="I42" s="499" t="s">
        <v>1023</v>
      </c>
      <c r="J42" s="499"/>
      <c r="K42" s="500"/>
      <c r="L42" s="298"/>
      <c r="M42" s="298"/>
      <c r="N42" s="298"/>
      <c r="O42" s="298"/>
    </row>
    <row r="43" spans="1:15" ht="21" customHeight="1">
      <c r="A43" s="298"/>
      <c r="B43" s="1132"/>
      <c r="C43" s="1133"/>
      <c r="D43" s="1110"/>
      <c r="E43" s="1111"/>
      <c r="F43" s="925"/>
      <c r="G43" s="599" t="s">
        <v>289</v>
      </c>
      <c r="H43" s="1007" t="s">
        <v>339</v>
      </c>
      <c r="I43" s="1007"/>
      <c r="J43" s="1007"/>
      <c r="K43" s="1251"/>
      <c r="L43" s="298"/>
      <c r="M43" s="298"/>
      <c r="N43" s="298"/>
      <c r="O43" s="298"/>
    </row>
    <row r="44" spans="1:15" ht="21" customHeight="1">
      <c r="A44" s="298"/>
      <c r="B44" s="1134"/>
      <c r="C44" s="1135"/>
      <c r="D44" s="1138"/>
      <c r="E44" s="1139"/>
      <c r="F44" s="1117"/>
      <c r="G44" s="600"/>
      <c r="H44" s="979" t="s">
        <v>291</v>
      </c>
      <c r="I44" s="791"/>
      <c r="J44" s="1246" t="s">
        <v>430</v>
      </c>
      <c r="K44" s="1247"/>
      <c r="L44" s="298"/>
      <c r="M44" s="298"/>
      <c r="N44" s="298"/>
      <c r="O44" s="298"/>
    </row>
    <row r="45" spans="1:15" ht="21" customHeight="1">
      <c r="A45" s="298"/>
      <c r="B45" s="1237" t="s">
        <v>221</v>
      </c>
      <c r="C45" s="1238"/>
      <c r="D45" s="1108" t="s">
        <v>339</v>
      </c>
      <c r="E45" s="1109"/>
      <c r="F45" s="925" t="s">
        <v>290</v>
      </c>
      <c r="G45" s="920"/>
      <c r="H45" s="920"/>
      <c r="I45" s="920"/>
      <c r="J45" s="920"/>
      <c r="K45" s="1252"/>
      <c r="L45" s="298"/>
      <c r="M45" s="298"/>
      <c r="N45" s="298"/>
      <c r="O45" s="298"/>
    </row>
    <row r="46" spans="1:15" ht="21" customHeight="1">
      <c r="A46" s="298"/>
      <c r="B46" s="1132"/>
      <c r="C46" s="1239"/>
      <c r="D46" s="1110"/>
      <c r="E46" s="1111"/>
      <c r="F46" s="1253"/>
      <c r="G46" s="446" t="s">
        <v>222</v>
      </c>
      <c r="H46" s="427" t="s">
        <v>817</v>
      </c>
      <c r="I46" s="459" t="s">
        <v>1024</v>
      </c>
      <c r="J46" s="459"/>
      <c r="K46" s="460"/>
      <c r="L46" s="298"/>
      <c r="M46" s="298"/>
      <c r="N46" s="298"/>
      <c r="O46" s="298"/>
    </row>
    <row r="47" spans="1:15" ht="36" customHeight="1">
      <c r="A47" s="298"/>
      <c r="B47" s="1132"/>
      <c r="C47" s="1239"/>
      <c r="D47" s="1110"/>
      <c r="E47" s="1111"/>
      <c r="F47" s="1253"/>
      <c r="G47" s="446" t="s">
        <v>224</v>
      </c>
      <c r="H47" s="1114" t="s">
        <v>431</v>
      </c>
      <c r="I47" s="1115"/>
      <c r="J47" s="1115"/>
      <c r="K47" s="1116"/>
      <c r="L47" s="298"/>
      <c r="M47" s="298"/>
      <c r="N47" s="298"/>
      <c r="O47" s="298"/>
    </row>
    <row r="48" spans="1:15" ht="21" customHeight="1">
      <c r="A48" s="298"/>
      <c r="B48" s="1132"/>
      <c r="C48" s="1239"/>
      <c r="D48" s="1110"/>
      <c r="E48" s="1111"/>
      <c r="F48" s="1253"/>
      <c r="G48" s="894" t="s">
        <v>223</v>
      </c>
      <c r="H48" s="1050" t="s">
        <v>339</v>
      </c>
      <c r="I48" s="1007"/>
      <c r="J48" s="1246"/>
      <c r="K48" s="1247"/>
      <c r="L48" s="298"/>
      <c r="M48" s="298"/>
      <c r="N48" s="298"/>
      <c r="O48" s="298"/>
    </row>
    <row r="49" spans="1:15" ht="21" customHeight="1" thickBot="1">
      <c r="A49" s="298"/>
      <c r="B49" s="1240"/>
      <c r="C49" s="1241"/>
      <c r="D49" s="1112"/>
      <c r="E49" s="1113"/>
      <c r="F49" s="1190"/>
      <c r="G49" s="1190"/>
      <c r="H49" s="811" t="s">
        <v>291</v>
      </c>
      <c r="I49" s="812"/>
      <c r="J49" s="1118" t="s">
        <v>432</v>
      </c>
      <c r="K49" s="1119"/>
      <c r="L49" s="298"/>
      <c r="M49" s="298"/>
      <c r="N49" s="298"/>
      <c r="O49" s="298"/>
    </row>
    <row r="50" spans="1:15" ht="21" customHeight="1">
      <c r="A50" s="298"/>
      <c r="B50" s="306"/>
      <c r="C50" s="306"/>
      <c r="D50" s="302"/>
      <c r="E50" s="302"/>
      <c r="F50" s="303"/>
      <c r="G50" s="303"/>
      <c r="H50" s="303"/>
      <c r="I50" s="303"/>
      <c r="J50" s="303"/>
      <c r="K50" s="303"/>
      <c r="L50" s="298"/>
      <c r="M50" s="298"/>
      <c r="N50" s="298"/>
      <c r="O50" s="298"/>
    </row>
    <row r="51" spans="1:15" ht="21" customHeight="1" thickBot="1">
      <c r="A51" s="296" t="s">
        <v>226</v>
      </c>
      <c r="B51" s="1206" t="s">
        <v>227</v>
      </c>
      <c r="C51" s="1206"/>
      <c r="D51" s="1207"/>
      <c r="E51" s="1207"/>
      <c r="F51" s="1207"/>
      <c r="G51" s="1207"/>
      <c r="H51" s="1207"/>
      <c r="I51" s="298"/>
      <c r="J51" s="298"/>
      <c r="K51" s="298"/>
      <c r="L51" s="298"/>
      <c r="M51" s="298"/>
      <c r="N51" s="298"/>
      <c r="O51" s="298"/>
    </row>
    <row r="52" spans="1:15" ht="21" customHeight="1">
      <c r="A52" s="297"/>
      <c r="B52" s="1186" t="s">
        <v>228</v>
      </c>
      <c r="C52" s="1187"/>
      <c r="D52" s="1230" t="s">
        <v>433</v>
      </c>
      <c r="E52" s="1231"/>
      <c r="F52" s="1231"/>
      <c r="G52" s="1231"/>
      <c r="H52" s="1231"/>
      <c r="I52" s="1231"/>
      <c r="J52" s="1231"/>
      <c r="K52" s="1232"/>
      <c r="L52" s="298"/>
      <c r="M52" s="298"/>
      <c r="N52" s="298"/>
      <c r="O52" s="298"/>
    </row>
    <row r="53" spans="1:15" ht="21" customHeight="1">
      <c r="A53" s="297"/>
      <c r="B53" s="1188" t="s">
        <v>229</v>
      </c>
      <c r="C53" s="1189"/>
      <c r="D53" s="1248" t="s">
        <v>433</v>
      </c>
      <c r="E53" s="1249"/>
      <c r="F53" s="1249"/>
      <c r="G53" s="1249"/>
      <c r="H53" s="1249"/>
      <c r="I53" s="1249"/>
      <c r="J53" s="1249"/>
      <c r="K53" s="1250"/>
      <c r="L53" s="298"/>
      <c r="M53" s="298"/>
      <c r="N53" s="298"/>
      <c r="O53" s="298"/>
    </row>
    <row r="54" spans="1:15" ht="21" customHeight="1">
      <c r="A54" s="297"/>
      <c r="B54" s="1235" t="s">
        <v>230</v>
      </c>
      <c r="C54" s="1236"/>
      <c r="D54" s="1227" t="s">
        <v>515</v>
      </c>
      <c r="E54" s="1228"/>
      <c r="F54" s="1228"/>
      <c r="G54" s="1228"/>
      <c r="H54" s="1228"/>
      <c r="I54" s="1228"/>
      <c r="J54" s="1228"/>
      <c r="K54" s="1229"/>
      <c r="L54" s="298"/>
      <c r="M54" s="298"/>
      <c r="N54" s="298"/>
      <c r="O54" s="298"/>
    </row>
    <row r="55" spans="1:15" ht="21" customHeight="1">
      <c r="A55" s="297"/>
      <c r="B55" s="1188" t="s">
        <v>231</v>
      </c>
      <c r="C55" s="1189"/>
      <c r="D55" s="1227" t="s">
        <v>433</v>
      </c>
      <c r="E55" s="1228"/>
      <c r="F55" s="1228"/>
      <c r="G55" s="1228"/>
      <c r="H55" s="1228"/>
      <c r="I55" s="1228"/>
      <c r="J55" s="1228"/>
      <c r="K55" s="1229"/>
      <c r="L55" s="298"/>
      <c r="M55" s="298"/>
      <c r="N55" s="298"/>
      <c r="O55" s="298"/>
    </row>
    <row r="56" spans="1:15" ht="21" customHeight="1" thickBot="1">
      <c r="A56" s="297"/>
      <c r="B56" s="1233" t="s">
        <v>232</v>
      </c>
      <c r="C56" s="1234"/>
      <c r="D56" s="1224" t="s">
        <v>515</v>
      </c>
      <c r="E56" s="1225"/>
      <c r="F56" s="1225"/>
      <c r="G56" s="1225"/>
      <c r="H56" s="1225"/>
      <c r="I56" s="1225"/>
      <c r="J56" s="1225"/>
      <c r="K56" s="1226"/>
      <c r="L56" s="298"/>
      <c r="M56" s="298"/>
      <c r="N56" s="298"/>
      <c r="O56" s="298"/>
    </row>
  </sheetData>
  <mergeCells count="111">
    <mergeCell ref="F35:G35"/>
    <mergeCell ref="B28:E28"/>
    <mergeCell ref="D27:E27"/>
    <mergeCell ref="F27:K27"/>
    <mergeCell ref="B27:C27"/>
    <mergeCell ref="H35:K35"/>
    <mergeCell ref="B34:E36"/>
    <mergeCell ref="D56:K56"/>
    <mergeCell ref="D54:K54"/>
    <mergeCell ref="D52:K52"/>
    <mergeCell ref="B56:C56"/>
    <mergeCell ref="B54:C54"/>
    <mergeCell ref="B45:C49"/>
    <mergeCell ref="F38:G38"/>
    <mergeCell ref="H38:K38"/>
    <mergeCell ref="J44:K44"/>
    <mergeCell ref="D53:K53"/>
    <mergeCell ref="H43:K43"/>
    <mergeCell ref="H48:I48"/>
    <mergeCell ref="J48:K48"/>
    <mergeCell ref="F45:K45"/>
    <mergeCell ref="F46:F49"/>
    <mergeCell ref="D55:K55"/>
    <mergeCell ref="B55:C55"/>
    <mergeCell ref="B52:C52"/>
    <mergeCell ref="B53:C53"/>
    <mergeCell ref="G48:G49"/>
    <mergeCell ref="F34:G34"/>
    <mergeCell ref="F17:K17"/>
    <mergeCell ref="B17:E17"/>
    <mergeCell ref="B18:E18"/>
    <mergeCell ref="J26:K26"/>
    <mergeCell ref="F26:H26"/>
    <mergeCell ref="B25:E25"/>
    <mergeCell ref="F25:K25"/>
    <mergeCell ref="B26:E26"/>
    <mergeCell ref="B33:J33"/>
    <mergeCell ref="B38:E38"/>
    <mergeCell ref="H34:K34"/>
    <mergeCell ref="B40:H40"/>
    <mergeCell ref="H49:I49"/>
    <mergeCell ref="B51:H51"/>
    <mergeCell ref="B37:E37"/>
    <mergeCell ref="F37:K37"/>
    <mergeCell ref="H36:K36"/>
    <mergeCell ref="F36:G36"/>
    <mergeCell ref="F28:K28"/>
    <mergeCell ref="B24:E24"/>
    <mergeCell ref="F24:K24"/>
    <mergeCell ref="D19:E19"/>
    <mergeCell ref="B19:C19"/>
    <mergeCell ref="B20:E20"/>
    <mergeCell ref="B22:E22"/>
    <mergeCell ref="F20:K20"/>
    <mergeCell ref="B21:E21"/>
    <mergeCell ref="F18:H18"/>
    <mergeCell ref="J18:K18"/>
    <mergeCell ref="B23:C23"/>
    <mergeCell ref="D23:E23"/>
    <mergeCell ref="F23:K23"/>
    <mergeCell ref="F21:K21"/>
    <mergeCell ref="F22:H22"/>
    <mergeCell ref="F3:K3"/>
    <mergeCell ref="F5:K5"/>
    <mergeCell ref="F4:H4"/>
    <mergeCell ref="J4:K4"/>
    <mergeCell ref="B1:E1"/>
    <mergeCell ref="B3:E3"/>
    <mergeCell ref="B4:E4"/>
    <mergeCell ref="B2:K2"/>
    <mergeCell ref="D5:E5"/>
    <mergeCell ref="B5:C7"/>
    <mergeCell ref="F6:K6"/>
    <mergeCell ref="F7:K7"/>
    <mergeCell ref="J10:K10"/>
    <mergeCell ref="B11:C11"/>
    <mergeCell ref="B14:E14"/>
    <mergeCell ref="B16:E16"/>
    <mergeCell ref="B15:C15"/>
    <mergeCell ref="F14:H14"/>
    <mergeCell ref="D11:E11"/>
    <mergeCell ref="B12:E12"/>
    <mergeCell ref="F10:H10"/>
    <mergeCell ref="F11:K11"/>
    <mergeCell ref="F13:K13"/>
    <mergeCell ref="F16:K16"/>
    <mergeCell ref="J14:K14"/>
    <mergeCell ref="F8:K8"/>
    <mergeCell ref="D6:E6"/>
    <mergeCell ref="D7:E7"/>
    <mergeCell ref="B8:E8"/>
    <mergeCell ref="B9:E9"/>
    <mergeCell ref="F9:K9"/>
    <mergeCell ref="B10:E10"/>
    <mergeCell ref="D45:E49"/>
    <mergeCell ref="H47:K47"/>
    <mergeCell ref="G43:G44"/>
    <mergeCell ref="F42:F44"/>
    <mergeCell ref="J49:K49"/>
    <mergeCell ref="F12:K12"/>
    <mergeCell ref="J22:K22"/>
    <mergeCell ref="B13:E13"/>
    <mergeCell ref="D15:E15"/>
    <mergeCell ref="F15:K15"/>
    <mergeCell ref="H44:I44"/>
    <mergeCell ref="B41:C44"/>
    <mergeCell ref="I42:K42"/>
    <mergeCell ref="D41:E44"/>
    <mergeCell ref="F41:G41"/>
    <mergeCell ref="H41:K41"/>
    <mergeCell ref="F19:K19"/>
  </mergeCells>
  <phoneticPr fontId="2"/>
  <dataValidations count="4">
    <dataValidation type="list" allowBlank="1" showInputMessage="1" showErrorMessage="1" sqref="H48 D41 H43 D45 F38">
      <formula1>"あり,なし"</formula1>
    </dataValidation>
    <dataValidation type="list" allowBlank="1" showInputMessage="1" showErrorMessage="1" sqref="D52:D53">
      <formula1>"入居希望者に公開,入居希望者に交付,入居希望者に公開・入居希望者に交付,公開していない"</formula1>
    </dataValidation>
    <dataValidation type="list" allowBlank="1" showInputMessage="1" showErrorMessage="1" sqref="H42 H46">
      <formula1>"昭和,平成,令和"</formula1>
    </dataValidation>
    <dataValidation type="list" allowBlank="1" showInputMessage="1" showErrorMessage="1" sqref="D54:K56">
      <formula1>"入居希望者に公開,入居希望者に交付,入居希望者に公開・入居希望者に交付,公開していない,八尾市有料老人ホーム設置運営指導指針の適用外のため公開しない"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66" fitToHeight="0" orientation="portrait" cellComments="asDisplayed"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2060"/>
    <pageSetUpPr fitToPage="1"/>
  </sheetPr>
  <dimension ref="A1:R81"/>
  <sheetViews>
    <sheetView view="pageBreakPreview" zoomScale="90" zoomScaleNormal="85" zoomScaleSheetLayoutView="90" workbookViewId="0">
      <selection activeCell="B1" sqref="B1:D1"/>
    </sheetView>
  </sheetViews>
  <sheetFormatPr defaultRowHeight="22.5" customHeight="1"/>
  <cols>
    <col min="1" max="1" width="3.25" style="310" customWidth="1"/>
    <col min="2" max="2" width="2.625" style="310" customWidth="1"/>
    <col min="3" max="3" width="9" style="310"/>
    <col min="4" max="4" width="17.125" style="310" customWidth="1"/>
    <col min="5" max="5" width="7" style="310" customWidth="1"/>
    <col min="6" max="6" width="2.625" style="309" customWidth="1"/>
    <col min="7" max="7" width="14" style="310" customWidth="1"/>
    <col min="8" max="8" width="6.875" style="309" customWidth="1"/>
    <col min="9" max="9" width="12.5" style="310" customWidth="1"/>
    <col min="10" max="10" width="12.25" style="310" customWidth="1"/>
    <col min="11" max="11" width="12.125" style="310" customWidth="1"/>
    <col min="12" max="12" width="3.375" style="310" customWidth="1"/>
    <col min="13" max="15" width="13" style="310" customWidth="1"/>
    <col min="16" max="16384" width="9" style="310"/>
  </cols>
  <sheetData>
    <row r="1" spans="1:18" ht="21" customHeight="1" thickBot="1">
      <c r="A1" s="308">
        <v>10</v>
      </c>
      <c r="B1" s="1280" t="s">
        <v>48</v>
      </c>
      <c r="C1" s="1280"/>
      <c r="D1" s="1280"/>
      <c r="E1" s="308"/>
    </row>
    <row r="2" spans="1:18" ht="21" customHeight="1">
      <c r="B2" s="1167" t="s">
        <v>294</v>
      </c>
      <c r="C2" s="1168"/>
      <c r="D2" s="1169"/>
      <c r="E2" s="1286" t="s">
        <v>339</v>
      </c>
      <c r="F2" s="1140" t="s">
        <v>290</v>
      </c>
      <c r="G2" s="1288"/>
      <c r="H2" s="1288"/>
      <c r="I2" s="1288"/>
      <c r="J2" s="1288"/>
      <c r="K2" s="1289"/>
    </row>
    <row r="3" spans="1:18" ht="21" customHeight="1">
      <c r="B3" s="1176"/>
      <c r="C3" s="1222"/>
      <c r="D3" s="1177"/>
      <c r="E3" s="1287"/>
      <c r="F3" s="1281"/>
      <c r="G3" s="311" t="s">
        <v>293</v>
      </c>
      <c r="H3" s="312" t="s">
        <v>336</v>
      </c>
      <c r="I3" s="313">
        <v>2</v>
      </c>
      <c r="J3" s="314" t="s">
        <v>337</v>
      </c>
      <c r="K3" s="315"/>
      <c r="L3" s="316"/>
    </row>
    <row r="4" spans="1:18" ht="21" customHeight="1">
      <c r="B4" s="1176"/>
      <c r="C4" s="1222"/>
      <c r="D4" s="1177"/>
      <c r="E4" s="1287"/>
      <c r="F4" s="1282"/>
      <c r="G4" s="317" t="s">
        <v>292</v>
      </c>
      <c r="H4" s="1211" t="s">
        <v>452</v>
      </c>
      <c r="I4" s="1212"/>
      <c r="J4" s="1212"/>
      <c r="K4" s="1213"/>
    </row>
    <row r="5" spans="1:18" ht="36" customHeight="1">
      <c r="B5" s="1176"/>
      <c r="C5" s="1222"/>
      <c r="D5" s="1177"/>
      <c r="E5" s="1287"/>
      <c r="F5" s="1283" t="s">
        <v>277</v>
      </c>
      <c r="G5" s="1284"/>
      <c r="H5" s="1271"/>
      <c r="I5" s="1271"/>
      <c r="J5" s="1271"/>
      <c r="K5" s="1272"/>
    </row>
    <row r="6" spans="1:18" ht="36" customHeight="1">
      <c r="B6" s="1174" t="s">
        <v>241</v>
      </c>
      <c r="C6" s="1267"/>
      <c r="D6" s="1175"/>
      <c r="E6" s="318" t="s">
        <v>383</v>
      </c>
      <c r="F6" s="1283" t="s">
        <v>295</v>
      </c>
      <c r="G6" s="1284"/>
      <c r="H6" s="1271"/>
      <c r="I6" s="1271"/>
      <c r="J6" s="1271"/>
      <c r="K6" s="1272"/>
    </row>
    <row r="7" spans="1:18" ht="159.94999999999999" customHeight="1">
      <c r="B7" s="1174" t="s">
        <v>639</v>
      </c>
      <c r="C7" s="1267"/>
      <c r="D7" s="1175"/>
      <c r="E7" s="1295" t="s">
        <v>574</v>
      </c>
      <c r="F7" s="1296"/>
      <c r="G7" s="1296"/>
      <c r="H7" s="1296"/>
      <c r="I7" s="1296"/>
      <c r="J7" s="1296"/>
      <c r="K7" s="1297"/>
    </row>
    <row r="8" spans="1:18" ht="135" customHeight="1">
      <c r="B8" s="1174" t="s">
        <v>529</v>
      </c>
      <c r="C8" s="1267"/>
      <c r="D8" s="1175"/>
      <c r="E8" s="1295" t="s">
        <v>770</v>
      </c>
      <c r="F8" s="1296"/>
      <c r="G8" s="1296"/>
      <c r="H8" s="1296"/>
      <c r="I8" s="1296"/>
      <c r="J8" s="1296"/>
      <c r="K8" s="1297"/>
    </row>
    <row r="9" spans="1:18" ht="18" customHeight="1">
      <c r="B9" s="1237" t="s">
        <v>634</v>
      </c>
      <c r="C9" s="1238"/>
      <c r="D9" s="1277"/>
      <c r="E9" s="1290" t="s">
        <v>434</v>
      </c>
      <c r="F9" s="1283" t="s">
        <v>360</v>
      </c>
      <c r="G9" s="1292"/>
      <c r="H9" s="1271"/>
      <c r="I9" s="1271"/>
      <c r="J9" s="1271"/>
      <c r="K9" s="1272"/>
    </row>
    <row r="10" spans="1:18" ht="18" customHeight="1">
      <c r="B10" s="1134"/>
      <c r="C10" s="1285"/>
      <c r="D10" s="1135"/>
      <c r="E10" s="1291"/>
      <c r="F10" s="1293"/>
      <c r="G10" s="1294"/>
      <c r="H10" s="1273"/>
      <c r="I10" s="1273"/>
      <c r="J10" s="1273"/>
      <c r="K10" s="1274"/>
    </row>
    <row r="11" spans="1:18" ht="45" customHeight="1">
      <c r="B11" s="507" t="s">
        <v>1026</v>
      </c>
      <c r="C11" s="1266"/>
      <c r="D11" s="508"/>
      <c r="E11" s="607" t="s">
        <v>383</v>
      </c>
      <c r="F11" s="608"/>
      <c r="G11" s="608"/>
      <c r="H11" s="608"/>
      <c r="I11" s="608"/>
      <c r="J11" s="608"/>
      <c r="K11" s="1279"/>
    </row>
    <row r="12" spans="1:18" ht="36" customHeight="1">
      <c r="B12" s="461"/>
      <c r="C12" s="1275" t="s">
        <v>225</v>
      </c>
      <c r="D12" s="508"/>
      <c r="E12" s="753"/>
      <c r="F12" s="754"/>
      <c r="G12" s="754"/>
      <c r="H12" s="754"/>
      <c r="I12" s="754"/>
      <c r="J12" s="754"/>
      <c r="K12" s="755"/>
    </row>
    <row r="13" spans="1:18" ht="21" customHeight="1">
      <c r="B13" s="461"/>
      <c r="C13" s="1275" t="s">
        <v>1025</v>
      </c>
      <c r="D13" s="508"/>
      <c r="E13" s="1050"/>
      <c r="F13" s="1007"/>
      <c r="G13" s="1007"/>
      <c r="H13" s="1007"/>
      <c r="I13" s="1007"/>
      <c r="J13" s="1007"/>
      <c r="K13" s="1251"/>
    </row>
    <row r="14" spans="1:18" ht="45" customHeight="1">
      <c r="B14" s="461"/>
      <c r="C14" s="1298"/>
      <c r="D14" s="512"/>
      <c r="E14" s="1275" t="s">
        <v>519</v>
      </c>
      <c r="F14" s="508"/>
      <c r="G14" s="1302"/>
      <c r="H14" s="1303"/>
      <c r="I14" s="1303"/>
      <c r="J14" s="1303"/>
      <c r="K14" s="1304"/>
    </row>
    <row r="15" spans="1:18" ht="45" customHeight="1">
      <c r="B15" s="461"/>
      <c r="C15" s="1278"/>
      <c r="D15" s="510"/>
      <c r="E15" s="1278"/>
      <c r="F15" s="510"/>
      <c r="G15" s="1305"/>
      <c r="H15" s="1306"/>
      <c r="I15" s="1306"/>
      <c r="J15" s="1306"/>
      <c r="K15" s="1307"/>
    </row>
    <row r="16" spans="1:18" ht="36" customHeight="1">
      <c r="B16" s="448"/>
      <c r="C16" s="1275" t="s">
        <v>474</v>
      </c>
      <c r="D16" s="508"/>
      <c r="E16" s="753"/>
      <c r="F16" s="754"/>
      <c r="G16" s="754"/>
      <c r="H16" s="754"/>
      <c r="I16" s="754"/>
      <c r="J16" s="754"/>
      <c r="K16" s="755"/>
      <c r="P16" s="320"/>
      <c r="Q16" s="321"/>
      <c r="R16" s="321"/>
    </row>
    <row r="17" spans="2:18" ht="21" customHeight="1">
      <c r="B17" s="507" t="s">
        <v>517</v>
      </c>
      <c r="C17" s="1266"/>
      <c r="D17" s="508"/>
      <c r="E17" s="607" t="s">
        <v>383</v>
      </c>
      <c r="F17" s="608"/>
      <c r="G17" s="36"/>
      <c r="H17" s="36"/>
      <c r="I17" s="36"/>
      <c r="J17" s="36"/>
      <c r="K17" s="37"/>
    </row>
    <row r="18" spans="2:18" ht="21" customHeight="1">
      <c r="B18" s="322"/>
      <c r="C18" s="1276" t="s">
        <v>518</v>
      </c>
      <c r="D18" s="1277"/>
      <c r="E18" s="1299"/>
      <c r="F18" s="1300"/>
      <c r="G18" s="1300"/>
      <c r="H18" s="1300"/>
      <c r="I18" s="1300"/>
      <c r="J18" s="1300"/>
      <c r="K18" s="1301"/>
    </row>
    <row r="19" spans="2:18" ht="21" customHeight="1">
      <c r="B19" s="319"/>
      <c r="C19" s="1276" t="s">
        <v>519</v>
      </c>
      <c r="D19" s="1277"/>
      <c r="E19" s="1299"/>
      <c r="F19" s="1300"/>
      <c r="G19" s="1300"/>
      <c r="H19" s="1300"/>
      <c r="I19" s="1300"/>
      <c r="J19" s="1300"/>
      <c r="K19" s="1301"/>
    </row>
    <row r="20" spans="2:18" ht="36" customHeight="1" thickBot="1">
      <c r="B20" s="323"/>
      <c r="C20" s="1308" t="s">
        <v>474</v>
      </c>
      <c r="D20" s="1309"/>
      <c r="E20" s="1268"/>
      <c r="F20" s="1269"/>
      <c r="G20" s="1269"/>
      <c r="H20" s="1269"/>
      <c r="I20" s="1269"/>
      <c r="J20" s="1269"/>
      <c r="K20" s="1270"/>
      <c r="P20" s="320"/>
      <c r="Q20" s="321"/>
      <c r="R20" s="321"/>
    </row>
    <row r="21" spans="2:18" ht="21" customHeight="1">
      <c r="B21" s="302"/>
      <c r="C21" s="302"/>
      <c r="D21" s="302"/>
      <c r="E21" s="302"/>
      <c r="F21" s="302"/>
      <c r="G21" s="302"/>
      <c r="H21" s="302"/>
      <c r="I21" s="302"/>
      <c r="J21" s="302"/>
      <c r="K21" s="302"/>
    </row>
    <row r="22" spans="2:18" ht="21" customHeight="1">
      <c r="B22" s="302"/>
      <c r="C22" s="302"/>
      <c r="D22" s="302"/>
      <c r="E22" s="302"/>
      <c r="F22" s="302"/>
      <c r="G22" s="302"/>
      <c r="H22" s="302"/>
      <c r="I22" s="302"/>
      <c r="J22" s="302"/>
      <c r="K22" s="302"/>
    </row>
    <row r="23" spans="2:18" ht="21" customHeight="1">
      <c r="B23" s="349"/>
      <c r="C23" s="1255" t="s">
        <v>1028</v>
      </c>
      <c r="D23" s="1255"/>
      <c r="E23" s="1255"/>
      <c r="F23" s="1255"/>
      <c r="G23" s="1255"/>
      <c r="H23" s="1255"/>
      <c r="I23" s="1255"/>
      <c r="J23" s="1255"/>
      <c r="K23" s="1255"/>
    </row>
    <row r="24" spans="2:18" ht="21" customHeight="1">
      <c r="B24" s="349"/>
      <c r="C24" s="1255" t="s">
        <v>841</v>
      </c>
      <c r="D24" s="1255"/>
      <c r="E24" s="1255"/>
      <c r="F24" s="1255"/>
      <c r="G24" s="1255"/>
      <c r="H24" s="1255"/>
      <c r="I24" s="1255"/>
      <c r="J24" s="1255"/>
      <c r="K24" s="1255"/>
    </row>
    <row r="25" spans="2:18" ht="21" customHeight="1">
      <c r="B25" s="349"/>
      <c r="C25" s="1265" t="s">
        <v>843</v>
      </c>
      <c r="D25" s="1255"/>
      <c r="E25" s="1255"/>
      <c r="F25" s="1255"/>
      <c r="G25" s="1255"/>
      <c r="H25" s="1255"/>
      <c r="I25" s="1255"/>
      <c r="J25" s="1255"/>
      <c r="K25" s="1255"/>
    </row>
    <row r="26" spans="2:18" ht="21" customHeight="1">
      <c r="B26" s="349"/>
      <c r="C26" s="1255" t="s">
        <v>842</v>
      </c>
      <c r="D26" s="1255"/>
      <c r="E26" s="1255"/>
      <c r="F26" s="1255"/>
      <c r="G26" s="1255"/>
      <c r="H26" s="1255"/>
      <c r="I26" s="1255"/>
      <c r="J26" s="1255"/>
      <c r="K26" s="1255"/>
    </row>
    <row r="27" spans="2:18" ht="21" customHeight="1">
      <c r="B27" s="349"/>
      <c r="C27" s="329"/>
      <c r="D27" s="329"/>
      <c r="E27" s="329"/>
      <c r="F27" s="327"/>
      <c r="G27" s="328"/>
      <c r="H27" s="327"/>
      <c r="I27" s="328"/>
      <c r="J27" s="328"/>
      <c r="K27" s="328"/>
    </row>
    <row r="28" spans="2:18" ht="36" customHeight="1">
      <c r="B28" s="1261" t="s">
        <v>768</v>
      </c>
      <c r="C28" s="1262"/>
      <c r="D28" s="1262"/>
      <c r="E28" s="1262"/>
      <c r="F28" s="1262"/>
      <c r="G28" s="1262"/>
      <c r="H28" s="1262"/>
      <c r="I28" s="1262"/>
      <c r="J28" s="1262"/>
      <c r="K28" s="1262"/>
    </row>
    <row r="29" spans="2:18" ht="21" customHeight="1">
      <c r="B29" s="350"/>
      <c r="C29" s="350"/>
      <c r="D29" s="350"/>
      <c r="E29" s="350"/>
      <c r="F29" s="350"/>
      <c r="G29" s="350"/>
      <c r="H29" s="350"/>
      <c r="I29" s="350"/>
      <c r="J29" s="350"/>
      <c r="K29" s="350"/>
    </row>
    <row r="30" spans="2:18" ht="21" customHeight="1">
      <c r="B30" s="1260" t="s">
        <v>551</v>
      </c>
      <c r="C30" s="1260"/>
      <c r="D30" s="326"/>
      <c r="E30" s="326"/>
      <c r="F30" s="326"/>
      <c r="G30" s="326"/>
      <c r="H30" s="326"/>
      <c r="I30" s="326"/>
      <c r="J30" s="326"/>
      <c r="K30" s="326"/>
    </row>
    <row r="31" spans="2:18" ht="21" customHeight="1">
      <c r="B31" s="1257" t="s">
        <v>552</v>
      </c>
      <c r="C31" s="1257"/>
      <c r="D31" s="1256"/>
      <c r="E31" s="1256"/>
      <c r="F31" s="1256"/>
      <c r="G31" s="1256"/>
      <c r="H31" s="327"/>
      <c r="I31" s="328"/>
      <c r="J31" s="328"/>
      <c r="K31" s="328"/>
    </row>
    <row r="32" spans="2:18" ht="21" customHeight="1">
      <c r="B32" s="1263" t="s">
        <v>553</v>
      </c>
      <c r="C32" s="1263"/>
      <c r="D32" s="1264"/>
      <c r="E32" s="1264"/>
      <c r="F32" s="1264"/>
      <c r="G32" s="1264"/>
      <c r="H32" s="327"/>
      <c r="I32" s="329" t="s">
        <v>61</v>
      </c>
      <c r="J32" s="328"/>
      <c r="K32" s="328"/>
    </row>
    <row r="33" spans="2:11" ht="21" customHeight="1">
      <c r="B33" s="302"/>
      <c r="C33" s="302"/>
      <c r="D33" s="302"/>
      <c r="E33" s="330"/>
      <c r="F33" s="330"/>
      <c r="G33" s="330"/>
      <c r="H33" s="327"/>
      <c r="I33" s="329"/>
      <c r="J33" s="328"/>
      <c r="K33" s="328"/>
    </row>
    <row r="34" spans="2:11" ht="21" customHeight="1">
      <c r="B34" s="1259" t="s">
        <v>557</v>
      </c>
      <c r="C34" s="1259"/>
      <c r="D34" s="1259"/>
      <c r="E34" s="330"/>
      <c r="F34" s="330"/>
      <c r="G34" s="330"/>
      <c r="H34" s="327"/>
      <c r="I34" s="329"/>
      <c r="J34" s="328"/>
      <c r="K34" s="328"/>
    </row>
    <row r="35" spans="2:11" ht="21" customHeight="1">
      <c r="B35" s="1257" t="s">
        <v>552</v>
      </c>
      <c r="C35" s="1257"/>
      <c r="D35" s="1256"/>
      <c r="E35" s="1256"/>
      <c r="F35" s="1256"/>
      <c r="G35" s="1256"/>
      <c r="H35" s="327"/>
      <c r="I35" s="328"/>
      <c r="J35" s="328"/>
      <c r="K35" s="328"/>
    </row>
    <row r="36" spans="2:11" ht="21" customHeight="1">
      <c r="B36" s="1257" t="s">
        <v>553</v>
      </c>
      <c r="C36" s="1257"/>
      <c r="D36" s="1258"/>
      <c r="E36" s="1258"/>
      <c r="F36" s="1258"/>
      <c r="G36" s="1258"/>
      <c r="H36" s="327"/>
      <c r="I36" s="329" t="s">
        <v>61</v>
      </c>
      <c r="J36" s="328"/>
      <c r="K36" s="328"/>
    </row>
    <row r="37" spans="2:11" ht="21" customHeight="1">
      <c r="B37" s="331"/>
      <c r="C37" s="331"/>
      <c r="D37" s="332"/>
      <c r="E37" s="333"/>
      <c r="F37" s="329"/>
      <c r="G37" s="329"/>
      <c r="H37" s="327"/>
      <c r="I37" s="328"/>
      <c r="J37" s="328"/>
      <c r="K37" s="328"/>
    </row>
    <row r="38" spans="2:11" s="298" customFormat="1" ht="21" customHeight="1">
      <c r="B38" s="331"/>
      <c r="C38" s="331"/>
      <c r="D38" s="332"/>
      <c r="E38" s="333"/>
      <c r="F38" s="329"/>
      <c r="G38" s="329"/>
      <c r="H38" s="327"/>
      <c r="I38" s="328"/>
      <c r="J38" s="328"/>
      <c r="K38" s="328"/>
    </row>
    <row r="39" spans="2:11" s="298" customFormat="1" ht="21" customHeight="1">
      <c r="B39" s="334"/>
      <c r="C39" s="333"/>
      <c r="D39" s="333"/>
      <c r="E39" s="333"/>
      <c r="F39" s="329"/>
      <c r="G39" s="329"/>
      <c r="H39" s="327"/>
      <c r="I39" s="328"/>
      <c r="J39" s="328"/>
      <c r="K39" s="328"/>
    </row>
    <row r="40" spans="2:11" ht="21" customHeight="1">
      <c r="B40" s="334"/>
      <c r="C40" s="329"/>
      <c r="D40" s="329" t="s">
        <v>721</v>
      </c>
      <c r="E40" s="335"/>
      <c r="F40" s="335"/>
      <c r="G40" s="335"/>
      <c r="H40" s="335"/>
      <c r="I40" s="335"/>
      <c r="J40" s="335"/>
      <c r="K40" s="335"/>
    </row>
    <row r="41" spans="2:11" ht="21" customHeight="1">
      <c r="B41" s="334"/>
      <c r="C41" s="326"/>
      <c r="D41" s="326"/>
      <c r="E41" s="326"/>
      <c r="F41" s="326"/>
      <c r="G41" s="326"/>
      <c r="H41" s="326"/>
      <c r="I41" s="326"/>
      <c r="J41" s="326"/>
      <c r="K41" s="326"/>
    </row>
    <row r="42" spans="2:11" ht="21" customHeight="1">
      <c r="B42" s="334"/>
      <c r="C42" s="329"/>
      <c r="D42" s="329"/>
      <c r="E42" s="329"/>
      <c r="F42" s="327"/>
      <c r="G42" s="336" t="s">
        <v>351</v>
      </c>
      <c r="H42" s="337" t="s">
        <v>771</v>
      </c>
      <c r="I42" s="338" t="s">
        <v>563</v>
      </c>
      <c r="J42" s="338" t="s">
        <v>564</v>
      </c>
      <c r="K42" s="338" t="s">
        <v>565</v>
      </c>
    </row>
    <row r="43" spans="2:11" ht="21" customHeight="1">
      <c r="B43" s="334"/>
      <c r="C43" s="329"/>
      <c r="D43" s="329"/>
      <c r="E43" s="329"/>
      <c r="F43" s="327"/>
      <c r="G43" s="339" t="s">
        <v>329</v>
      </c>
      <c r="H43" s="1256"/>
      <c r="I43" s="1256"/>
      <c r="J43" s="1256"/>
      <c r="K43" s="1256"/>
    </row>
    <row r="44" spans="2:11" ht="21" customHeight="1">
      <c r="B44" s="324"/>
      <c r="C44" s="295"/>
      <c r="D44" s="295"/>
      <c r="E44" s="295"/>
      <c r="F44" s="325"/>
      <c r="G44" s="340"/>
      <c r="H44" s="341"/>
      <c r="I44" s="342"/>
      <c r="J44" s="343"/>
      <c r="K44" s="343"/>
    </row>
    <row r="45" spans="2:11" ht="21" customHeight="1">
      <c r="B45" s="324"/>
      <c r="C45" s="295"/>
      <c r="D45" s="1254"/>
      <c r="E45" s="1254"/>
      <c r="F45" s="1254"/>
      <c r="G45" s="1254"/>
      <c r="H45" s="1254"/>
      <c r="I45" s="1254"/>
      <c r="J45" s="1254"/>
      <c r="K45" s="1254"/>
    </row>
    <row r="67" spans="1:15" ht="22.5" customHeight="1">
      <c r="A67" s="344"/>
      <c r="B67" s="344"/>
      <c r="C67" s="344"/>
      <c r="D67" s="344"/>
      <c r="E67" s="344"/>
      <c r="F67" s="345"/>
      <c r="G67" s="344"/>
      <c r="H67" s="345"/>
      <c r="I67" s="344"/>
      <c r="J67" s="344"/>
      <c r="K67" s="344"/>
      <c r="L67" s="344"/>
      <c r="M67" s="344"/>
      <c r="N67" s="344"/>
      <c r="O67" s="344"/>
    </row>
    <row r="68" spans="1:15" ht="22.5" customHeight="1">
      <c r="A68" s="344"/>
      <c r="B68" s="344"/>
      <c r="C68" s="344"/>
      <c r="D68" s="344"/>
      <c r="E68" s="344"/>
      <c r="F68" s="345"/>
      <c r="G68" s="344"/>
      <c r="H68" s="345"/>
      <c r="I68" s="344"/>
      <c r="J68" s="344"/>
      <c r="K68" s="344"/>
      <c r="L68" s="344"/>
      <c r="M68" s="344"/>
      <c r="N68" s="344"/>
      <c r="O68" s="344"/>
    </row>
    <row r="69" spans="1:15" ht="22.5" customHeight="1">
      <c r="A69" s="344"/>
      <c r="B69" s="344"/>
      <c r="C69" s="344"/>
      <c r="D69" s="344"/>
      <c r="E69" s="344"/>
      <c r="F69" s="345"/>
      <c r="G69" s="344"/>
      <c r="H69" s="345"/>
      <c r="I69" s="344"/>
      <c r="J69" s="344"/>
      <c r="K69" s="344"/>
      <c r="L69" s="344"/>
      <c r="M69" s="344"/>
      <c r="N69" s="344"/>
      <c r="O69" s="344"/>
    </row>
    <row r="70" spans="1:15" ht="22.5" customHeight="1">
      <c r="A70" s="344"/>
      <c r="B70" s="344"/>
      <c r="C70" s="344"/>
      <c r="D70" s="344"/>
      <c r="E70" s="344"/>
      <c r="F70" s="345"/>
      <c r="G70" s="344"/>
      <c r="H70" s="345"/>
      <c r="I70" s="344"/>
      <c r="J70" s="344"/>
      <c r="K70" s="344"/>
      <c r="L70" s="344"/>
      <c r="M70" s="344"/>
      <c r="N70" s="344"/>
      <c r="O70" s="344"/>
    </row>
    <row r="71" spans="1:15" ht="22.5" customHeight="1">
      <c r="A71" s="344"/>
      <c r="B71" s="344"/>
      <c r="C71" s="344"/>
      <c r="D71" s="344"/>
      <c r="E71" s="344"/>
      <c r="F71" s="345"/>
      <c r="G71" s="344"/>
      <c r="H71" s="345"/>
      <c r="I71" s="344"/>
      <c r="J71" s="344"/>
      <c r="K71" s="344"/>
      <c r="L71" s="344"/>
      <c r="M71" s="344"/>
      <c r="N71" s="344"/>
      <c r="O71" s="344"/>
    </row>
    <row r="72" spans="1:15" ht="22.5" customHeight="1">
      <c r="A72" s="344"/>
      <c r="B72" s="344"/>
      <c r="C72" s="344"/>
      <c r="D72" s="344"/>
      <c r="E72" s="344"/>
      <c r="F72" s="345"/>
      <c r="G72" s="344"/>
      <c r="H72" s="345"/>
      <c r="I72" s="344"/>
      <c r="J72" s="344"/>
      <c r="K72" s="344"/>
      <c r="L72" s="344"/>
      <c r="M72" s="344"/>
      <c r="N72" s="344"/>
      <c r="O72" s="344"/>
    </row>
    <row r="73" spans="1:15" ht="22.5" customHeight="1">
      <c r="A73" s="344"/>
      <c r="B73" s="344"/>
      <c r="C73" s="344"/>
      <c r="D73" s="344"/>
      <c r="E73" s="344"/>
      <c r="F73" s="345"/>
      <c r="G73" s="344"/>
      <c r="H73" s="345"/>
      <c r="I73" s="344"/>
      <c r="J73" s="344"/>
      <c r="K73" s="344"/>
      <c r="L73" s="344"/>
      <c r="M73" s="344"/>
      <c r="N73" s="344"/>
      <c r="O73" s="344"/>
    </row>
    <row r="74" spans="1:15" ht="22.5" customHeight="1">
      <c r="A74" s="344"/>
      <c r="B74" s="344"/>
      <c r="C74" s="344"/>
      <c r="D74" s="344"/>
      <c r="E74" s="344"/>
      <c r="F74" s="345"/>
      <c r="G74" s="344"/>
      <c r="H74" s="345"/>
      <c r="I74" s="344"/>
      <c r="J74" s="344"/>
      <c r="K74" s="344"/>
      <c r="L74" s="344"/>
      <c r="M74" s="344"/>
      <c r="N74" s="344"/>
      <c r="O74" s="344"/>
    </row>
    <row r="75" spans="1:15" ht="22.5" customHeight="1">
      <c r="A75" s="344"/>
      <c r="B75" s="344"/>
      <c r="C75" s="344"/>
      <c r="D75" s="344"/>
      <c r="E75" s="344"/>
      <c r="F75" s="345"/>
      <c r="G75" s="344"/>
      <c r="H75" s="345"/>
      <c r="I75" s="344"/>
      <c r="J75" s="344"/>
      <c r="K75" s="344"/>
      <c r="L75" s="344"/>
      <c r="M75" s="344"/>
      <c r="N75" s="344"/>
      <c r="O75" s="344"/>
    </row>
    <row r="76" spans="1:15" ht="22.5" customHeight="1">
      <c r="A76" s="344"/>
      <c r="B76" s="344"/>
      <c r="C76" s="344"/>
      <c r="D76" s="344"/>
      <c r="E76" s="344"/>
      <c r="F76" s="345"/>
      <c r="G76" s="344"/>
      <c r="H76" s="345"/>
      <c r="I76" s="344"/>
      <c r="J76" s="344"/>
      <c r="K76" s="344"/>
      <c r="L76" s="344"/>
      <c r="M76" s="344"/>
      <c r="N76" s="344"/>
      <c r="O76" s="344"/>
    </row>
    <row r="77" spans="1:15" ht="22.5" customHeight="1">
      <c r="A77" s="344"/>
      <c r="B77" s="344"/>
      <c r="C77" s="344"/>
      <c r="D77" s="344"/>
      <c r="E77" s="344"/>
      <c r="F77" s="345"/>
      <c r="G77" s="344"/>
      <c r="H77" s="345"/>
      <c r="I77" s="344"/>
      <c r="J77" s="344"/>
      <c r="K77" s="344"/>
      <c r="L77" s="344"/>
      <c r="M77" s="344"/>
      <c r="N77" s="344"/>
      <c r="O77" s="344"/>
    </row>
    <row r="78" spans="1:15" ht="22.5" customHeight="1">
      <c r="A78" s="344"/>
      <c r="B78" s="344"/>
      <c r="C78" s="344"/>
      <c r="D78" s="344"/>
      <c r="E78" s="344"/>
      <c r="F78" s="345"/>
      <c r="G78" s="344"/>
      <c r="H78" s="345"/>
      <c r="I78" s="344"/>
      <c r="J78" s="344"/>
      <c r="K78" s="344"/>
      <c r="L78" s="344"/>
      <c r="M78" s="344"/>
      <c r="N78" s="344"/>
      <c r="O78" s="344"/>
    </row>
    <row r="79" spans="1:15" ht="22.5" customHeight="1">
      <c r="A79" s="344"/>
      <c r="B79" s="344"/>
      <c r="C79" s="344"/>
      <c r="D79" s="344"/>
      <c r="E79" s="344"/>
      <c r="F79" s="345"/>
      <c r="G79" s="344"/>
      <c r="H79" s="345"/>
      <c r="I79" s="344"/>
      <c r="J79" s="344"/>
      <c r="K79" s="344"/>
      <c r="L79" s="344"/>
      <c r="M79" s="344"/>
      <c r="N79" s="344"/>
      <c r="O79" s="344"/>
    </row>
    <row r="80" spans="1:15" ht="22.5" customHeight="1">
      <c r="A80" s="344"/>
      <c r="B80" s="344"/>
      <c r="C80" s="344"/>
      <c r="D80" s="344"/>
      <c r="E80" s="344"/>
      <c r="F80" s="345"/>
      <c r="G80" s="344"/>
      <c r="H80" s="345"/>
      <c r="I80" s="344"/>
      <c r="J80" s="344"/>
      <c r="K80" s="344"/>
      <c r="L80" s="344"/>
      <c r="M80" s="344"/>
      <c r="N80" s="344"/>
      <c r="O80" s="344"/>
    </row>
    <row r="81" spans="1:15" ht="22.5" customHeight="1">
      <c r="A81" s="344"/>
      <c r="B81" s="344"/>
      <c r="C81" s="344"/>
      <c r="D81" s="344"/>
      <c r="E81" s="344"/>
      <c r="F81" s="345"/>
      <c r="G81" s="344"/>
      <c r="H81" s="345"/>
      <c r="I81" s="344"/>
      <c r="J81" s="344"/>
      <c r="K81" s="344"/>
      <c r="L81" s="344"/>
      <c r="M81" s="344"/>
      <c r="N81" s="344"/>
      <c r="O81" s="344"/>
    </row>
  </sheetData>
  <mergeCells count="54">
    <mergeCell ref="C23:K23"/>
    <mergeCell ref="C18:D18"/>
    <mergeCell ref="C13:D15"/>
    <mergeCell ref="E19:K19"/>
    <mergeCell ref="E16:K16"/>
    <mergeCell ref="E17:F17"/>
    <mergeCell ref="E18:K18"/>
    <mergeCell ref="G14:K15"/>
    <mergeCell ref="B17:D17"/>
    <mergeCell ref="E13:K13"/>
    <mergeCell ref="C20:D20"/>
    <mergeCell ref="B1:D1"/>
    <mergeCell ref="F3:F4"/>
    <mergeCell ref="F5:G5"/>
    <mergeCell ref="H5:K5"/>
    <mergeCell ref="B9:D10"/>
    <mergeCell ref="E2:E5"/>
    <mergeCell ref="F2:K2"/>
    <mergeCell ref="H4:K4"/>
    <mergeCell ref="B2:D5"/>
    <mergeCell ref="E9:E10"/>
    <mergeCell ref="H6:K6"/>
    <mergeCell ref="F9:G10"/>
    <mergeCell ref="F6:G6"/>
    <mergeCell ref="B8:D8"/>
    <mergeCell ref="E7:K7"/>
    <mergeCell ref="E8:K8"/>
    <mergeCell ref="B11:D11"/>
    <mergeCell ref="B6:D6"/>
    <mergeCell ref="E20:K20"/>
    <mergeCell ref="B7:D7"/>
    <mergeCell ref="H9:K10"/>
    <mergeCell ref="C16:D16"/>
    <mergeCell ref="C19:D19"/>
    <mergeCell ref="E14:F15"/>
    <mergeCell ref="E11:K11"/>
    <mergeCell ref="E12:K12"/>
    <mergeCell ref="C12:D12"/>
    <mergeCell ref="D45:K45"/>
    <mergeCell ref="C24:K24"/>
    <mergeCell ref="H43:K43"/>
    <mergeCell ref="B35:C35"/>
    <mergeCell ref="B36:C36"/>
    <mergeCell ref="D36:G36"/>
    <mergeCell ref="B34:D34"/>
    <mergeCell ref="B30:C30"/>
    <mergeCell ref="D35:G35"/>
    <mergeCell ref="B28:K28"/>
    <mergeCell ref="B32:C32"/>
    <mergeCell ref="B31:C31"/>
    <mergeCell ref="D31:G31"/>
    <mergeCell ref="D32:G32"/>
    <mergeCell ref="C25:K25"/>
    <mergeCell ref="C26:K26"/>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"あり,なし,八尾市有料老人ホーム設置運営指導指針適用外"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63" fitToHeight="0"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'０作成にあたっての注意事項'!__xlnm.Print_Area</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lpstr>別添３!Print_Area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2021-08-03T08:12:16Z</dcterms:created>
  <dcterms:modified xsi:type="dcterms:W3CDTF">2021-08-13T01:54:19Z</dcterms:modified>
</cp:coreProperties>
</file>