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fk13sv01\FileSV\総務部\総務課\統計係\新ホームページ資料\⑤工業\R4\"/>
    </mc:Choice>
  </mc:AlternateContent>
  <xr:revisionPtr revIDLastSave="0" documentId="13_ncr:1_{0ED11189-04D7-4438-8215-176EEBE1ADFC}" xr6:coauthVersionLast="47" xr6:coauthVersionMax="47" xr10:uidLastSave="{00000000-0000-0000-0000-000000000000}"/>
  <bookViews>
    <workbookView xWindow="-120" yWindow="-120" windowWidth="20730" windowHeight="11040" tabRatio="599" xr2:uid="{00000000-000D-0000-FFFF-FFFF00000000}"/>
  </bookViews>
  <sheets>
    <sheet name="第２表秘匿後" sheetId="5" r:id="rId1"/>
  </sheets>
  <definedNames>
    <definedName name="_xlnm.Print_Area" localSheetId="0">第２表秘匿後!$A$1:$Q$35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7" i="5" l="1"/>
  <c r="O28" i="5" s="1"/>
  <c r="J7" i="5"/>
  <c r="I7" i="5"/>
  <c r="H7" i="5"/>
  <c r="K31" i="5" s="1"/>
  <c r="D7" i="5"/>
  <c r="E26" i="5" s="1"/>
  <c r="E25" i="5" l="1"/>
  <c r="E15" i="5"/>
  <c r="E16" i="5"/>
  <c r="E24" i="5"/>
  <c r="E17" i="5"/>
  <c r="E27" i="5"/>
  <c r="E9" i="5"/>
  <c r="E19" i="5"/>
  <c r="E28" i="5"/>
  <c r="E11" i="5"/>
  <c r="E20" i="5"/>
  <c r="E29" i="5"/>
  <c r="E12" i="5"/>
  <c r="E21" i="5"/>
  <c r="E30" i="5"/>
  <c r="E13" i="5"/>
  <c r="E22" i="5"/>
  <c r="E31" i="5"/>
  <c r="E14" i="5"/>
  <c r="E23" i="5"/>
  <c r="E32" i="5"/>
  <c r="O31" i="5"/>
  <c r="O26" i="5"/>
  <c r="O13" i="5"/>
  <c r="O21" i="5"/>
  <c r="O15" i="5"/>
  <c r="O29" i="5"/>
  <c r="O23" i="5"/>
  <c r="O18" i="5"/>
  <c r="K10" i="5"/>
  <c r="K18" i="5"/>
  <c r="K26" i="5"/>
  <c r="K13" i="5"/>
  <c r="K21" i="5"/>
  <c r="K29" i="5"/>
  <c r="K16" i="5"/>
  <c r="K24" i="5"/>
  <c r="K32" i="5"/>
  <c r="K11" i="5"/>
  <c r="O16" i="5"/>
  <c r="K19" i="5"/>
  <c r="O24" i="5"/>
  <c r="K27" i="5"/>
  <c r="O32" i="5"/>
  <c r="O11" i="5"/>
  <c r="K14" i="5"/>
  <c r="O19" i="5"/>
  <c r="K22" i="5"/>
  <c r="O27" i="5"/>
  <c r="K30" i="5"/>
  <c r="K9" i="5"/>
  <c r="O14" i="5"/>
  <c r="K17" i="5"/>
  <c r="O22" i="5"/>
  <c r="K25" i="5"/>
  <c r="O30" i="5"/>
  <c r="O9" i="5"/>
  <c r="K12" i="5"/>
  <c r="K20" i="5"/>
  <c r="O25" i="5"/>
  <c r="K28" i="5"/>
  <c r="E10" i="5"/>
  <c r="O12" i="5"/>
  <c r="K15" i="5"/>
  <c r="E18" i="5"/>
  <c r="O20" i="5"/>
  <c r="K23" i="5"/>
</calcChain>
</file>

<file path=xl/sharedStrings.xml><?xml version="1.0" encoding="utf-8"?>
<sst xmlns="http://schemas.openxmlformats.org/spreadsheetml/2006/main" count="88" uniqueCount="73">
  <si>
    <t>その他の製造業　　　　　　　　　　　　　　　　　　　　　　　　　　　　　　　　　　　　　　　　　　　　　　　　　　　　　</t>
  </si>
  <si>
    <t>構成比</t>
  </si>
  <si>
    <t>繊維工業　　　　　　　　　　　　　　　　　　　　　　　　　　　　　　　　　　</t>
  </si>
  <si>
    <t>総  数</t>
  </si>
  <si>
    <t>人</t>
  </si>
  <si>
    <t>％</t>
  </si>
  <si>
    <t>万円</t>
  </si>
  <si>
    <t>　</t>
  </si>
  <si>
    <t>事　　業　　所　　数</t>
  </si>
  <si>
    <t>従　　　業　　　者　　　数</t>
  </si>
  <si>
    <t>製　造　品　出　荷　額　等</t>
  </si>
  <si>
    <t>総   額</t>
  </si>
  <si>
    <t>男</t>
  </si>
  <si>
    <t>女</t>
  </si>
  <si>
    <t>総　　　　数　　　　　　　　　　　　　　　　　　　　　　　　　　　　　　　　　　　　　　　　　　　　　　　　　　　　　　</t>
  </si>
  <si>
    <t>食料品製造業　　　　　　　　　　　　　　　　　　　　　　　　　　　　　　　　　　　　　　　　　　　　　　　　　　　　　　</t>
  </si>
  <si>
    <t>飲料・たばこ・飼料製造業　　　　　　　　　　　　　　　　　　　　　　　　　　　　　　　　　　　　　　　　　　　　　　　　</t>
  </si>
  <si>
    <t>家具・装備品製造業　　　　　　　　　　　　　　　　　　　　　　　　　　　　　　　　　　　　　　　　　　　　　　　　　　　</t>
  </si>
  <si>
    <t>パルプ・紙・紙加工品製造業　　　　　　　　　　　　　　　　　　　　　　　　　　　　　　　　　　　　　　　　　　　　　　　</t>
  </si>
  <si>
    <t>化学工業　　　　　　　　　　　　　　　　　　　　　　　　　　　　　　　　　　　　　　　　　　　　　　　　　　　　　　　　</t>
  </si>
  <si>
    <t>ゴム製品製造業　　　　　　　　　　　　　　　　　　　　　　　　　　　　　　　　　　　　　　　　　　　　　　　　　　　　　</t>
  </si>
  <si>
    <t>なめし革・同製品・毛皮製造業　　　　　　　　　　　　　　　　　　　　　　　　　　　　　　　　　　　　　　　　　　　　　　</t>
  </si>
  <si>
    <t>窯業・土石製品製造業　　　　　　　　　　　　　　　　　　　　　　　　　　　　　　　　　　　　　　　　　　　　　　　　　　</t>
  </si>
  <si>
    <t>鉄鋼業　　　　　　　　　　　　　　　　　　　　　　　　　　　　　　　　　　　　　　　　　　　　　　　　　　　　　　　　　</t>
  </si>
  <si>
    <t>非鉄金属製造業　　　　　　　　　　　　　　　　　　　　　　　　　　　　　　　　　　　　　　　　　　　　　　　　　　　　　</t>
  </si>
  <si>
    <t>金属製品製造業　　　　　　　　　　　　　　　　　　　　　　　　　　　　　　　　　　　　　　　　　　　　　　　　　　　　　</t>
  </si>
  <si>
    <t>電気機械器具製造業　　　　　　　　　　　　　　　　　　　　　　　　　　　　　　　　　　　　　　　　　　　　　　　　　　　</t>
  </si>
  <si>
    <t>輸送用機械器具製造業　　　　　　　　　　　　　　　　　　　　　　　　　　　　　　　　　　　　　　　　　　　　　　　　　　</t>
  </si>
  <si>
    <t>情報通信機械器具製造業　　　　　　　　　　　　　　　　　　　　　　　　　　　　　　　　　　　　　　　　　　　　　　　　　　</t>
    <rPh sb="0" eb="4">
      <t>ジョウホウツウシン</t>
    </rPh>
    <phoneticPr fontId="2"/>
  </si>
  <si>
    <t>木材・木製品製造業（家具を除く）　　　　　　　　　　　　　　　　　　　　　　　　　　　　　　　　　　</t>
    <rPh sb="10" eb="12">
      <t>カグ</t>
    </rPh>
    <rPh sb="13" eb="14">
      <t>ノゾ</t>
    </rPh>
    <phoneticPr fontId="2"/>
  </si>
  <si>
    <t>はん用機械器具製造業　　　　　　　　　　　　　　　　　　　　　　　　　　　　　　　　　　　　　　　　　　　　　　　　　　　</t>
    <rPh sb="2" eb="3">
      <t>ヨウ</t>
    </rPh>
    <phoneticPr fontId="2"/>
  </si>
  <si>
    <t>生産用機械器具製造業　　　　　　　　　　　　　　　　　　　　　　　　　　　　　　　　　　　　　　　　　　　　　　　　　　　</t>
    <rPh sb="0" eb="3">
      <t>セイサンヨウ</t>
    </rPh>
    <phoneticPr fontId="2"/>
  </si>
  <si>
    <t>電子部品・デバイス・電子回路製造業</t>
    <rPh sb="0" eb="2">
      <t>デンシ</t>
    </rPh>
    <rPh sb="2" eb="4">
      <t>ブヒン</t>
    </rPh>
    <rPh sb="10" eb="12">
      <t>デンシ</t>
    </rPh>
    <rPh sb="12" eb="14">
      <t>カイロ</t>
    </rPh>
    <rPh sb="14" eb="17">
      <t>セイゾウギョウ</t>
    </rPh>
    <phoneticPr fontId="2"/>
  </si>
  <si>
    <t>09</t>
  </si>
  <si>
    <t>10</t>
  </si>
  <si>
    <t>11</t>
  </si>
  <si>
    <t>12</t>
  </si>
  <si>
    <t>13</t>
  </si>
  <si>
    <t>14</t>
  </si>
  <si>
    <t>15</t>
  </si>
  <si>
    <t>16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</si>
  <si>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</si>
  <si>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</si>
  <si>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</si>
  <si>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</si>
  <si>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</si>
  <si>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</si>
  <si>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</si>
  <si>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</si>
  <si>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</si>
  <si>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</si>
  <si>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</si>
  <si>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</si>
  <si>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</si>
  <si>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</si>
  <si>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</si>
  <si>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業務用機械器具製造業　　　　　　　　　　　　　　　　　　　　　　　　　　　　　　　　　　　　　　　　　　　　　　　　　　　</t>
    <rPh sb="0" eb="3">
      <t>ギョウムヨウ</t>
    </rPh>
    <phoneticPr fontId="2"/>
  </si>
  <si>
    <t>印刷・同関連業　　　　　　　　　　　　　　　　　　　　　　　　　　　　　　　　　　　　　　　　　　　　　　　　　</t>
    <phoneticPr fontId="2"/>
  </si>
  <si>
    <t>17</t>
    <phoneticPr fontId="2"/>
  </si>
  <si>
    <t>石油製品・石炭製品製造業</t>
    <rPh sb="0" eb="2">
      <t>セキユ</t>
    </rPh>
    <rPh sb="2" eb="4">
      <t>セイヒン</t>
    </rPh>
    <rPh sb="5" eb="7">
      <t>セキタン</t>
    </rPh>
    <rPh sb="7" eb="9">
      <t>セイヒン</t>
    </rPh>
    <rPh sb="9" eb="12">
      <t>セイゾウギョウ</t>
    </rPh>
    <phoneticPr fontId="2"/>
  </si>
  <si>
    <t>注1）</t>
    <rPh sb="0" eb="1">
      <t>チュウ</t>
    </rPh>
    <phoneticPr fontId="2"/>
  </si>
  <si>
    <t>2）</t>
    <phoneticPr fontId="2"/>
  </si>
  <si>
    <t>プラスチック製品製造業（別掲を除く）</t>
    <rPh sb="12" eb="14">
      <t>ベッケイ</t>
    </rPh>
    <rPh sb="15" eb="16">
      <t>ノゾ</t>
    </rPh>
    <phoneticPr fontId="2"/>
  </si>
  <si>
    <t>第 ２ 表</t>
    <phoneticPr fontId="2"/>
  </si>
  <si>
    <t>　 産 業 分 類 （ 中 分 類 ） 別 統 計 表</t>
    <rPh sb="6" eb="7">
      <t>ブン</t>
    </rPh>
    <rPh sb="8" eb="9">
      <t>タグイ</t>
    </rPh>
    <rPh sb="12" eb="13">
      <t>ナカ</t>
    </rPh>
    <rPh sb="14" eb="15">
      <t>ブン</t>
    </rPh>
    <rPh sb="16" eb="17">
      <t>タグイ</t>
    </rPh>
    <phoneticPr fontId="2"/>
  </si>
  <si>
    <t>産　業　中　分　類</t>
    <rPh sb="0" eb="1">
      <t>サン</t>
    </rPh>
    <rPh sb="2" eb="3">
      <t>ギョウ</t>
    </rPh>
    <rPh sb="4" eb="5">
      <t>ナカ</t>
    </rPh>
    <rPh sb="6" eb="7">
      <t>ブン</t>
    </rPh>
    <rPh sb="8" eb="9">
      <t>タグイ</t>
    </rPh>
    <phoneticPr fontId="2"/>
  </si>
  <si>
    <t>対前年
増減率</t>
    <rPh sb="2" eb="3">
      <t>ネン</t>
    </rPh>
    <rPh sb="4" eb="6">
      <t>ゾウゲン</t>
    </rPh>
    <rPh sb="6" eb="7">
      <t>リツ</t>
    </rPh>
    <phoneticPr fontId="2"/>
  </si>
  <si>
    <t>対前年　　増減数</t>
    <rPh sb="2" eb="3">
      <t>ネン</t>
    </rPh>
    <phoneticPr fontId="2"/>
  </si>
  <si>
    <t>対前年
増減数</t>
    <rPh sb="2" eb="3">
      <t>ネン</t>
    </rPh>
    <phoneticPr fontId="2"/>
  </si>
  <si>
    <t>(令和4年6月1日現在）</t>
    <rPh sb="1" eb="3">
      <t>レイワ</t>
    </rPh>
    <phoneticPr fontId="2"/>
  </si>
  <si>
    <t>製造品出荷額等については、令和3年1月～令和3年12月の1年間の数値である。</t>
    <rPh sb="13" eb="15">
      <t>レイワ</t>
    </rPh>
    <rPh sb="20" eb="22">
      <t>レイワ</t>
    </rPh>
    <rPh sb="23" eb="24">
      <t>ネン</t>
    </rPh>
    <phoneticPr fontId="2"/>
  </si>
  <si>
    <t>x</t>
    <phoneticPr fontId="2"/>
  </si>
  <si>
    <t>表中「-」、「x」については、2ページ「利用上の注意　3.」参照。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</si>
</sst>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 * #,##0_ ;_ * \-#,##0_ ;_ * &quot;-&quot;_ ;_ @_ "/>
    <numFmt numFmtId="176" formatCode="0.0"/>
    <numFmt numFmtId="177" formatCode="#\ ###\ ##0"/>
    <numFmt numFmtId="178" formatCode="#\ ##\ ##0"/>
  </numFmts>
  <fonts count="8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05">
    <xf numFmtId="0" fontId="0" fillId="0" borderId="0" xfId="0"/>
    <xf numFmtId="0" fontId="3" fillId="0" borderId="0" xfId="0" applyFont="1"/>
    <xf numFmtId="176" fontId="3" fillId="0" borderId="1" xfId="0" applyNumberFormat="1" applyFont="1" applyBorder="1" applyAlignment="1">
      <alignment horizontal="right"/>
    </xf>
    <xf numFmtId="177" fontId="3" fillId="0" borderId="2" xfId="0" applyNumberFormat="1" applyFont="1" applyBorder="1" applyAlignment="1">
      <alignment horizontal="right"/>
    </xf>
    <xf numFmtId="176" fontId="3" fillId="0" borderId="1" xfId="0" applyNumberFormat="1" applyFont="1" applyBorder="1"/>
    <xf numFmtId="177" fontId="3" fillId="0" borderId="1" xfId="0" applyNumberFormat="1" applyFont="1" applyBorder="1" applyAlignment="1">
      <alignment horizontal="right"/>
    </xf>
    <xf numFmtId="177" fontId="3" fillId="0" borderId="1" xfId="0" applyNumberFormat="1" applyFont="1" applyBorder="1"/>
    <xf numFmtId="177" fontId="3" fillId="0" borderId="0" xfId="0" applyNumberFormat="1" applyFont="1" applyAlignment="1">
      <alignment horizontal="right"/>
    </xf>
    <xf numFmtId="0" fontId="3" fillId="0" borderId="4" xfId="0" applyFont="1" applyBorder="1"/>
    <xf numFmtId="176" fontId="3" fillId="2" borderId="1" xfId="0" applyNumberFormat="1" applyFont="1" applyFill="1" applyBorder="1" applyAlignment="1">
      <alignment horizontal="right"/>
    </xf>
    <xf numFmtId="49" fontId="4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0" xfId="0" applyFont="1"/>
    <xf numFmtId="0" fontId="3" fillId="0" borderId="0" xfId="0" applyFont="1" applyBorder="1"/>
    <xf numFmtId="0" fontId="3" fillId="0" borderId="5" xfId="0" applyFont="1" applyBorder="1"/>
    <xf numFmtId="0" fontId="3" fillId="0" borderId="8" xfId="0" applyNumberFormat="1" applyFont="1" applyBorder="1" applyAlignment="1">
      <alignment horizontal="centerContinuous" vertical="center" wrapText="1"/>
    </xf>
    <xf numFmtId="0" fontId="3" fillId="0" borderId="9" xfId="0" applyNumberFormat="1" applyFont="1" applyBorder="1" applyAlignment="1">
      <alignment horizontal="centerContinuous" vertical="center" wrapText="1"/>
    </xf>
    <xf numFmtId="0" fontId="3" fillId="0" borderId="10" xfId="0" applyFont="1" applyBorder="1" applyAlignment="1">
      <alignment horizontal="centerContinuous" vertical="center"/>
    </xf>
    <xf numFmtId="0" fontId="3" fillId="0" borderId="8" xfId="0" applyFont="1" applyBorder="1" applyAlignment="1">
      <alignment horizontal="centerContinuous" vertical="center" wrapText="1"/>
    </xf>
    <xf numFmtId="0" fontId="3" fillId="0" borderId="9" xfId="0" applyFont="1" applyBorder="1" applyAlignment="1">
      <alignment horizontal="centerContinuous" vertical="center" wrapText="1"/>
    </xf>
    <xf numFmtId="0" fontId="3" fillId="0" borderId="0" xfId="0" applyFont="1" applyBorder="1" applyAlignment="1">
      <alignment horizontal="centerContinuous" vertical="center" wrapText="1"/>
    </xf>
    <xf numFmtId="0" fontId="3" fillId="0" borderId="0" xfId="0" applyFont="1" applyAlignment="1"/>
    <xf numFmtId="0" fontId="3" fillId="0" borderId="0" xfId="0" applyFont="1" applyBorder="1" applyAlignment="1"/>
    <xf numFmtId="0" fontId="3" fillId="0" borderId="0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distributed" wrapText="1"/>
    </xf>
    <xf numFmtId="0" fontId="3" fillId="0" borderId="0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/>
    </xf>
    <xf numFmtId="0" fontId="3" fillId="0" borderId="12" xfId="0" applyFont="1" applyBorder="1"/>
    <xf numFmtId="0" fontId="7" fillId="0" borderId="21" xfId="0" applyNumberFormat="1" applyFont="1" applyBorder="1" applyAlignment="1">
      <alignment horizontal="right" vertical="center" wrapText="1"/>
    </xf>
    <xf numFmtId="0" fontId="7" fillId="0" borderId="12" xfId="0" applyNumberFormat="1" applyFont="1" applyBorder="1" applyAlignment="1">
      <alignment horizontal="right" vertical="center" wrapText="1"/>
    </xf>
    <xf numFmtId="0" fontId="7" fillId="0" borderId="1" xfId="0" applyNumberFormat="1" applyFont="1" applyBorder="1" applyAlignment="1">
      <alignment horizontal="right" vertical="center" wrapText="1"/>
    </xf>
    <xf numFmtId="0" fontId="7" fillId="0" borderId="3" xfId="0" applyNumberFormat="1" applyFont="1" applyBorder="1" applyAlignment="1">
      <alignment horizontal="right" vertical="center" wrapText="1"/>
    </xf>
    <xf numFmtId="0" fontId="7" fillId="0" borderId="21" xfId="0" applyFont="1" applyFill="1" applyBorder="1" applyAlignment="1">
      <alignment horizontal="right" vertical="center" wrapText="1"/>
    </xf>
    <xf numFmtId="0" fontId="7" fillId="0" borderId="22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49" fontId="3" fillId="2" borderId="11" xfId="0" applyNumberFormat="1" applyFont="1" applyFill="1" applyBorder="1" applyAlignment="1">
      <alignment horizontal="center"/>
    </xf>
    <xf numFmtId="0" fontId="3" fillId="2" borderId="12" xfId="0" applyFont="1" applyFill="1" applyBorder="1"/>
    <xf numFmtId="177" fontId="3" fillId="2" borderId="1" xfId="0" applyNumberFormat="1" applyFont="1" applyFill="1" applyBorder="1" applyAlignment="1">
      <alignment horizontal="right"/>
    </xf>
    <xf numFmtId="177" fontId="3" fillId="0" borderId="0" xfId="0" applyNumberFormat="1" applyFont="1" applyBorder="1"/>
    <xf numFmtId="177" fontId="3" fillId="0" borderId="1" xfId="0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right"/>
    </xf>
    <xf numFmtId="177" fontId="3" fillId="0" borderId="12" xfId="0" applyNumberFormat="1" applyFont="1" applyBorder="1" applyAlignment="1">
      <alignment horizontal="right"/>
    </xf>
    <xf numFmtId="49" fontId="3" fillId="0" borderId="11" xfId="0" quotePrefix="1" applyNumberFormat="1" applyFont="1" applyBorder="1" applyAlignment="1">
      <alignment horizontal="center"/>
    </xf>
    <xf numFmtId="178" fontId="3" fillId="0" borderId="0" xfId="0" applyNumberFormat="1" applyFont="1"/>
    <xf numFmtId="177" fontId="3" fillId="0" borderId="1" xfId="0" applyNumberFormat="1" applyFont="1" applyFill="1" applyBorder="1"/>
    <xf numFmtId="177" fontId="3" fillId="0" borderId="0" xfId="0" applyNumberFormat="1" applyFont="1" applyBorder="1" applyAlignment="1">
      <alignment horizontal="right"/>
    </xf>
    <xf numFmtId="178" fontId="3" fillId="0" borderId="1" xfId="0" applyNumberFormat="1" applyFont="1" applyBorder="1"/>
    <xf numFmtId="178" fontId="3" fillId="0" borderId="24" xfId="0" applyNumberFormat="1" applyFont="1" applyBorder="1"/>
    <xf numFmtId="49" fontId="3" fillId="0" borderId="25" xfId="0" applyNumberFormat="1" applyFont="1" applyBorder="1" applyAlignment="1">
      <alignment horizontal="center"/>
    </xf>
    <xf numFmtId="0" fontId="3" fillId="0" borderId="26" xfId="0" applyFont="1" applyBorder="1"/>
    <xf numFmtId="0" fontId="3" fillId="0" borderId="27" xfId="0" applyFont="1" applyBorder="1"/>
    <xf numFmtId="0" fontId="3" fillId="0" borderId="28" xfId="0" applyFont="1" applyBorder="1"/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right"/>
    </xf>
    <xf numFmtId="0" fontId="3" fillId="0" borderId="12" xfId="0" applyFont="1" applyBorder="1" applyAlignment="1">
      <alignment shrinkToFit="1"/>
    </xf>
    <xf numFmtId="176" fontId="3" fillId="0" borderId="1" xfId="0" applyNumberFormat="1" applyFont="1" applyBorder="1" applyAlignment="1">
      <alignment horizontal="center"/>
    </xf>
    <xf numFmtId="178" fontId="3" fillId="0" borderId="1" xfId="0" applyNumberFormat="1" applyFont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49" fontId="3" fillId="0" borderId="0" xfId="0" applyNumberFormat="1" applyFont="1" applyBorder="1" applyAlignment="1">
      <alignment horizont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right" vertical="center"/>
    </xf>
    <xf numFmtId="0" fontId="7" fillId="0" borderId="2" xfId="0" applyFont="1" applyBorder="1" applyAlignment="1">
      <alignment vertical="center"/>
    </xf>
    <xf numFmtId="0" fontId="3" fillId="0" borderId="0" xfId="0" applyFont="1" applyAlignment="1">
      <alignment vertical="center"/>
    </xf>
    <xf numFmtId="49" fontId="5" fillId="0" borderId="0" xfId="0" applyNumberFormat="1" applyFont="1"/>
    <xf numFmtId="0" fontId="3" fillId="0" borderId="0" xfId="0" applyFont="1" applyAlignment="1">
      <alignment horizontal="right"/>
    </xf>
    <xf numFmtId="0" fontId="3" fillId="0" borderId="10" xfId="0" applyNumberFormat="1" applyFont="1" applyBorder="1" applyAlignment="1">
      <alignment horizontal="centerContinuous" vertical="center" wrapText="1"/>
    </xf>
    <xf numFmtId="0" fontId="3" fillId="0" borderId="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2" borderId="0" xfId="0" applyFont="1" applyFill="1" applyBorder="1" applyAlignment="1">
      <alignment horizontal="distributed"/>
    </xf>
    <xf numFmtId="0" fontId="3" fillId="0" borderId="0" xfId="0" applyFont="1" applyBorder="1" applyAlignment="1">
      <alignment horizontal="distributed"/>
    </xf>
    <xf numFmtId="0" fontId="3" fillId="0" borderId="0" xfId="0" applyFont="1" applyBorder="1" applyAlignment="1">
      <alignment horizontal="center" shrinkToFit="1"/>
    </xf>
    <xf numFmtId="49" fontId="3" fillId="0" borderId="6" xfId="0" applyNumberFormat="1" applyFont="1" applyBorder="1" applyAlignment="1">
      <alignment vertical="center"/>
    </xf>
    <xf numFmtId="49" fontId="3" fillId="0" borderId="7" xfId="0" applyNumberFormat="1" applyFont="1" applyBorder="1" applyAlignment="1">
      <alignment vertical="center"/>
    </xf>
    <xf numFmtId="49" fontId="3" fillId="0" borderId="14" xfId="0" applyNumberFormat="1" applyFont="1" applyBorder="1" applyAlignment="1">
      <alignment vertical="center"/>
    </xf>
    <xf numFmtId="49" fontId="3" fillId="0" borderId="15" xfId="0" applyNumberFormat="1" applyFont="1" applyBorder="1" applyAlignment="1">
      <alignment vertical="center"/>
    </xf>
    <xf numFmtId="49" fontId="3" fillId="0" borderId="30" xfId="0" applyNumberFormat="1" applyFont="1" applyBorder="1" applyAlignment="1">
      <alignment vertical="center"/>
    </xf>
    <xf numFmtId="0" fontId="0" fillId="0" borderId="17" xfId="0" applyBorder="1" applyAlignment="1">
      <alignment vertical="center"/>
    </xf>
    <xf numFmtId="176" fontId="3" fillId="0" borderId="4" xfId="0" applyNumberFormat="1" applyFont="1" applyBorder="1"/>
    <xf numFmtId="49" fontId="3" fillId="0" borderId="11" xfId="0" applyNumberFormat="1" applyFont="1" applyBorder="1" applyAlignment="1">
      <alignment horizontal="center" vertical="center"/>
    </xf>
    <xf numFmtId="41" fontId="3" fillId="0" borderId="2" xfId="0" applyNumberFormat="1" applyFont="1" applyBorder="1" applyAlignment="1">
      <alignment horizontal="right"/>
    </xf>
    <xf numFmtId="41" fontId="3" fillId="2" borderId="1" xfId="0" applyNumberFormat="1" applyFont="1" applyFill="1" applyBorder="1" applyAlignment="1">
      <alignment horizontal="right"/>
    </xf>
    <xf numFmtId="41" fontId="3" fillId="0" borderId="1" xfId="0" applyNumberFormat="1" applyFont="1" applyBorder="1" applyAlignment="1">
      <alignment horizontal="right"/>
    </xf>
    <xf numFmtId="41" fontId="3" fillId="2" borderId="2" xfId="0" applyNumberFormat="1" applyFont="1" applyFill="1" applyBorder="1" applyAlignment="1">
      <alignment horizontal="right"/>
    </xf>
    <xf numFmtId="41" fontId="3" fillId="2" borderId="3" xfId="0" applyNumberFormat="1" applyFont="1" applyFill="1" applyBorder="1" applyAlignment="1">
      <alignment horizontal="right"/>
    </xf>
    <xf numFmtId="41" fontId="3" fillId="0" borderId="3" xfId="0" applyNumberFormat="1" applyFont="1" applyBorder="1" applyAlignment="1">
      <alignment horizontal="right"/>
    </xf>
    <xf numFmtId="41" fontId="3" fillId="2" borderId="1" xfId="0" applyNumberFormat="1" applyFont="1" applyFill="1" applyBorder="1"/>
    <xf numFmtId="41" fontId="3" fillId="2" borderId="2" xfId="0" applyNumberFormat="1" applyFont="1" applyFill="1" applyBorder="1"/>
    <xf numFmtId="41" fontId="3" fillId="0" borderId="1" xfId="0" applyNumberFormat="1" applyFont="1" applyBorder="1"/>
    <xf numFmtId="41" fontId="3" fillId="0" borderId="2" xfId="0" applyNumberFormat="1" applyFont="1" applyBorder="1"/>
    <xf numFmtId="0" fontId="3" fillId="0" borderId="0" xfId="0" applyFont="1" applyFill="1" applyBorder="1"/>
    <xf numFmtId="38" fontId="3" fillId="0" borderId="23" xfId="1" applyFont="1" applyFill="1" applyBorder="1" applyAlignment="1">
      <alignment horizontal="center" vertical="center" wrapText="1"/>
    </xf>
    <xf numFmtId="38" fontId="3" fillId="0" borderId="20" xfId="1" applyFont="1" applyFill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3" fillId="0" borderId="22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600022-775A-4FB0-8A57-54B1A2CF7D4C}">
  <dimension ref="A1:R37"/>
  <sheetViews>
    <sheetView tabSelected="1" zoomScale="75" zoomScaleNormal="75" zoomScaleSheetLayoutView="70" workbookViewId="0"/>
  </sheetViews>
  <sheetFormatPr defaultRowHeight="13.5" x14ac:dyDescent="0.15"/>
  <cols>
    <col min="1" max="1" width="3.5" style="52" bestFit="1" customWidth="1"/>
    <col min="2" max="2" width="28.75" style="1" customWidth="1"/>
    <col min="3" max="3" width="1.875" style="1" customWidth="1"/>
    <col min="4" max="13" width="9.625" style="1" customWidth="1"/>
    <col min="14" max="14" width="13.625" style="1" customWidth="1"/>
    <col min="15" max="16" width="9.625" style="1" customWidth="1"/>
    <col min="17" max="18" width="13.625" style="1" customWidth="1"/>
    <col min="19" max="16384" width="9" style="1"/>
  </cols>
  <sheetData>
    <row r="1" spans="1:18" ht="17.25" x14ac:dyDescent="0.2">
      <c r="A1" s="10"/>
      <c r="C1" s="11" t="s">
        <v>63</v>
      </c>
      <c r="D1" s="63" t="s">
        <v>64</v>
      </c>
      <c r="L1" s="12"/>
      <c r="Q1" s="13"/>
      <c r="R1" s="13"/>
    </row>
    <row r="2" spans="1:18" ht="15" thickBot="1" x14ac:dyDescent="0.2">
      <c r="A2" s="10"/>
      <c r="Q2" s="64" t="s">
        <v>69</v>
      </c>
      <c r="R2" s="13"/>
    </row>
    <row r="3" spans="1:18" s="21" customFormat="1" ht="20.100000000000001" customHeight="1" x14ac:dyDescent="0.15">
      <c r="A3" s="71"/>
      <c r="B3" s="75"/>
      <c r="C3" s="72"/>
      <c r="D3" s="65" t="s">
        <v>8</v>
      </c>
      <c r="E3" s="15"/>
      <c r="F3" s="15"/>
      <c r="G3" s="16"/>
      <c r="H3" s="17" t="s">
        <v>9</v>
      </c>
      <c r="I3" s="18"/>
      <c r="J3" s="18"/>
      <c r="K3" s="18"/>
      <c r="L3" s="18"/>
      <c r="M3" s="19"/>
      <c r="N3" s="17" t="s">
        <v>10</v>
      </c>
      <c r="O3" s="18"/>
      <c r="P3" s="18"/>
      <c r="Q3" s="19"/>
      <c r="R3" s="20" t="s">
        <v>7</v>
      </c>
    </row>
    <row r="4" spans="1:18" s="21" customFormat="1" ht="20.100000000000001" customHeight="1" x14ac:dyDescent="0.15">
      <c r="A4" s="101" t="s">
        <v>65</v>
      </c>
      <c r="B4" s="102"/>
      <c r="C4" s="103"/>
      <c r="D4" s="92" t="s">
        <v>3</v>
      </c>
      <c r="E4" s="92" t="s">
        <v>1</v>
      </c>
      <c r="F4" s="92" t="s">
        <v>66</v>
      </c>
      <c r="G4" s="95" t="s">
        <v>67</v>
      </c>
      <c r="H4" s="97" t="s">
        <v>3</v>
      </c>
      <c r="I4" s="22"/>
      <c r="J4" s="22"/>
      <c r="K4" s="92" t="s">
        <v>1</v>
      </c>
      <c r="L4" s="92" t="s">
        <v>66</v>
      </c>
      <c r="M4" s="99" t="s">
        <v>67</v>
      </c>
      <c r="N4" s="90" t="s">
        <v>11</v>
      </c>
      <c r="O4" s="92" t="s">
        <v>1</v>
      </c>
      <c r="P4" s="92" t="s">
        <v>66</v>
      </c>
      <c r="Q4" s="95" t="s">
        <v>68</v>
      </c>
      <c r="R4" s="23"/>
    </row>
    <row r="5" spans="1:18" s="21" customFormat="1" ht="20.100000000000001" customHeight="1" x14ac:dyDescent="0.15">
      <c r="A5" s="73"/>
      <c r="B5" s="76"/>
      <c r="C5" s="74"/>
      <c r="D5" s="93"/>
      <c r="E5" s="93"/>
      <c r="F5" s="94"/>
      <c r="G5" s="104"/>
      <c r="H5" s="98"/>
      <c r="I5" s="24" t="s">
        <v>12</v>
      </c>
      <c r="J5" s="24" t="s">
        <v>13</v>
      </c>
      <c r="K5" s="93"/>
      <c r="L5" s="94"/>
      <c r="M5" s="100"/>
      <c r="N5" s="91"/>
      <c r="O5" s="93"/>
      <c r="P5" s="94"/>
      <c r="Q5" s="96"/>
      <c r="R5" s="25"/>
    </row>
    <row r="6" spans="1:18" s="62" customFormat="1" ht="20.100000000000001" customHeight="1" x14ac:dyDescent="0.15">
      <c r="A6" s="78"/>
      <c r="B6" s="66"/>
      <c r="C6" s="67"/>
      <c r="D6" s="59"/>
      <c r="E6" s="60" t="s">
        <v>5</v>
      </c>
      <c r="F6" s="60" t="s">
        <v>5</v>
      </c>
      <c r="G6" s="61"/>
      <c r="H6" s="28" t="s">
        <v>4</v>
      </c>
      <c r="I6" s="29"/>
      <c r="J6" s="30"/>
      <c r="K6" s="60" t="s">
        <v>5</v>
      </c>
      <c r="L6" s="60" t="s">
        <v>5</v>
      </c>
      <c r="M6" s="31"/>
      <c r="N6" s="32" t="s">
        <v>6</v>
      </c>
      <c r="O6" s="60" t="s">
        <v>5</v>
      </c>
      <c r="P6" s="60" t="s">
        <v>5</v>
      </c>
      <c r="Q6" s="33" t="s">
        <v>6</v>
      </c>
      <c r="R6" s="34"/>
    </row>
    <row r="7" spans="1:18" ht="20.100000000000001" customHeight="1" x14ac:dyDescent="0.15">
      <c r="A7" s="35"/>
      <c r="B7" s="68" t="s">
        <v>14</v>
      </c>
      <c r="C7" s="36"/>
      <c r="D7" s="37">
        <f>SUM(D9:D32)</f>
        <v>1268</v>
      </c>
      <c r="E7" s="9">
        <v>100</v>
      </c>
      <c r="F7" s="80">
        <v>0</v>
      </c>
      <c r="G7" s="82">
        <v>0</v>
      </c>
      <c r="H7" s="37">
        <f>SUM(H9:H32)</f>
        <v>27095</v>
      </c>
      <c r="I7" s="37">
        <f>SUM(I9:I32)</f>
        <v>18724</v>
      </c>
      <c r="J7" s="37">
        <f>SUM(J9:J32)</f>
        <v>8371</v>
      </c>
      <c r="K7" s="9">
        <v>100</v>
      </c>
      <c r="L7" s="80">
        <v>0</v>
      </c>
      <c r="M7" s="83">
        <v>0</v>
      </c>
      <c r="N7" s="37">
        <f>SUM(N9:N32)</f>
        <v>84156785</v>
      </c>
      <c r="O7" s="9">
        <v>100</v>
      </c>
      <c r="P7" s="85">
        <v>0</v>
      </c>
      <c r="Q7" s="86">
        <v>0</v>
      </c>
      <c r="R7" s="38"/>
    </row>
    <row r="8" spans="1:18" ht="11.25" customHeight="1" x14ac:dyDescent="0.15">
      <c r="A8" s="26"/>
      <c r="B8" s="13"/>
      <c r="C8" s="27"/>
      <c r="D8" s="5"/>
      <c r="E8" s="2"/>
      <c r="F8" s="40"/>
      <c r="G8" s="3"/>
      <c r="H8" s="41"/>
      <c r="I8" s="41"/>
      <c r="J8" s="5"/>
      <c r="K8" s="55"/>
      <c r="L8" s="81"/>
      <c r="M8" s="84"/>
      <c r="N8" s="41"/>
      <c r="O8" s="4"/>
      <c r="P8" s="87"/>
      <c r="Q8" s="88"/>
      <c r="R8" s="38"/>
    </row>
    <row r="9" spans="1:18" ht="20.100000000000001" customHeight="1" x14ac:dyDescent="0.15">
      <c r="A9" s="42" t="s">
        <v>33</v>
      </c>
      <c r="B9" s="69" t="s">
        <v>15</v>
      </c>
      <c r="C9" s="27"/>
      <c r="D9" s="46">
        <v>40</v>
      </c>
      <c r="E9" s="2">
        <f>D9/$D$7*100</f>
        <v>3.1545741324921135</v>
      </c>
      <c r="F9" s="81">
        <v>0</v>
      </c>
      <c r="G9" s="79">
        <v>0</v>
      </c>
      <c r="H9" s="43">
        <v>1795</v>
      </c>
      <c r="I9" s="6">
        <v>800</v>
      </c>
      <c r="J9" s="6">
        <v>995</v>
      </c>
      <c r="K9" s="2">
        <f>H9/$H$7*100</f>
        <v>6.624838531094297</v>
      </c>
      <c r="L9" s="81">
        <v>0</v>
      </c>
      <c r="M9" s="84">
        <v>0</v>
      </c>
      <c r="N9" s="5">
        <v>2933049</v>
      </c>
      <c r="O9" s="4">
        <f>N9/$N$7*100</f>
        <v>3.4852198785873298</v>
      </c>
      <c r="P9" s="87">
        <v>0</v>
      </c>
      <c r="Q9" s="88">
        <v>0</v>
      </c>
      <c r="R9" s="38"/>
    </row>
    <row r="10" spans="1:18" ht="20.100000000000001" customHeight="1" x14ac:dyDescent="0.15">
      <c r="A10" s="26" t="s">
        <v>34</v>
      </c>
      <c r="B10" s="69" t="s">
        <v>16</v>
      </c>
      <c r="C10" s="27"/>
      <c r="D10" s="46">
        <v>1</v>
      </c>
      <c r="E10" s="2">
        <f>D10/$D$7*100</f>
        <v>7.8864353312302835E-2</v>
      </c>
      <c r="F10" s="81">
        <v>0</v>
      </c>
      <c r="G10" s="79">
        <v>0</v>
      </c>
      <c r="H10" s="43">
        <v>1</v>
      </c>
      <c r="I10" s="6">
        <v>1</v>
      </c>
      <c r="J10" s="87">
        <v>0</v>
      </c>
      <c r="K10" s="2">
        <f t="shared" ref="K10:K32" si="0">H10/$H$7*100</f>
        <v>3.6907178446207787E-3</v>
      </c>
      <c r="L10" s="81">
        <v>0</v>
      </c>
      <c r="M10" s="84">
        <v>0</v>
      </c>
      <c r="N10" s="5" t="s">
        <v>71</v>
      </c>
      <c r="O10" s="2" t="s">
        <v>71</v>
      </c>
      <c r="P10" s="87">
        <v>0</v>
      </c>
      <c r="Q10" s="88">
        <v>0</v>
      </c>
      <c r="R10" s="38"/>
    </row>
    <row r="11" spans="1:18" ht="20.100000000000001" customHeight="1" x14ac:dyDescent="0.15">
      <c r="A11" s="26" t="s">
        <v>35</v>
      </c>
      <c r="B11" s="69" t="s">
        <v>2</v>
      </c>
      <c r="C11" s="27"/>
      <c r="D11" s="46">
        <v>25</v>
      </c>
      <c r="E11" s="2">
        <f t="shared" ref="E11:E32" si="1">D11/$D$7*100</f>
        <v>1.9716088328075709</v>
      </c>
      <c r="F11" s="81">
        <v>0</v>
      </c>
      <c r="G11" s="79">
        <v>0</v>
      </c>
      <c r="H11" s="43">
        <v>312</v>
      </c>
      <c r="I11" s="6">
        <v>158</v>
      </c>
      <c r="J11" s="6">
        <v>154</v>
      </c>
      <c r="K11" s="2">
        <f t="shared" si="0"/>
        <v>1.1515039675216829</v>
      </c>
      <c r="L11" s="81">
        <v>0</v>
      </c>
      <c r="M11" s="84">
        <v>0</v>
      </c>
      <c r="N11" s="5">
        <v>426437</v>
      </c>
      <c r="O11" s="4">
        <f t="shared" ref="O11:O32" si="2">N11/$N$7*100</f>
        <v>0.50671731340497383</v>
      </c>
      <c r="P11" s="87">
        <v>0</v>
      </c>
      <c r="Q11" s="88">
        <v>0</v>
      </c>
      <c r="R11" s="38"/>
    </row>
    <row r="12" spans="1:18" ht="20.100000000000001" customHeight="1" x14ac:dyDescent="0.15">
      <c r="A12" s="26" t="s">
        <v>36</v>
      </c>
      <c r="B12" s="69" t="s">
        <v>29</v>
      </c>
      <c r="C12" s="27"/>
      <c r="D12" s="46">
        <v>8</v>
      </c>
      <c r="E12" s="2">
        <f t="shared" si="1"/>
        <v>0.63091482649842268</v>
      </c>
      <c r="F12" s="81">
        <v>0</v>
      </c>
      <c r="G12" s="79">
        <v>0</v>
      </c>
      <c r="H12" s="43">
        <v>64</v>
      </c>
      <c r="I12" s="6">
        <v>38</v>
      </c>
      <c r="J12" s="6">
        <v>26</v>
      </c>
      <c r="K12" s="2">
        <f t="shared" si="0"/>
        <v>0.23620594205572984</v>
      </c>
      <c r="L12" s="81">
        <v>0</v>
      </c>
      <c r="M12" s="84">
        <v>0</v>
      </c>
      <c r="N12" s="5">
        <v>96200</v>
      </c>
      <c r="O12" s="4">
        <f t="shared" si="2"/>
        <v>0.11431045042892263</v>
      </c>
      <c r="P12" s="87">
        <v>0</v>
      </c>
      <c r="Q12" s="88">
        <v>0</v>
      </c>
      <c r="R12" s="38"/>
    </row>
    <row r="13" spans="1:18" ht="20.100000000000001" customHeight="1" x14ac:dyDescent="0.15">
      <c r="A13" s="26" t="s">
        <v>37</v>
      </c>
      <c r="B13" s="69" t="s">
        <v>17</v>
      </c>
      <c r="C13" s="27"/>
      <c r="D13" s="46">
        <v>47</v>
      </c>
      <c r="E13" s="2">
        <f t="shared" si="1"/>
        <v>3.7066246056782335</v>
      </c>
      <c r="F13" s="81">
        <v>0</v>
      </c>
      <c r="G13" s="79">
        <v>0</v>
      </c>
      <c r="H13" s="43">
        <v>610</v>
      </c>
      <c r="I13" s="6">
        <v>418</v>
      </c>
      <c r="J13" s="6">
        <v>192</v>
      </c>
      <c r="K13" s="2">
        <f t="shared" si="0"/>
        <v>2.2513378852186747</v>
      </c>
      <c r="L13" s="81">
        <v>0</v>
      </c>
      <c r="M13" s="84">
        <v>0</v>
      </c>
      <c r="N13" s="5">
        <v>1210604</v>
      </c>
      <c r="O13" s="4">
        <f t="shared" si="2"/>
        <v>1.4385102757905972</v>
      </c>
      <c r="P13" s="87">
        <v>0</v>
      </c>
      <c r="Q13" s="88">
        <v>0</v>
      </c>
      <c r="R13" s="38"/>
    </row>
    <row r="14" spans="1:18" ht="20.100000000000001" customHeight="1" x14ac:dyDescent="0.15">
      <c r="A14" s="26" t="s">
        <v>38</v>
      </c>
      <c r="B14" s="69" t="s">
        <v>18</v>
      </c>
      <c r="C14" s="27"/>
      <c r="D14" s="46">
        <v>43</v>
      </c>
      <c r="E14" s="2">
        <f t="shared" si="1"/>
        <v>3.3911671924290219</v>
      </c>
      <c r="F14" s="81">
        <v>0</v>
      </c>
      <c r="G14" s="79">
        <v>0</v>
      </c>
      <c r="H14" s="43">
        <v>1155</v>
      </c>
      <c r="I14" s="6">
        <v>769</v>
      </c>
      <c r="J14" s="6">
        <v>386</v>
      </c>
      <c r="K14" s="2">
        <f t="shared" si="0"/>
        <v>4.2627791105369992</v>
      </c>
      <c r="L14" s="81">
        <v>0</v>
      </c>
      <c r="M14" s="84">
        <v>0</v>
      </c>
      <c r="N14" s="5">
        <v>2251840</v>
      </c>
      <c r="O14" s="4">
        <f t="shared" si="2"/>
        <v>2.6757676163603445</v>
      </c>
      <c r="P14" s="87">
        <v>0</v>
      </c>
      <c r="Q14" s="88">
        <v>0</v>
      </c>
      <c r="R14" s="38"/>
    </row>
    <row r="15" spans="1:18" ht="20.100000000000001" customHeight="1" x14ac:dyDescent="0.15">
      <c r="A15" s="26" t="s">
        <v>39</v>
      </c>
      <c r="B15" s="69" t="s">
        <v>57</v>
      </c>
      <c r="C15" s="27"/>
      <c r="D15" s="46">
        <v>66</v>
      </c>
      <c r="E15" s="2">
        <f t="shared" si="1"/>
        <v>5.2050473186119879</v>
      </c>
      <c r="F15" s="81">
        <v>0</v>
      </c>
      <c r="G15" s="79">
        <v>0</v>
      </c>
      <c r="H15" s="43">
        <v>1762</v>
      </c>
      <c r="I15" s="6">
        <v>1152</v>
      </c>
      <c r="J15" s="6">
        <v>610</v>
      </c>
      <c r="K15" s="2">
        <f t="shared" si="0"/>
        <v>6.5030448422218123</v>
      </c>
      <c r="L15" s="81">
        <v>0</v>
      </c>
      <c r="M15" s="84">
        <v>0</v>
      </c>
      <c r="N15" s="5">
        <v>2686316</v>
      </c>
      <c r="O15" s="4">
        <f t="shared" si="2"/>
        <v>3.1920373384035519</v>
      </c>
      <c r="P15" s="87">
        <v>0</v>
      </c>
      <c r="Q15" s="88">
        <v>0</v>
      </c>
      <c r="R15" s="38"/>
    </row>
    <row r="16" spans="1:18" ht="20.100000000000001" customHeight="1" x14ac:dyDescent="0.15">
      <c r="A16" s="26" t="s">
        <v>40</v>
      </c>
      <c r="B16" s="69" t="s">
        <v>19</v>
      </c>
      <c r="C16" s="27"/>
      <c r="D16" s="46">
        <v>25</v>
      </c>
      <c r="E16" s="2">
        <f t="shared" si="1"/>
        <v>1.9716088328075709</v>
      </c>
      <c r="F16" s="81">
        <v>0</v>
      </c>
      <c r="G16" s="79">
        <v>0</v>
      </c>
      <c r="H16" s="43">
        <v>1636</v>
      </c>
      <c r="I16" s="6">
        <v>1119</v>
      </c>
      <c r="J16" s="6">
        <v>517</v>
      </c>
      <c r="K16" s="2">
        <f>H16/$H$7*100</f>
        <v>6.0380143937995943</v>
      </c>
      <c r="L16" s="81">
        <v>0</v>
      </c>
      <c r="M16" s="84">
        <v>0</v>
      </c>
      <c r="N16" s="5">
        <v>8146496</v>
      </c>
      <c r="O16" s="4">
        <f t="shared" si="2"/>
        <v>9.6801416546508996</v>
      </c>
      <c r="P16" s="87">
        <v>0</v>
      </c>
      <c r="Q16" s="88">
        <v>0</v>
      </c>
      <c r="R16" s="38"/>
    </row>
    <row r="17" spans="1:18" ht="20.100000000000001" customHeight="1" x14ac:dyDescent="0.15">
      <c r="A17" s="26" t="s">
        <v>58</v>
      </c>
      <c r="B17" s="69" t="s">
        <v>59</v>
      </c>
      <c r="C17" s="27"/>
      <c r="D17" s="1">
        <v>2</v>
      </c>
      <c r="E17" s="2">
        <f t="shared" si="1"/>
        <v>0.15772870662460567</v>
      </c>
      <c r="F17" s="81">
        <v>0</v>
      </c>
      <c r="G17" s="79">
        <v>0</v>
      </c>
      <c r="H17" s="43">
        <v>87</v>
      </c>
      <c r="I17" s="6">
        <v>60</v>
      </c>
      <c r="J17" s="6">
        <v>27</v>
      </c>
      <c r="K17" s="2">
        <f>H17/$H$7*100</f>
        <v>0.32109245248200774</v>
      </c>
      <c r="L17" s="81">
        <v>0</v>
      </c>
      <c r="M17" s="84">
        <v>0</v>
      </c>
      <c r="N17" s="5" t="s">
        <v>71</v>
      </c>
      <c r="O17" s="2" t="s">
        <v>71</v>
      </c>
      <c r="P17" s="87">
        <v>0</v>
      </c>
      <c r="Q17" s="88">
        <v>0</v>
      </c>
      <c r="R17" s="38"/>
    </row>
    <row r="18" spans="1:18" ht="20.100000000000001" customHeight="1" x14ac:dyDescent="0.15">
      <c r="A18" s="26" t="s">
        <v>41</v>
      </c>
      <c r="B18" s="70" t="s">
        <v>62</v>
      </c>
      <c r="C18" s="54"/>
      <c r="D18" s="56">
        <v>140</v>
      </c>
      <c r="E18" s="2">
        <f t="shared" si="1"/>
        <v>11.041009463722396</v>
      </c>
      <c r="F18" s="81">
        <v>0</v>
      </c>
      <c r="G18" s="79">
        <v>0</v>
      </c>
      <c r="H18" s="7">
        <v>2744</v>
      </c>
      <c r="I18" s="5">
        <v>1531</v>
      </c>
      <c r="J18" s="7">
        <v>1213</v>
      </c>
      <c r="K18" s="2">
        <f t="shared" si="0"/>
        <v>10.127329765639418</v>
      </c>
      <c r="L18" s="81">
        <v>0</v>
      </c>
      <c r="M18" s="84">
        <v>0</v>
      </c>
      <c r="N18" s="7">
        <v>7055852</v>
      </c>
      <c r="O18" s="4">
        <f t="shared" si="2"/>
        <v>8.3841748469835213</v>
      </c>
      <c r="P18" s="87">
        <v>0</v>
      </c>
      <c r="Q18" s="88">
        <v>0</v>
      </c>
      <c r="R18" s="38"/>
    </row>
    <row r="19" spans="1:18" ht="20.100000000000001" customHeight="1" x14ac:dyDescent="0.15">
      <c r="A19" s="26" t="s">
        <v>42</v>
      </c>
      <c r="B19" s="69" t="s">
        <v>20</v>
      </c>
      <c r="C19" s="27"/>
      <c r="D19" s="44">
        <v>26</v>
      </c>
      <c r="E19" s="2">
        <f t="shared" si="1"/>
        <v>2.0504731861198739</v>
      </c>
      <c r="F19" s="81">
        <v>0</v>
      </c>
      <c r="G19" s="79">
        <v>0</v>
      </c>
      <c r="H19" s="43">
        <v>670</v>
      </c>
      <c r="I19" s="6">
        <v>507</v>
      </c>
      <c r="J19" s="6">
        <v>163</v>
      </c>
      <c r="K19" s="2">
        <f t="shared" si="0"/>
        <v>2.4727809558959217</v>
      </c>
      <c r="L19" s="81">
        <v>0</v>
      </c>
      <c r="M19" s="84">
        <v>0</v>
      </c>
      <c r="N19" s="5">
        <v>2079602</v>
      </c>
      <c r="O19" s="4">
        <f t="shared" si="2"/>
        <v>2.4711043797597543</v>
      </c>
      <c r="P19" s="87">
        <v>0</v>
      </c>
      <c r="Q19" s="88">
        <v>0</v>
      </c>
      <c r="R19" s="38"/>
    </row>
    <row r="20" spans="1:18" ht="20.100000000000001" customHeight="1" x14ac:dyDescent="0.15">
      <c r="A20" s="26" t="s">
        <v>43</v>
      </c>
      <c r="B20" s="69" t="s">
        <v>21</v>
      </c>
      <c r="C20" s="27"/>
      <c r="D20" s="46">
        <v>8</v>
      </c>
      <c r="E20" s="2">
        <f t="shared" si="1"/>
        <v>0.63091482649842268</v>
      </c>
      <c r="F20" s="81">
        <v>0</v>
      </c>
      <c r="G20" s="79">
        <v>0</v>
      </c>
      <c r="H20" s="43">
        <v>100</v>
      </c>
      <c r="I20" s="6">
        <v>54</v>
      </c>
      <c r="J20" s="6">
        <v>46</v>
      </c>
      <c r="K20" s="2">
        <f t="shared" si="0"/>
        <v>0.36907178446207789</v>
      </c>
      <c r="L20" s="81">
        <v>0</v>
      </c>
      <c r="M20" s="84">
        <v>0</v>
      </c>
      <c r="N20" s="5">
        <v>132598</v>
      </c>
      <c r="O20" s="4">
        <f t="shared" si="2"/>
        <v>0.15756067677727945</v>
      </c>
      <c r="P20" s="87">
        <v>0</v>
      </c>
      <c r="Q20" s="88">
        <v>0</v>
      </c>
      <c r="R20" s="38"/>
    </row>
    <row r="21" spans="1:18" ht="20.100000000000001" customHeight="1" x14ac:dyDescent="0.15">
      <c r="A21" s="26" t="s">
        <v>44</v>
      </c>
      <c r="B21" s="69" t="s">
        <v>22</v>
      </c>
      <c r="C21" s="27"/>
      <c r="D21" s="46">
        <v>14</v>
      </c>
      <c r="E21" s="2">
        <f t="shared" si="1"/>
        <v>1.1041009463722398</v>
      </c>
      <c r="F21" s="81">
        <v>0</v>
      </c>
      <c r="G21" s="79">
        <v>0</v>
      </c>
      <c r="H21" s="43">
        <v>298</v>
      </c>
      <c r="I21" s="6">
        <v>225</v>
      </c>
      <c r="J21" s="6">
        <v>73</v>
      </c>
      <c r="K21" s="2">
        <f t="shared" si="0"/>
        <v>1.099833917696992</v>
      </c>
      <c r="L21" s="81">
        <v>0</v>
      </c>
      <c r="M21" s="84">
        <v>0</v>
      </c>
      <c r="N21" s="39">
        <v>862300</v>
      </c>
      <c r="O21" s="4">
        <f t="shared" si="2"/>
        <v>1.0246351497386694</v>
      </c>
      <c r="P21" s="87">
        <v>0</v>
      </c>
      <c r="Q21" s="88">
        <v>0</v>
      </c>
      <c r="R21" s="38"/>
    </row>
    <row r="22" spans="1:18" ht="20.100000000000001" customHeight="1" x14ac:dyDescent="0.15">
      <c r="A22" s="26" t="s">
        <v>45</v>
      </c>
      <c r="B22" s="69" t="s">
        <v>23</v>
      </c>
      <c r="C22" s="27"/>
      <c r="D22" s="46">
        <v>34</v>
      </c>
      <c r="E22" s="2">
        <f t="shared" si="1"/>
        <v>2.6813880126182967</v>
      </c>
      <c r="F22" s="81">
        <v>0</v>
      </c>
      <c r="G22" s="79">
        <v>0</v>
      </c>
      <c r="H22" s="43">
        <v>576</v>
      </c>
      <c r="I22" s="6">
        <v>460</v>
      </c>
      <c r="J22" s="6">
        <v>116</v>
      </c>
      <c r="K22" s="2">
        <f t="shared" si="0"/>
        <v>2.1258534785015688</v>
      </c>
      <c r="L22" s="81">
        <v>0</v>
      </c>
      <c r="M22" s="84">
        <v>0</v>
      </c>
      <c r="N22" s="5">
        <v>2852739</v>
      </c>
      <c r="O22" s="4">
        <f t="shared" si="2"/>
        <v>3.3897908528706271</v>
      </c>
      <c r="P22" s="87">
        <v>0</v>
      </c>
      <c r="Q22" s="88">
        <v>0</v>
      </c>
      <c r="R22" s="38"/>
    </row>
    <row r="23" spans="1:18" ht="20.100000000000001" customHeight="1" x14ac:dyDescent="0.15">
      <c r="A23" s="26" t="s">
        <v>46</v>
      </c>
      <c r="B23" s="69" t="s">
        <v>24</v>
      </c>
      <c r="C23" s="27"/>
      <c r="D23" s="46">
        <v>33</v>
      </c>
      <c r="E23" s="2">
        <f t="shared" si="1"/>
        <v>2.6025236593059939</v>
      </c>
      <c r="F23" s="81">
        <v>0</v>
      </c>
      <c r="G23" s="79">
        <v>0</v>
      </c>
      <c r="H23" s="43">
        <v>913</v>
      </c>
      <c r="I23" s="6">
        <v>743</v>
      </c>
      <c r="J23" s="6">
        <v>170</v>
      </c>
      <c r="K23" s="2">
        <f t="shared" si="0"/>
        <v>3.3696253921387713</v>
      </c>
      <c r="L23" s="81">
        <v>0</v>
      </c>
      <c r="M23" s="84">
        <v>0</v>
      </c>
      <c r="N23" s="5">
        <v>7568834</v>
      </c>
      <c r="O23" s="4">
        <f t="shared" si="2"/>
        <v>8.9937299767333077</v>
      </c>
      <c r="P23" s="87">
        <v>0</v>
      </c>
      <c r="Q23" s="88">
        <v>0</v>
      </c>
      <c r="R23" s="38"/>
    </row>
    <row r="24" spans="1:18" ht="20.100000000000001" customHeight="1" x14ac:dyDescent="0.15">
      <c r="A24" s="26" t="s">
        <v>47</v>
      </c>
      <c r="B24" s="69" t="s">
        <v>25</v>
      </c>
      <c r="C24" s="27"/>
      <c r="D24" s="46">
        <v>347</v>
      </c>
      <c r="E24" s="2">
        <f t="shared" si="1"/>
        <v>27.365930599369086</v>
      </c>
      <c r="F24" s="81">
        <v>0</v>
      </c>
      <c r="G24" s="79">
        <v>0</v>
      </c>
      <c r="H24" s="43">
        <v>5588</v>
      </c>
      <c r="I24" s="6">
        <v>4161</v>
      </c>
      <c r="J24" s="6">
        <v>1427</v>
      </c>
      <c r="K24" s="2">
        <f t="shared" si="0"/>
        <v>20.623731315740912</v>
      </c>
      <c r="L24" s="81">
        <v>0</v>
      </c>
      <c r="M24" s="84">
        <v>0</v>
      </c>
      <c r="N24" s="5">
        <v>11178237</v>
      </c>
      <c r="O24" s="4">
        <f t="shared" si="2"/>
        <v>13.282633123401755</v>
      </c>
      <c r="P24" s="87">
        <v>0</v>
      </c>
      <c r="Q24" s="88">
        <v>0</v>
      </c>
      <c r="R24" s="38"/>
    </row>
    <row r="25" spans="1:18" ht="20.100000000000001" customHeight="1" x14ac:dyDescent="0.15">
      <c r="A25" s="26" t="s">
        <v>48</v>
      </c>
      <c r="B25" s="69" t="s">
        <v>30</v>
      </c>
      <c r="C25" s="27"/>
      <c r="D25" s="46">
        <v>58</v>
      </c>
      <c r="E25" s="2">
        <f t="shared" si="1"/>
        <v>4.5741324921135647</v>
      </c>
      <c r="F25" s="81">
        <v>0</v>
      </c>
      <c r="G25" s="79">
        <v>0</v>
      </c>
      <c r="H25" s="43">
        <v>1282</v>
      </c>
      <c r="I25" s="6">
        <v>970</v>
      </c>
      <c r="J25" s="6">
        <v>312</v>
      </c>
      <c r="K25" s="2">
        <f t="shared" si="0"/>
        <v>4.7315002768038381</v>
      </c>
      <c r="L25" s="81">
        <v>0</v>
      </c>
      <c r="M25" s="84">
        <v>0</v>
      </c>
      <c r="N25" s="5">
        <v>3114716</v>
      </c>
      <c r="O25" s="4">
        <f t="shared" si="2"/>
        <v>3.7010872028916029</v>
      </c>
      <c r="P25" s="87">
        <v>0</v>
      </c>
      <c r="Q25" s="88">
        <v>0</v>
      </c>
      <c r="R25" s="38"/>
    </row>
    <row r="26" spans="1:18" ht="20.100000000000001" customHeight="1" x14ac:dyDescent="0.15">
      <c r="A26" s="26" t="s">
        <v>49</v>
      </c>
      <c r="B26" s="69" t="s">
        <v>31</v>
      </c>
      <c r="C26" s="27"/>
      <c r="D26" s="46">
        <v>158</v>
      </c>
      <c r="E26" s="2">
        <f t="shared" si="1"/>
        <v>12.460567823343849</v>
      </c>
      <c r="F26" s="81">
        <v>0</v>
      </c>
      <c r="G26" s="79">
        <v>0</v>
      </c>
      <c r="H26" s="43">
        <v>2971</v>
      </c>
      <c r="I26" s="6">
        <v>2450</v>
      </c>
      <c r="J26" s="6">
        <v>521</v>
      </c>
      <c r="K26" s="2">
        <f t="shared" si="0"/>
        <v>10.965122716368333</v>
      </c>
      <c r="L26" s="81">
        <v>0</v>
      </c>
      <c r="M26" s="84">
        <v>0</v>
      </c>
      <c r="N26" s="5">
        <v>5760925</v>
      </c>
      <c r="O26" s="4">
        <f t="shared" si="2"/>
        <v>6.8454670648361855</v>
      </c>
      <c r="P26" s="87">
        <v>0</v>
      </c>
      <c r="Q26" s="88">
        <v>0</v>
      </c>
      <c r="R26" s="38"/>
    </row>
    <row r="27" spans="1:18" ht="20.100000000000001" customHeight="1" x14ac:dyDescent="0.15">
      <c r="A27" s="26" t="s">
        <v>50</v>
      </c>
      <c r="B27" s="69" t="s">
        <v>56</v>
      </c>
      <c r="C27" s="27"/>
      <c r="D27" s="46">
        <v>17</v>
      </c>
      <c r="E27" s="2">
        <f t="shared" si="1"/>
        <v>1.3406940063091484</v>
      </c>
      <c r="F27" s="81">
        <v>0</v>
      </c>
      <c r="G27" s="79">
        <v>0</v>
      </c>
      <c r="H27" s="43">
        <v>570</v>
      </c>
      <c r="I27" s="6">
        <v>449</v>
      </c>
      <c r="J27" s="6">
        <v>121</v>
      </c>
      <c r="K27" s="2">
        <f t="shared" si="0"/>
        <v>2.1037091714338438</v>
      </c>
      <c r="L27" s="81">
        <v>0</v>
      </c>
      <c r="M27" s="84">
        <v>0</v>
      </c>
      <c r="N27" s="5">
        <v>1551230</v>
      </c>
      <c r="O27" s="4">
        <f t="shared" si="2"/>
        <v>1.8432619544579798</v>
      </c>
      <c r="P27" s="87">
        <v>0</v>
      </c>
      <c r="Q27" s="88">
        <v>0</v>
      </c>
      <c r="R27" s="38"/>
    </row>
    <row r="28" spans="1:18" ht="20.100000000000001" customHeight="1" x14ac:dyDescent="0.15">
      <c r="A28" s="26" t="s">
        <v>51</v>
      </c>
      <c r="B28" s="70" t="s">
        <v>32</v>
      </c>
      <c r="C28" s="54"/>
      <c r="D28" s="46">
        <v>12</v>
      </c>
      <c r="E28" s="2">
        <f t="shared" si="1"/>
        <v>0.94637223974763407</v>
      </c>
      <c r="F28" s="81">
        <v>0</v>
      </c>
      <c r="G28" s="79">
        <v>0</v>
      </c>
      <c r="H28" s="43">
        <v>714</v>
      </c>
      <c r="I28" s="6">
        <v>524</v>
      </c>
      <c r="J28" s="6">
        <v>190</v>
      </c>
      <c r="K28" s="2">
        <f t="shared" si="0"/>
        <v>2.6351725410592364</v>
      </c>
      <c r="L28" s="81">
        <v>0</v>
      </c>
      <c r="M28" s="84">
        <v>0</v>
      </c>
      <c r="N28" s="5">
        <v>16694569</v>
      </c>
      <c r="O28" s="4">
        <f t="shared" si="2"/>
        <v>19.837460520859963</v>
      </c>
      <c r="P28" s="87">
        <v>0</v>
      </c>
      <c r="Q28" s="88">
        <v>0</v>
      </c>
      <c r="R28" s="38"/>
    </row>
    <row r="29" spans="1:18" ht="20.100000000000001" customHeight="1" x14ac:dyDescent="0.15">
      <c r="A29" s="26" t="s">
        <v>52</v>
      </c>
      <c r="B29" s="69" t="s">
        <v>26</v>
      </c>
      <c r="C29" s="27"/>
      <c r="D29" s="46">
        <v>59</v>
      </c>
      <c r="E29" s="2">
        <f t="shared" si="1"/>
        <v>4.6529968454258679</v>
      </c>
      <c r="F29" s="81">
        <v>0</v>
      </c>
      <c r="G29" s="79">
        <v>0</v>
      </c>
      <c r="H29" s="43">
        <v>1387</v>
      </c>
      <c r="I29" s="6">
        <v>968</v>
      </c>
      <c r="J29" s="6">
        <v>419</v>
      </c>
      <c r="K29" s="2">
        <f t="shared" si="0"/>
        <v>5.1190256504890206</v>
      </c>
      <c r="L29" s="81">
        <v>0</v>
      </c>
      <c r="M29" s="84">
        <v>0</v>
      </c>
      <c r="N29" s="5">
        <v>3702510</v>
      </c>
      <c r="O29" s="4">
        <f t="shared" si="2"/>
        <v>4.3995383141121653</v>
      </c>
      <c r="P29" s="87">
        <v>0</v>
      </c>
      <c r="Q29" s="88">
        <v>0</v>
      </c>
      <c r="R29" s="38"/>
    </row>
    <row r="30" spans="1:18" ht="20.100000000000001" customHeight="1" x14ac:dyDescent="0.15">
      <c r="A30" s="26" t="s">
        <v>53</v>
      </c>
      <c r="B30" s="69" t="s">
        <v>28</v>
      </c>
      <c r="C30" s="27"/>
      <c r="D30" s="46">
        <v>7</v>
      </c>
      <c r="E30" s="2">
        <f t="shared" si="1"/>
        <v>0.55205047318611988</v>
      </c>
      <c r="F30" s="81">
        <v>0</v>
      </c>
      <c r="G30" s="79">
        <v>0</v>
      </c>
      <c r="H30" s="43">
        <v>115</v>
      </c>
      <c r="I30" s="6">
        <v>93</v>
      </c>
      <c r="J30" s="6">
        <v>22</v>
      </c>
      <c r="K30" s="2">
        <f t="shared" si="0"/>
        <v>0.42443255213138958</v>
      </c>
      <c r="L30" s="81">
        <v>0</v>
      </c>
      <c r="M30" s="84">
        <v>0</v>
      </c>
      <c r="N30" s="5">
        <v>170201</v>
      </c>
      <c r="O30" s="4">
        <f t="shared" si="2"/>
        <v>0.20224275440179898</v>
      </c>
      <c r="P30" s="87">
        <v>0</v>
      </c>
      <c r="Q30" s="88">
        <v>0</v>
      </c>
      <c r="R30" s="45"/>
    </row>
    <row r="31" spans="1:18" ht="20.100000000000001" customHeight="1" x14ac:dyDescent="0.15">
      <c r="A31" s="26" t="s">
        <v>54</v>
      </c>
      <c r="B31" s="69" t="s">
        <v>27</v>
      </c>
      <c r="C31" s="27"/>
      <c r="D31" s="46">
        <v>41</v>
      </c>
      <c r="E31" s="2">
        <f t="shared" si="1"/>
        <v>3.2334384858044163</v>
      </c>
      <c r="F31" s="81">
        <v>0</v>
      </c>
      <c r="G31" s="79">
        <v>0</v>
      </c>
      <c r="H31" s="43">
        <v>799</v>
      </c>
      <c r="I31" s="6">
        <v>665</v>
      </c>
      <c r="J31" s="6">
        <v>134</v>
      </c>
      <c r="K31" s="2">
        <f t="shared" si="0"/>
        <v>2.9488835578520023</v>
      </c>
      <c r="L31" s="81">
        <v>0</v>
      </c>
      <c r="M31" s="84">
        <v>0</v>
      </c>
      <c r="N31" s="5">
        <v>2179381</v>
      </c>
      <c r="O31" s="4">
        <f t="shared" si="2"/>
        <v>2.5896676067176281</v>
      </c>
      <c r="P31" s="87">
        <v>0</v>
      </c>
      <c r="Q31" s="88">
        <v>0</v>
      </c>
      <c r="R31" s="38"/>
    </row>
    <row r="32" spans="1:18" ht="20.100000000000001" customHeight="1" x14ac:dyDescent="0.15">
      <c r="A32" s="26" t="s">
        <v>55</v>
      </c>
      <c r="B32" s="69" t="s">
        <v>0</v>
      </c>
      <c r="C32" s="27"/>
      <c r="D32" s="46">
        <v>57</v>
      </c>
      <c r="E32" s="2">
        <f t="shared" si="1"/>
        <v>4.4952681388012614</v>
      </c>
      <c r="F32" s="81">
        <v>0</v>
      </c>
      <c r="G32" s="79">
        <v>0</v>
      </c>
      <c r="H32" s="47">
        <v>946</v>
      </c>
      <c r="I32" s="6">
        <v>409</v>
      </c>
      <c r="J32" s="6">
        <v>537</v>
      </c>
      <c r="K32" s="2">
        <f t="shared" si="0"/>
        <v>3.4914190810112564</v>
      </c>
      <c r="L32" s="81">
        <v>0</v>
      </c>
      <c r="M32" s="84">
        <v>0</v>
      </c>
      <c r="N32" s="5">
        <v>1502149</v>
      </c>
      <c r="O32" s="4">
        <f t="shared" si="2"/>
        <v>1.7849410478311405</v>
      </c>
      <c r="P32" s="87">
        <v>0</v>
      </c>
      <c r="Q32" s="88">
        <v>0</v>
      </c>
      <c r="R32" s="38"/>
    </row>
    <row r="33" spans="1:18" ht="11.25" customHeight="1" thickBot="1" x14ac:dyDescent="0.2">
      <c r="A33" s="48"/>
      <c r="B33" s="14"/>
      <c r="C33" s="49"/>
      <c r="D33" s="8"/>
      <c r="E33" s="8"/>
      <c r="F33" s="8"/>
      <c r="G33" s="50"/>
      <c r="H33" s="8"/>
      <c r="I33" s="8"/>
      <c r="J33" s="8"/>
      <c r="K33" s="8"/>
      <c r="L33" s="8"/>
      <c r="M33" s="51"/>
      <c r="N33" s="8"/>
      <c r="O33" s="77"/>
      <c r="P33" s="8"/>
      <c r="Q33" s="50"/>
      <c r="R33" s="13"/>
    </row>
    <row r="34" spans="1:18" ht="20.100000000000001" customHeight="1" x14ac:dyDescent="0.15">
      <c r="A34" s="58"/>
      <c r="C34" s="53" t="s">
        <v>60</v>
      </c>
      <c r="D34" s="89" t="s">
        <v>70</v>
      </c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</row>
    <row r="35" spans="1:18" ht="20.100000000000001" customHeight="1" x14ac:dyDescent="0.15">
      <c r="C35" s="53" t="s">
        <v>61</v>
      </c>
      <c r="D35" s="57" t="s">
        <v>72</v>
      </c>
      <c r="E35" s="13"/>
      <c r="F35" s="13"/>
    </row>
    <row r="36" spans="1:18" ht="20.100000000000001" customHeight="1" x14ac:dyDescent="0.15">
      <c r="B36" s="53"/>
      <c r="C36" s="53"/>
    </row>
    <row r="37" spans="1:18" ht="20.100000000000001" customHeight="1" x14ac:dyDescent="0.15"/>
  </sheetData>
  <mergeCells count="13">
    <mergeCell ref="A4:C4"/>
    <mergeCell ref="D4:D5"/>
    <mergeCell ref="E4:E5"/>
    <mergeCell ref="F4:F5"/>
    <mergeCell ref="G4:G5"/>
    <mergeCell ref="N4:N5"/>
    <mergeCell ref="O4:O5"/>
    <mergeCell ref="P4:P5"/>
    <mergeCell ref="Q4:Q5"/>
    <mergeCell ref="H4:H5"/>
    <mergeCell ref="K4:K5"/>
    <mergeCell ref="L4:L5"/>
    <mergeCell ref="M4:M5"/>
  </mergeCells>
  <phoneticPr fontId="2"/>
  <pageMargins left="1.1811023622047245" right="0" top="0.98425196850393704" bottom="0.98425196850393704" header="0.51181102362204722" footer="0.23622047244094491"/>
  <pageSetup paperSize="9" scale="67" firstPageNumber="15" orientation="landscape" useFirstPageNumber="1" r:id="rId1"/>
  <headerFooter scaleWithDoc="0" alignWithMargins="0">
    <oddFooter xml:space="preserve">&amp;C&amp;"ＭＳ ゴシック,太字"&amp;10 &amp;P&amp;"ＭＳ 明朝,標準"&amp;11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第２表秘匿後</vt:lpstr>
      <vt:lpstr>第２表秘匿後!Print_Area</vt:lpstr>
    </vt:vector>
  </TitlesOfParts>
  <Company>企画調整部　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辻田　英一郎</cp:lastModifiedBy>
  <cp:lastPrinted>2021-11-11T08:19:15Z</cp:lastPrinted>
  <dcterms:created xsi:type="dcterms:W3CDTF">1998-01-21T00:11:58Z</dcterms:created>
  <dcterms:modified xsi:type="dcterms:W3CDTF">2024-03-27T07:25:06Z</dcterms:modified>
</cp:coreProperties>
</file>