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k13sv01\FileSV\総務部\総務課\統計係\新ホームページ資料\②統計書\HP用　統計書2023\11\"/>
    </mc:Choice>
  </mc:AlternateContent>
  <bookViews>
    <workbookView xWindow="0" yWindow="1635" windowWidth="11400" windowHeight="5715"/>
  </bookViews>
  <sheets>
    <sheet name="2" sheetId="1" r:id="rId1"/>
  </sheets>
  <calcPr calcId="162913"/>
</workbook>
</file>

<file path=xl/calcChain.xml><?xml version="1.0" encoding="utf-8"?>
<calcChain xmlns="http://schemas.openxmlformats.org/spreadsheetml/2006/main">
  <c r="D29" i="1" l="1"/>
  <c r="O29" i="1"/>
  <c r="N29" i="1"/>
  <c r="J29" i="1"/>
  <c r="G29" i="1"/>
  <c r="M29" i="1" l="1"/>
  <c r="O28" i="1"/>
  <c r="N28" i="1"/>
  <c r="J28" i="1"/>
  <c r="G28" i="1"/>
  <c r="D28" i="1"/>
  <c r="M28" i="1" l="1"/>
  <c r="O27" i="1" l="1"/>
  <c r="N26" i="1"/>
  <c r="N27" i="1"/>
  <c r="J27" i="1"/>
  <c r="D27" i="1"/>
  <c r="G27" i="1"/>
  <c r="G26" i="1"/>
  <c r="D26" i="1"/>
  <c r="O26" i="1"/>
  <c r="J26" i="1"/>
  <c r="O25" i="1"/>
  <c r="D25" i="1"/>
  <c r="N25" i="1"/>
  <c r="J25" i="1"/>
  <c r="G25" i="1"/>
  <c r="O23" i="1"/>
  <c r="N23" i="1"/>
  <c r="J23" i="1"/>
  <c r="G23" i="1"/>
  <c r="D23" i="1"/>
  <c r="G24" i="1"/>
  <c r="J24" i="1"/>
  <c r="O24" i="1"/>
  <c r="N24" i="1"/>
  <c r="D24" i="1"/>
  <c r="O21" i="1"/>
  <c r="N21" i="1"/>
  <c r="M21" i="1" s="1"/>
  <c r="J21" i="1"/>
  <c r="G21" i="1"/>
  <c r="D21" i="1"/>
  <c r="O20" i="1"/>
  <c r="N20" i="1"/>
  <c r="J20" i="1"/>
  <c r="G20" i="1"/>
  <c r="D20" i="1"/>
  <c r="J19" i="1"/>
  <c r="D19" i="1"/>
  <c r="G19" i="1"/>
  <c r="N19" i="1"/>
  <c r="O19" i="1"/>
  <c r="O18" i="1"/>
  <c r="N18" i="1"/>
  <c r="J18" i="1"/>
  <c r="G18" i="1"/>
  <c r="D18" i="1"/>
  <c r="N17" i="1"/>
  <c r="O17" i="1"/>
  <c r="M17" i="1" s="1"/>
  <c r="J17" i="1"/>
  <c r="G17" i="1"/>
  <c r="D17" i="1"/>
  <c r="J11" i="1"/>
  <c r="J12" i="1"/>
  <c r="J13" i="1"/>
  <c r="J14" i="1"/>
  <c r="J15" i="1"/>
  <c r="J16" i="1"/>
  <c r="G11" i="1"/>
  <c r="G12" i="1"/>
  <c r="G13" i="1"/>
  <c r="G14" i="1"/>
  <c r="G15" i="1"/>
  <c r="G16" i="1"/>
  <c r="D12" i="1"/>
  <c r="D13" i="1"/>
  <c r="D14" i="1"/>
  <c r="D15" i="1"/>
  <c r="D16" i="1"/>
  <c r="O16" i="1"/>
  <c r="O15" i="1"/>
  <c r="O14" i="1"/>
  <c r="O13" i="1"/>
  <c r="O12" i="1"/>
  <c r="O11" i="1"/>
  <c r="N16" i="1"/>
  <c r="N15" i="1"/>
  <c r="N14" i="1"/>
  <c r="N13" i="1"/>
  <c r="N12" i="1"/>
  <c r="N11" i="1"/>
  <c r="D11" i="1"/>
  <c r="O10" i="1"/>
  <c r="N10" i="1"/>
  <c r="J10" i="1"/>
  <c r="G10" i="1"/>
  <c r="D10" i="1"/>
  <c r="O9" i="1"/>
  <c r="N9" i="1"/>
  <c r="M9" i="1" s="1"/>
  <c r="J9" i="1"/>
  <c r="G9" i="1"/>
  <c r="D9" i="1"/>
  <c r="O8" i="1"/>
  <c r="N8" i="1"/>
  <c r="J8" i="1"/>
  <c r="G8" i="1"/>
  <c r="D8" i="1"/>
  <c r="O7" i="1"/>
  <c r="M7" i="1" s="1"/>
  <c r="N7" i="1"/>
  <c r="J7" i="1"/>
  <c r="G7" i="1"/>
  <c r="D7" i="1"/>
  <c r="M18" i="1" l="1"/>
  <c r="M16" i="1"/>
  <c r="M20" i="1"/>
  <c r="M24" i="1"/>
  <c r="M10" i="1"/>
  <c r="M14" i="1"/>
  <c r="M12" i="1"/>
  <c r="M8" i="1"/>
  <c r="M13" i="1"/>
  <c r="M27" i="1"/>
  <c r="M15" i="1"/>
  <c r="M26" i="1"/>
  <c r="M19" i="1"/>
  <c r="M23" i="1"/>
  <c r="M25" i="1"/>
</calcChain>
</file>

<file path=xl/sharedStrings.xml><?xml version="1.0" encoding="utf-8"?>
<sst xmlns="http://schemas.openxmlformats.org/spreadsheetml/2006/main" count="98" uniqueCount="61">
  <si>
    <t>保　育　所　数</t>
  </si>
  <si>
    <t>保　育　士　数</t>
  </si>
  <si>
    <t>定　　　　　員</t>
  </si>
  <si>
    <t>入　所　人　員</t>
  </si>
  <si>
    <t>年　　　　　齢　　　　　別　　　　　人　　　　　員</t>
  </si>
  <si>
    <t>年</t>
  </si>
  <si>
    <t>度</t>
  </si>
  <si>
    <t>公　　　　　　　　立</t>
  </si>
  <si>
    <t>私　　　　　　　　立</t>
  </si>
  <si>
    <t>公立</t>
  </si>
  <si>
    <t>私立</t>
  </si>
  <si>
    <t>０歳</t>
  </si>
  <si>
    <t>１歳</t>
  </si>
  <si>
    <t>２歳</t>
  </si>
  <si>
    <t>３歳</t>
  </si>
  <si>
    <t>４歳</t>
  </si>
  <si>
    <t>５歳</t>
  </si>
  <si>
    <t>ヶ所</t>
  </si>
  <si>
    <t>人</t>
  </si>
  <si>
    <t>昭和</t>
  </si>
  <si>
    <t>資料：</t>
  </si>
  <si>
    <t>総数</t>
    <phoneticPr fontId="1"/>
  </si>
  <si>
    <t>２．-１　保　育　所　の　状　況</t>
    <phoneticPr fontId="1"/>
  </si>
  <si>
    <t>人</t>
    <rPh sb="0" eb="1">
      <t>ニン</t>
    </rPh>
    <phoneticPr fontId="1"/>
  </si>
  <si>
    <t>要保育
児童</t>
    <phoneticPr fontId="1"/>
  </si>
  <si>
    <t>-</t>
  </si>
  <si>
    <t xml:space="preserve"> 5 479</t>
  </si>
  <si>
    <t>５５</t>
    <phoneticPr fontId="1"/>
  </si>
  <si>
    <t>６０</t>
    <phoneticPr fontId="1"/>
  </si>
  <si>
    <t>２</t>
    <phoneticPr fontId="1"/>
  </si>
  <si>
    <t>７</t>
    <phoneticPr fontId="1"/>
  </si>
  <si>
    <t>１２</t>
    <phoneticPr fontId="1"/>
  </si>
  <si>
    <t>１３</t>
  </si>
  <si>
    <t>１４</t>
  </si>
  <si>
    <t>１５</t>
  </si>
  <si>
    <t>１６</t>
  </si>
  <si>
    <t>１７</t>
  </si>
  <si>
    <t>１８</t>
    <phoneticPr fontId="1"/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</si>
  <si>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</si>
  <si>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</si>
  <si>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</si>
  <si>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</si>
  <si>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</si>
  <si>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</si>
  <si>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</si>
  <si>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</si>
  <si>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</si>
  <si>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</si>
  <si>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（各年4月1日現在）</t>
    <phoneticPr fontId="1"/>
  </si>
  <si>
    <t>２９</t>
  </si>
  <si>
    <t xml:space="preserve"> 5 601</t>
  </si>
  <si>
    <t>３０</t>
    <phoneticPr fontId="1"/>
  </si>
  <si>
    <t>３１</t>
  </si>
  <si>
    <t>２</t>
    <phoneticPr fontId="1"/>
  </si>
  <si>
    <t>令和</t>
    <rPh sb="0" eb="2">
      <t>レイワ</t>
    </rPh>
    <phoneticPr fontId="1"/>
  </si>
  <si>
    <t>こども若者部こども施設運営課、こども若者部保育・こども園課</t>
    <rPh sb="21" eb="23">
      <t>ホイク</t>
    </rPh>
    <rPh sb="27" eb="28">
      <t>エン</t>
    </rPh>
    <phoneticPr fontId="1"/>
  </si>
  <si>
    <t>３</t>
    <phoneticPr fontId="1"/>
  </si>
  <si>
    <t>-</t>
    <phoneticPr fontId="1"/>
  </si>
  <si>
    <t>４</t>
  </si>
  <si>
    <t>平成</t>
    <phoneticPr fontId="1"/>
  </si>
  <si>
    <t>年度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</si>
</sst>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0"/>
  </numFmts>
  <fonts count="4" x14ac:knownFonts="1"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176" fontId="3" fillId="0" borderId="2" xfId="0" applyNumberFormat="1" applyFont="1" applyFill="1" applyBorder="1" applyProtection="1">
      <protection locked="0"/>
    </xf>
    <xf numFmtId="176" fontId="3" fillId="0" borderId="0" xfId="0" applyNumberFormat="1" applyFont="1" applyFill="1"/>
    <xf numFmtId="176" fontId="3" fillId="0" borderId="0" xfId="0" applyNumberFormat="1" applyFont="1" applyFill="1" applyAlignment="1">
      <alignment shrinkToFit="1"/>
    </xf>
    <xf numFmtId="176" fontId="3" fillId="0" borderId="0" xfId="0" applyNumberFormat="1" applyFont="1" applyFill="1" applyAlignment="1" applyProtection="1">
      <alignment shrinkToFit="1"/>
      <protection locked="0"/>
    </xf>
    <xf numFmtId="176" fontId="3" fillId="0" borderId="0" xfId="0" applyNumberFormat="1" applyFont="1" applyFill="1" applyBorder="1" applyProtection="1">
      <protection locked="0"/>
    </xf>
    <xf numFmtId="3" fontId="2" fillId="0" borderId="5" xfId="0" applyNumberFormat="1" applyFont="1" applyFill="1" applyBorder="1"/>
    <xf numFmtId="3" fontId="2" fillId="0" borderId="1" xfId="0" applyNumberFormat="1" applyFont="1" applyFill="1" applyBorder="1"/>
    <xf numFmtId="0" fontId="0" fillId="0" borderId="0" xfId="0" applyFont="1" applyFill="1"/>
    <xf numFmtId="0" fontId="1" fillId="0" borderId="0" xfId="0" quotePrefix="1" applyFont="1" applyFill="1" applyAlignment="1">
      <alignment horizontal="left"/>
    </xf>
    <xf numFmtId="0" fontId="0" fillId="0" borderId="1" xfId="0" applyFont="1" applyFill="1" applyBorder="1"/>
    <xf numFmtId="0" fontId="0" fillId="0" borderId="1" xfId="0" quotePrefix="1" applyFont="1" applyFill="1" applyBorder="1" applyAlignment="1">
      <alignment horizontal="left"/>
    </xf>
    <xf numFmtId="0" fontId="3" fillId="0" borderId="0" xfId="0" applyFont="1" applyFill="1" applyAlignment="1">
      <alignment vertical="center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3" fontId="3" fillId="0" borderId="4" xfId="0" applyNumberFormat="1" applyFont="1" applyFill="1" applyBorder="1" applyAlignment="1">
      <alignment horizontal="distributed" vertical="center" justifyLastLine="1"/>
    </xf>
    <xf numFmtId="3" fontId="3" fillId="0" borderId="4" xfId="0" quotePrefix="1" applyNumberFormat="1" applyFont="1" applyFill="1" applyBorder="1" applyAlignment="1">
      <alignment horizontal="distributed" vertical="center" justifyLastLine="1"/>
    </xf>
    <xf numFmtId="3" fontId="3" fillId="0" borderId="4" xfId="0" quotePrefix="1" applyNumberFormat="1" applyFont="1" applyFill="1" applyBorder="1" applyAlignment="1">
      <alignment horizontal="distributed" vertical="center"/>
    </xf>
    <xf numFmtId="3" fontId="3" fillId="0" borderId="4" xfId="0" applyNumberFormat="1" applyFont="1" applyFill="1" applyBorder="1" applyAlignment="1">
      <alignment horizontal="distributed" vertical="center"/>
    </xf>
    <xf numFmtId="3" fontId="3" fillId="0" borderId="4" xfId="0" quotePrefix="1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right"/>
    </xf>
    <xf numFmtId="3" fontId="3" fillId="0" borderId="0" xfId="0" applyNumberFormat="1" applyFont="1" applyFill="1"/>
    <xf numFmtId="3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 shrinkToFit="1"/>
    </xf>
    <xf numFmtId="0" fontId="3" fillId="0" borderId="0" xfId="0" quotePrefix="1" applyFont="1" applyFill="1" applyAlignment="1">
      <alignment horizontal="center"/>
    </xf>
    <xf numFmtId="0" fontId="3" fillId="0" borderId="0" xfId="0" applyFont="1" applyFill="1" applyAlignment="1">
      <alignment shrinkToFit="1"/>
    </xf>
    <xf numFmtId="176" fontId="3" fillId="0" borderId="2" xfId="0" applyNumberFormat="1" applyFont="1" applyFill="1" applyBorder="1"/>
    <xf numFmtId="0" fontId="3" fillId="0" borderId="0" xfId="0" quotePrefix="1" applyFont="1" applyFill="1" applyAlignment="1"/>
    <xf numFmtId="0" fontId="3" fillId="0" borderId="0" xfId="0" applyFont="1" applyFill="1" applyAlignment="1">
      <alignment horizontal="right"/>
    </xf>
    <xf numFmtId="0" fontId="2" fillId="0" borderId="1" xfId="0" applyFont="1" applyFill="1" applyBorder="1"/>
    <xf numFmtId="0" fontId="2" fillId="0" borderId="0" xfId="0" applyFont="1" applyFill="1"/>
    <xf numFmtId="3" fontId="2" fillId="0" borderId="0" xfId="0" applyNumberFormat="1" applyFont="1" applyFill="1"/>
    <xf numFmtId="176" fontId="3" fillId="0" borderId="0" xfId="0" applyNumberFormat="1" applyFont="1" applyFill="1" applyAlignment="1">
      <alignment horizontal="right"/>
    </xf>
    <xf numFmtId="176" fontId="3" fillId="0" borderId="0" xfId="0" applyNumberFormat="1" applyFont="1" applyFill="1" applyBorder="1" applyAlignment="1" applyProtection="1">
      <alignment horizontal="right"/>
      <protection locked="0"/>
    </xf>
    <xf numFmtId="176" fontId="3" fillId="0" borderId="0" xfId="0" applyNumberFormat="1" applyFont="1" applyFill="1" applyProtection="1">
      <protection locked="0"/>
    </xf>
    <xf numFmtId="176" fontId="3" fillId="0" borderId="0" xfId="0" applyNumberFormat="1" applyFont="1" applyFill="1" applyAlignment="1" applyProtection="1">
      <alignment horizontal="right"/>
      <protection locked="0"/>
    </xf>
    <xf numFmtId="49" fontId="3" fillId="0" borderId="0" xfId="0" quotePrefix="1" applyNumberFormat="1" applyFont="1" applyFill="1" applyAlignment="1">
      <alignment horizontal="right"/>
    </xf>
    <xf numFmtId="0" fontId="0" fillId="0" borderId="1" xfId="0" quotePrefix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distributed" vertical="center" justifyLastLine="1"/>
    </xf>
    <xf numFmtId="0" fontId="0" fillId="0" borderId="11" xfId="0" applyFont="1" applyFill="1" applyBorder="1" applyAlignment="1">
      <alignment horizontal="distributed" vertical="center" justifyLastLine="1"/>
    </xf>
    <xf numFmtId="0" fontId="0" fillId="0" borderId="12" xfId="0" applyFont="1" applyFill="1" applyBorder="1" applyAlignment="1">
      <alignment horizontal="distributed" vertical="center" justifyLastLine="1"/>
    </xf>
    <xf numFmtId="0" fontId="3" fillId="0" borderId="13" xfId="0" applyFont="1" applyFill="1" applyBorder="1" applyAlignment="1">
      <alignment horizontal="distributed" vertical="center" justifyLastLine="1"/>
    </xf>
    <xf numFmtId="0" fontId="0" fillId="0" borderId="14" xfId="0" applyFont="1" applyFill="1" applyBorder="1" applyAlignment="1">
      <alignment horizontal="distributed" vertical="center" justifyLastLine="1"/>
    </xf>
    <xf numFmtId="0" fontId="0" fillId="0" borderId="15" xfId="0" applyFont="1" applyFill="1" applyBorder="1" applyAlignment="1">
      <alignment horizontal="distributed" vertical="center" justifyLastLine="1"/>
    </xf>
    <xf numFmtId="0" fontId="2" fillId="0" borderId="7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6"/>
  <sheetViews>
    <sheetView showGridLines="0" tabSelected="1" zoomScale="75" zoomScaleNormal="75" workbookViewId="0"/>
  </sheetViews>
  <sheetFormatPr defaultRowHeight="13.5" x14ac:dyDescent="0.15"/>
  <cols>
    <col min="1" max="1" width="6.125" style="8" customWidth="1"/>
    <col min="2" max="2" width="5.25" style="8" bestFit="1" customWidth="1"/>
    <col min="3" max="3" width="6.125" style="8" customWidth="1"/>
    <col min="4" max="6" width="6.875" style="8" customWidth="1"/>
    <col min="7" max="7" width="8.25" style="8" bestFit="1" customWidth="1"/>
    <col min="8" max="8" width="6.875" style="8" customWidth="1"/>
    <col min="9" max="9" width="8.25" style="8" customWidth="1"/>
    <col min="10" max="10" width="8.25" style="8" bestFit="1" customWidth="1"/>
    <col min="11" max="11" width="7.625" style="8" customWidth="1"/>
    <col min="12" max="13" width="8.25" style="8" bestFit="1" customWidth="1"/>
    <col min="14" max="14" width="7.625" style="8" customWidth="1"/>
    <col min="15" max="15" width="8.25" style="8" customWidth="1"/>
    <col min="16" max="28" width="8.375" style="8" customWidth="1"/>
    <col min="29" max="16384" width="9" style="8"/>
  </cols>
  <sheetData>
    <row r="1" spans="1:28" ht="24.75" customHeight="1" x14ac:dyDescent="0.2">
      <c r="D1" s="9" t="s">
        <v>22</v>
      </c>
    </row>
    <row r="2" spans="1:28" ht="17.25" customHeight="1" thickBot="1" x14ac:dyDescent="0.2">
      <c r="A2" s="10"/>
      <c r="B2" s="10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38" t="s">
        <v>48</v>
      </c>
      <c r="AB2" s="38"/>
    </row>
    <row r="3" spans="1:28" s="13" customFormat="1" ht="23.25" customHeight="1" x14ac:dyDescent="0.2">
      <c r="A3" s="12"/>
      <c r="B3" s="12"/>
      <c r="C3" s="12"/>
      <c r="D3" s="39" t="s">
        <v>0</v>
      </c>
      <c r="E3" s="40"/>
      <c r="F3" s="41"/>
      <c r="G3" s="39" t="s">
        <v>1</v>
      </c>
      <c r="H3" s="40"/>
      <c r="I3" s="41"/>
      <c r="J3" s="39" t="s">
        <v>2</v>
      </c>
      <c r="K3" s="40"/>
      <c r="L3" s="41"/>
      <c r="M3" s="39" t="s">
        <v>3</v>
      </c>
      <c r="N3" s="40"/>
      <c r="O3" s="41"/>
      <c r="P3" s="48" t="s">
        <v>4</v>
      </c>
      <c r="Q3" s="49"/>
      <c r="R3" s="49"/>
      <c r="S3" s="49"/>
      <c r="T3" s="49"/>
      <c r="U3" s="49"/>
      <c r="V3" s="49"/>
      <c r="W3" s="49"/>
      <c r="X3" s="49"/>
      <c r="Y3" s="49"/>
      <c r="Z3" s="49"/>
      <c r="AA3" s="50"/>
      <c r="AB3" s="51" t="s">
        <v>24</v>
      </c>
    </row>
    <row r="4" spans="1:28" s="13" customFormat="1" ht="23.25" customHeight="1" x14ac:dyDescent="0.2">
      <c r="A4" s="14" t="s">
        <v>5</v>
      </c>
      <c r="B4" s="12"/>
      <c r="C4" s="14" t="s">
        <v>6</v>
      </c>
      <c r="D4" s="42"/>
      <c r="E4" s="43"/>
      <c r="F4" s="44"/>
      <c r="G4" s="42"/>
      <c r="H4" s="43"/>
      <c r="I4" s="44"/>
      <c r="J4" s="42"/>
      <c r="K4" s="43"/>
      <c r="L4" s="44"/>
      <c r="M4" s="42"/>
      <c r="N4" s="43"/>
      <c r="O4" s="44"/>
      <c r="P4" s="45" t="s">
        <v>7</v>
      </c>
      <c r="Q4" s="46"/>
      <c r="R4" s="46"/>
      <c r="S4" s="46"/>
      <c r="T4" s="46"/>
      <c r="U4" s="47"/>
      <c r="V4" s="45" t="s">
        <v>8</v>
      </c>
      <c r="W4" s="46"/>
      <c r="X4" s="46"/>
      <c r="Y4" s="46"/>
      <c r="Z4" s="46"/>
      <c r="AA4" s="47"/>
      <c r="AB4" s="52"/>
    </row>
    <row r="5" spans="1:28" s="13" customFormat="1" ht="23.25" customHeight="1" x14ac:dyDescent="0.2">
      <c r="A5" s="15"/>
      <c r="B5" s="15"/>
      <c r="C5" s="15"/>
      <c r="D5" s="16" t="s">
        <v>21</v>
      </c>
      <c r="E5" s="17" t="s">
        <v>9</v>
      </c>
      <c r="F5" s="17" t="s">
        <v>10</v>
      </c>
      <c r="G5" s="16" t="s">
        <v>21</v>
      </c>
      <c r="H5" s="18" t="s">
        <v>9</v>
      </c>
      <c r="I5" s="18" t="s">
        <v>10</v>
      </c>
      <c r="J5" s="19" t="s">
        <v>21</v>
      </c>
      <c r="K5" s="18" t="s">
        <v>9</v>
      </c>
      <c r="L5" s="18" t="s">
        <v>10</v>
      </c>
      <c r="M5" s="19" t="s">
        <v>21</v>
      </c>
      <c r="N5" s="18" t="s">
        <v>9</v>
      </c>
      <c r="O5" s="18" t="s">
        <v>10</v>
      </c>
      <c r="P5" s="20" t="s">
        <v>11</v>
      </c>
      <c r="Q5" s="20" t="s">
        <v>12</v>
      </c>
      <c r="R5" s="20" t="s">
        <v>13</v>
      </c>
      <c r="S5" s="20" t="s">
        <v>14</v>
      </c>
      <c r="T5" s="20" t="s">
        <v>15</v>
      </c>
      <c r="U5" s="20" t="s">
        <v>16</v>
      </c>
      <c r="V5" s="20" t="s">
        <v>11</v>
      </c>
      <c r="W5" s="20" t="s">
        <v>12</v>
      </c>
      <c r="X5" s="20" t="s">
        <v>13</v>
      </c>
      <c r="Y5" s="20" t="s">
        <v>14</v>
      </c>
      <c r="Z5" s="20" t="s">
        <v>15</v>
      </c>
      <c r="AA5" s="20" t="s">
        <v>16</v>
      </c>
      <c r="AB5" s="53"/>
    </row>
    <row r="6" spans="1:28" s="13" customFormat="1" ht="24.75" customHeight="1" x14ac:dyDescent="0.2">
      <c r="D6" s="21" t="s">
        <v>17</v>
      </c>
      <c r="E6" s="22"/>
      <c r="F6" s="22"/>
      <c r="G6" s="23" t="s">
        <v>18</v>
      </c>
      <c r="H6" s="22"/>
      <c r="I6" s="22"/>
      <c r="J6" s="23" t="s">
        <v>23</v>
      </c>
      <c r="K6" s="22"/>
      <c r="L6" s="22"/>
      <c r="M6" s="23" t="s">
        <v>23</v>
      </c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3" t="s">
        <v>23</v>
      </c>
    </row>
    <row r="7" spans="1:28" s="13" customFormat="1" ht="24.75" hidden="1" customHeight="1" x14ac:dyDescent="0.2">
      <c r="A7" s="24" t="s">
        <v>19</v>
      </c>
      <c r="B7" s="37" t="s">
        <v>27</v>
      </c>
      <c r="C7" s="26" t="s">
        <v>60</v>
      </c>
      <c r="D7" s="27">
        <f>E7+F7</f>
        <v>30</v>
      </c>
      <c r="E7" s="2">
        <v>14</v>
      </c>
      <c r="F7" s="2">
        <v>16</v>
      </c>
      <c r="G7" s="2">
        <f>H7+I7</f>
        <v>488</v>
      </c>
      <c r="H7" s="2">
        <v>294</v>
      </c>
      <c r="I7" s="2">
        <v>194</v>
      </c>
      <c r="J7" s="3">
        <f>K7+L7</f>
        <v>3435</v>
      </c>
      <c r="K7" s="3">
        <v>1850</v>
      </c>
      <c r="L7" s="3">
        <v>1585</v>
      </c>
      <c r="M7" s="3">
        <f>N7+O7</f>
        <v>3172</v>
      </c>
      <c r="N7" s="3">
        <f>SUM(P7:U7)</f>
        <v>1587</v>
      </c>
      <c r="O7" s="3">
        <f>SUM(V7:AA7)</f>
        <v>1585</v>
      </c>
      <c r="P7" s="2">
        <v>105</v>
      </c>
      <c r="Q7" s="2">
        <v>194</v>
      </c>
      <c r="R7" s="2">
        <v>222</v>
      </c>
      <c r="S7" s="2">
        <v>347</v>
      </c>
      <c r="T7" s="2">
        <v>349</v>
      </c>
      <c r="U7" s="2">
        <v>370</v>
      </c>
      <c r="V7" s="2">
        <v>71</v>
      </c>
      <c r="W7" s="2">
        <v>155</v>
      </c>
      <c r="X7" s="2">
        <v>282</v>
      </c>
      <c r="Y7" s="2">
        <v>332</v>
      </c>
      <c r="Z7" s="2">
        <v>373</v>
      </c>
      <c r="AA7" s="2">
        <v>372</v>
      </c>
      <c r="AB7" s="2">
        <v>3782</v>
      </c>
    </row>
    <row r="8" spans="1:28" s="13" customFormat="1" ht="24.75" hidden="1" customHeight="1" x14ac:dyDescent="0.2">
      <c r="A8" s="24"/>
      <c r="B8" s="37" t="s">
        <v>28</v>
      </c>
      <c r="C8" s="25"/>
      <c r="D8" s="27">
        <f>E8+F8</f>
        <v>30</v>
      </c>
      <c r="E8" s="2">
        <v>14</v>
      </c>
      <c r="F8" s="2">
        <v>16</v>
      </c>
      <c r="G8" s="2">
        <f>H8+I8</f>
        <v>450</v>
      </c>
      <c r="H8" s="2">
        <v>258</v>
      </c>
      <c r="I8" s="2">
        <v>192</v>
      </c>
      <c r="J8" s="3">
        <f>K8+L8</f>
        <v>3435</v>
      </c>
      <c r="K8" s="3">
        <v>1850</v>
      </c>
      <c r="L8" s="3">
        <v>1585</v>
      </c>
      <c r="M8" s="3">
        <f>N8+O8</f>
        <v>3012</v>
      </c>
      <c r="N8" s="3">
        <f>SUM(P8:U8)</f>
        <v>1427</v>
      </c>
      <c r="O8" s="3">
        <f>SUM(V8:AA8)</f>
        <v>1585</v>
      </c>
      <c r="P8" s="2">
        <v>104</v>
      </c>
      <c r="Q8" s="2">
        <v>148</v>
      </c>
      <c r="R8" s="2">
        <v>239</v>
      </c>
      <c r="S8" s="2">
        <v>298</v>
      </c>
      <c r="T8" s="2">
        <v>307</v>
      </c>
      <c r="U8" s="2">
        <v>331</v>
      </c>
      <c r="V8" s="2">
        <v>75</v>
      </c>
      <c r="W8" s="2">
        <v>168</v>
      </c>
      <c r="X8" s="2">
        <v>260</v>
      </c>
      <c r="Y8" s="2">
        <v>330</v>
      </c>
      <c r="Z8" s="2">
        <v>374</v>
      </c>
      <c r="AA8" s="2">
        <v>378</v>
      </c>
      <c r="AB8" s="2">
        <v>3389</v>
      </c>
    </row>
    <row r="9" spans="1:28" s="13" customFormat="1" ht="24.75" hidden="1" customHeight="1" x14ac:dyDescent="0.2">
      <c r="A9" s="24" t="s">
        <v>59</v>
      </c>
      <c r="B9" s="37" t="s">
        <v>29</v>
      </c>
      <c r="C9" s="28"/>
      <c r="D9" s="27">
        <f>E9+F9</f>
        <v>30</v>
      </c>
      <c r="E9" s="2">
        <v>14</v>
      </c>
      <c r="F9" s="2">
        <v>16</v>
      </c>
      <c r="G9" s="2">
        <f>H9+I9</f>
        <v>418</v>
      </c>
      <c r="H9" s="2">
        <v>231</v>
      </c>
      <c r="I9" s="2">
        <v>187</v>
      </c>
      <c r="J9" s="3">
        <f>K9+L9</f>
        <v>3435</v>
      </c>
      <c r="K9" s="3">
        <v>1850</v>
      </c>
      <c r="L9" s="3">
        <v>1585</v>
      </c>
      <c r="M9" s="3">
        <f>N9+O9</f>
        <v>3020</v>
      </c>
      <c r="N9" s="3">
        <f>SUM(P9:U9)</f>
        <v>1435</v>
      </c>
      <c r="O9" s="3">
        <f>SUM(V9:AA9)</f>
        <v>1585</v>
      </c>
      <c r="P9" s="2">
        <v>113</v>
      </c>
      <c r="Q9" s="2">
        <v>175</v>
      </c>
      <c r="R9" s="2">
        <v>209</v>
      </c>
      <c r="S9" s="2">
        <v>299</v>
      </c>
      <c r="T9" s="2">
        <v>344</v>
      </c>
      <c r="U9" s="2">
        <v>295</v>
      </c>
      <c r="V9" s="2">
        <v>63</v>
      </c>
      <c r="W9" s="2">
        <v>175</v>
      </c>
      <c r="X9" s="2">
        <v>265</v>
      </c>
      <c r="Y9" s="2">
        <v>345</v>
      </c>
      <c r="Z9" s="2">
        <v>369</v>
      </c>
      <c r="AA9" s="2">
        <v>368</v>
      </c>
      <c r="AB9" s="2">
        <v>3196</v>
      </c>
    </row>
    <row r="10" spans="1:28" s="13" customFormat="1" ht="24.75" hidden="1" customHeight="1" x14ac:dyDescent="0.2">
      <c r="B10" s="37" t="s">
        <v>30</v>
      </c>
      <c r="C10" s="25"/>
      <c r="D10" s="27">
        <f t="shared" ref="D10:D18" si="0">E10+F10</f>
        <v>29</v>
      </c>
      <c r="E10" s="2">
        <v>13</v>
      </c>
      <c r="F10" s="2">
        <v>16</v>
      </c>
      <c r="G10" s="2">
        <f t="shared" ref="G10:G18" si="1">H10+I10</f>
        <v>428</v>
      </c>
      <c r="H10" s="2">
        <v>230</v>
      </c>
      <c r="I10" s="2">
        <v>198</v>
      </c>
      <c r="J10" s="3">
        <f t="shared" ref="J10:J18" si="2">K10+L10</f>
        <v>3330</v>
      </c>
      <c r="K10" s="3">
        <v>1700</v>
      </c>
      <c r="L10" s="3">
        <v>1630</v>
      </c>
      <c r="M10" s="3">
        <f>N10+O10</f>
        <v>2968</v>
      </c>
      <c r="N10" s="3">
        <f t="shared" ref="N10:N16" si="3">SUM(P10:U10)</f>
        <v>1338</v>
      </c>
      <c r="O10" s="3">
        <f t="shared" ref="O10:O16" si="4">SUM(V10:AA10)</f>
        <v>1630</v>
      </c>
      <c r="P10" s="2">
        <v>93</v>
      </c>
      <c r="Q10" s="2">
        <v>156</v>
      </c>
      <c r="R10" s="2">
        <v>204</v>
      </c>
      <c r="S10" s="2">
        <v>300</v>
      </c>
      <c r="T10" s="2">
        <v>297</v>
      </c>
      <c r="U10" s="2">
        <v>288</v>
      </c>
      <c r="V10" s="2">
        <v>76</v>
      </c>
      <c r="W10" s="2">
        <v>168</v>
      </c>
      <c r="X10" s="2">
        <v>284</v>
      </c>
      <c r="Y10" s="2">
        <v>343</v>
      </c>
      <c r="Z10" s="2">
        <v>391</v>
      </c>
      <c r="AA10" s="2">
        <v>368</v>
      </c>
      <c r="AB10" s="2">
        <v>3338</v>
      </c>
    </row>
    <row r="11" spans="1:28" s="13" customFormat="1" ht="24.75" hidden="1" customHeight="1" x14ac:dyDescent="0.2">
      <c r="B11" s="37" t="s">
        <v>31</v>
      </c>
      <c r="C11" s="25"/>
      <c r="D11" s="1">
        <f t="shared" si="0"/>
        <v>30</v>
      </c>
      <c r="E11" s="35">
        <v>13</v>
      </c>
      <c r="F11" s="35">
        <v>17</v>
      </c>
      <c r="G11" s="2">
        <f t="shared" si="1"/>
        <v>444</v>
      </c>
      <c r="H11" s="35">
        <v>184</v>
      </c>
      <c r="I11" s="35">
        <v>260</v>
      </c>
      <c r="J11" s="3">
        <f t="shared" si="2"/>
        <v>3370</v>
      </c>
      <c r="K11" s="4">
        <v>1650</v>
      </c>
      <c r="L11" s="4">
        <v>1720</v>
      </c>
      <c r="M11" s="4">
        <v>3165</v>
      </c>
      <c r="N11" s="3">
        <f t="shared" si="3"/>
        <v>1377</v>
      </c>
      <c r="O11" s="3">
        <f t="shared" si="4"/>
        <v>1788</v>
      </c>
      <c r="P11" s="35">
        <v>91</v>
      </c>
      <c r="Q11" s="35">
        <v>145</v>
      </c>
      <c r="R11" s="35">
        <v>193</v>
      </c>
      <c r="S11" s="35">
        <v>291</v>
      </c>
      <c r="T11" s="35">
        <v>312</v>
      </c>
      <c r="U11" s="35">
        <v>345</v>
      </c>
      <c r="V11" s="35">
        <v>102</v>
      </c>
      <c r="W11" s="35">
        <v>215</v>
      </c>
      <c r="X11" s="35">
        <v>325</v>
      </c>
      <c r="Y11" s="35">
        <v>367</v>
      </c>
      <c r="Z11" s="35">
        <v>395</v>
      </c>
      <c r="AA11" s="35">
        <v>384</v>
      </c>
      <c r="AB11" s="35">
        <v>3686</v>
      </c>
    </row>
    <row r="12" spans="1:28" s="13" customFormat="1" ht="24.75" hidden="1" customHeight="1" x14ac:dyDescent="0.2">
      <c r="B12" s="37" t="s">
        <v>32</v>
      </c>
      <c r="C12" s="25"/>
      <c r="D12" s="1">
        <f t="shared" si="0"/>
        <v>30</v>
      </c>
      <c r="E12" s="35">
        <v>13</v>
      </c>
      <c r="F12" s="35">
        <v>17</v>
      </c>
      <c r="G12" s="2">
        <f t="shared" si="1"/>
        <v>458</v>
      </c>
      <c r="H12" s="35">
        <v>182</v>
      </c>
      <c r="I12" s="35">
        <v>276</v>
      </c>
      <c r="J12" s="3">
        <f t="shared" si="2"/>
        <v>3400</v>
      </c>
      <c r="K12" s="4">
        <v>1650</v>
      </c>
      <c r="L12" s="4">
        <v>1750</v>
      </c>
      <c r="M12" s="4">
        <f t="shared" ref="M12:M18" si="5">N12+O12</f>
        <v>3256</v>
      </c>
      <c r="N12" s="3">
        <f t="shared" si="3"/>
        <v>1358</v>
      </c>
      <c r="O12" s="3">
        <f t="shared" si="4"/>
        <v>1898</v>
      </c>
      <c r="P12" s="35">
        <v>93</v>
      </c>
      <c r="Q12" s="35">
        <v>132</v>
      </c>
      <c r="R12" s="35">
        <v>198</v>
      </c>
      <c r="S12" s="35">
        <v>296</v>
      </c>
      <c r="T12" s="35">
        <v>315</v>
      </c>
      <c r="U12" s="35">
        <v>324</v>
      </c>
      <c r="V12" s="35">
        <v>106</v>
      </c>
      <c r="W12" s="35">
        <v>238</v>
      </c>
      <c r="X12" s="35">
        <v>337</v>
      </c>
      <c r="Y12" s="35">
        <v>390</v>
      </c>
      <c r="Z12" s="35">
        <v>410</v>
      </c>
      <c r="AA12" s="35">
        <v>417</v>
      </c>
      <c r="AB12" s="35">
        <v>3972</v>
      </c>
    </row>
    <row r="13" spans="1:28" s="13" customFormat="1" ht="24.75" hidden="1" customHeight="1" x14ac:dyDescent="0.2">
      <c r="B13" s="37" t="s">
        <v>33</v>
      </c>
      <c r="C13" s="25"/>
      <c r="D13" s="1">
        <f t="shared" si="0"/>
        <v>30</v>
      </c>
      <c r="E13" s="35">
        <v>13</v>
      </c>
      <c r="F13" s="35">
        <v>17</v>
      </c>
      <c r="G13" s="2">
        <f t="shared" si="1"/>
        <v>456</v>
      </c>
      <c r="H13" s="35">
        <v>183</v>
      </c>
      <c r="I13" s="35">
        <v>273</v>
      </c>
      <c r="J13" s="3">
        <f t="shared" si="2"/>
        <v>3400</v>
      </c>
      <c r="K13" s="4">
        <v>1650</v>
      </c>
      <c r="L13" s="4">
        <v>1750</v>
      </c>
      <c r="M13" s="4">
        <f t="shared" si="5"/>
        <v>3373</v>
      </c>
      <c r="N13" s="3">
        <f t="shared" si="3"/>
        <v>1400</v>
      </c>
      <c r="O13" s="3">
        <f t="shared" si="4"/>
        <v>1973</v>
      </c>
      <c r="P13" s="35">
        <v>95</v>
      </c>
      <c r="Q13" s="35">
        <v>142</v>
      </c>
      <c r="R13" s="35">
        <v>178</v>
      </c>
      <c r="S13" s="35">
        <v>298</v>
      </c>
      <c r="T13" s="35">
        <v>346</v>
      </c>
      <c r="U13" s="35">
        <v>341</v>
      </c>
      <c r="V13" s="35">
        <v>109</v>
      </c>
      <c r="W13" s="35">
        <v>251</v>
      </c>
      <c r="X13" s="35">
        <v>349</v>
      </c>
      <c r="Y13" s="35">
        <v>406</v>
      </c>
      <c r="Z13" s="35">
        <v>429</v>
      </c>
      <c r="AA13" s="35">
        <v>429</v>
      </c>
      <c r="AB13" s="5">
        <v>4087</v>
      </c>
    </row>
    <row r="14" spans="1:28" s="13" customFormat="1" ht="24.75" hidden="1" customHeight="1" x14ac:dyDescent="0.2">
      <c r="B14" s="37" t="s">
        <v>34</v>
      </c>
      <c r="C14" s="25"/>
      <c r="D14" s="1">
        <f t="shared" si="0"/>
        <v>30</v>
      </c>
      <c r="E14" s="35">
        <v>13</v>
      </c>
      <c r="F14" s="35">
        <v>17</v>
      </c>
      <c r="G14" s="2">
        <f t="shared" si="1"/>
        <v>479</v>
      </c>
      <c r="H14" s="35">
        <v>177</v>
      </c>
      <c r="I14" s="35">
        <v>302</v>
      </c>
      <c r="J14" s="3">
        <f t="shared" si="2"/>
        <v>3430</v>
      </c>
      <c r="K14" s="4">
        <v>1650</v>
      </c>
      <c r="L14" s="4">
        <v>1780</v>
      </c>
      <c r="M14" s="4">
        <f t="shared" si="5"/>
        <v>3447</v>
      </c>
      <c r="N14" s="3">
        <f t="shared" si="3"/>
        <v>1424</v>
      </c>
      <c r="O14" s="3">
        <f t="shared" si="4"/>
        <v>2023</v>
      </c>
      <c r="P14" s="35">
        <v>93</v>
      </c>
      <c r="Q14" s="35">
        <v>138</v>
      </c>
      <c r="R14" s="35">
        <v>183</v>
      </c>
      <c r="S14" s="35">
        <v>301</v>
      </c>
      <c r="T14" s="35">
        <v>345</v>
      </c>
      <c r="U14" s="35">
        <v>364</v>
      </c>
      <c r="V14" s="35">
        <v>110</v>
      </c>
      <c r="W14" s="35">
        <v>261</v>
      </c>
      <c r="X14" s="35">
        <v>364</v>
      </c>
      <c r="Y14" s="35">
        <v>405</v>
      </c>
      <c r="Z14" s="35">
        <v>439</v>
      </c>
      <c r="AA14" s="35">
        <v>444</v>
      </c>
      <c r="AB14" s="5">
        <v>4249</v>
      </c>
    </row>
    <row r="15" spans="1:28" s="13" customFormat="1" ht="24.75" hidden="1" customHeight="1" x14ac:dyDescent="0.2">
      <c r="B15" s="37" t="s">
        <v>35</v>
      </c>
      <c r="C15" s="25"/>
      <c r="D15" s="1">
        <f t="shared" si="0"/>
        <v>31</v>
      </c>
      <c r="E15" s="35">
        <v>13</v>
      </c>
      <c r="F15" s="35">
        <v>18</v>
      </c>
      <c r="G15" s="2">
        <f t="shared" si="1"/>
        <v>604</v>
      </c>
      <c r="H15" s="35">
        <v>261</v>
      </c>
      <c r="I15" s="35">
        <v>343</v>
      </c>
      <c r="J15" s="3">
        <f t="shared" si="2"/>
        <v>3600</v>
      </c>
      <c r="K15" s="4">
        <v>1650</v>
      </c>
      <c r="L15" s="4">
        <v>1950</v>
      </c>
      <c r="M15" s="4">
        <f t="shared" si="5"/>
        <v>3623</v>
      </c>
      <c r="N15" s="3">
        <f t="shared" si="3"/>
        <v>1412</v>
      </c>
      <c r="O15" s="3">
        <f t="shared" si="4"/>
        <v>2211</v>
      </c>
      <c r="P15" s="35">
        <v>92</v>
      </c>
      <c r="Q15" s="35">
        <v>141</v>
      </c>
      <c r="R15" s="35">
        <v>182</v>
      </c>
      <c r="S15" s="35">
        <v>308</v>
      </c>
      <c r="T15" s="35">
        <v>338</v>
      </c>
      <c r="U15" s="35">
        <v>351</v>
      </c>
      <c r="V15" s="35">
        <v>132</v>
      </c>
      <c r="W15" s="35">
        <v>279</v>
      </c>
      <c r="X15" s="35">
        <v>401</v>
      </c>
      <c r="Y15" s="35">
        <v>449</v>
      </c>
      <c r="Z15" s="35">
        <v>477</v>
      </c>
      <c r="AA15" s="35">
        <v>473</v>
      </c>
      <c r="AB15" s="5">
        <v>4227</v>
      </c>
    </row>
    <row r="16" spans="1:28" s="13" customFormat="1" ht="24.75" hidden="1" customHeight="1" x14ac:dyDescent="0.2">
      <c r="B16" s="37" t="s">
        <v>36</v>
      </c>
      <c r="C16" s="25"/>
      <c r="D16" s="1">
        <f t="shared" si="0"/>
        <v>31</v>
      </c>
      <c r="E16" s="35">
        <v>13</v>
      </c>
      <c r="F16" s="35">
        <v>18</v>
      </c>
      <c r="G16" s="2">
        <f t="shared" si="1"/>
        <v>629</v>
      </c>
      <c r="H16" s="35">
        <v>257</v>
      </c>
      <c r="I16" s="35">
        <v>372</v>
      </c>
      <c r="J16" s="3">
        <f t="shared" si="2"/>
        <v>3645</v>
      </c>
      <c r="K16" s="4">
        <v>1650</v>
      </c>
      <c r="L16" s="4">
        <v>1995</v>
      </c>
      <c r="M16" s="4">
        <f t="shared" si="5"/>
        <v>3684</v>
      </c>
      <c r="N16" s="3">
        <f t="shared" si="3"/>
        <v>1413</v>
      </c>
      <c r="O16" s="3">
        <f t="shared" si="4"/>
        <v>2271</v>
      </c>
      <c r="P16" s="35">
        <v>89</v>
      </c>
      <c r="Q16" s="35">
        <v>142</v>
      </c>
      <c r="R16" s="35">
        <v>182</v>
      </c>
      <c r="S16" s="35">
        <v>294</v>
      </c>
      <c r="T16" s="35">
        <v>354</v>
      </c>
      <c r="U16" s="35">
        <v>352</v>
      </c>
      <c r="V16" s="35">
        <v>141</v>
      </c>
      <c r="W16" s="35">
        <v>287</v>
      </c>
      <c r="X16" s="35">
        <v>397</v>
      </c>
      <c r="Y16" s="35">
        <v>474</v>
      </c>
      <c r="Z16" s="35">
        <v>492</v>
      </c>
      <c r="AA16" s="35">
        <v>480</v>
      </c>
      <c r="AB16" s="5">
        <v>4246</v>
      </c>
    </row>
    <row r="17" spans="1:28" s="13" customFormat="1" ht="24.75" hidden="1" customHeight="1" x14ac:dyDescent="0.2">
      <c r="B17" s="37" t="s">
        <v>37</v>
      </c>
      <c r="C17" s="25"/>
      <c r="D17" s="1">
        <f t="shared" si="0"/>
        <v>32</v>
      </c>
      <c r="E17" s="35">
        <v>12</v>
      </c>
      <c r="F17" s="35">
        <v>20</v>
      </c>
      <c r="G17" s="2">
        <f t="shared" si="1"/>
        <v>637</v>
      </c>
      <c r="H17" s="35">
        <v>248</v>
      </c>
      <c r="I17" s="35">
        <v>389</v>
      </c>
      <c r="J17" s="3">
        <f t="shared" si="2"/>
        <v>3750</v>
      </c>
      <c r="K17" s="4">
        <v>1530</v>
      </c>
      <c r="L17" s="4">
        <v>2220</v>
      </c>
      <c r="M17" s="4">
        <f t="shared" si="5"/>
        <v>3830</v>
      </c>
      <c r="N17" s="3">
        <f t="shared" ref="N17:N24" si="6">SUM(P17:U17)</f>
        <v>1334</v>
      </c>
      <c r="O17" s="3">
        <f t="shared" ref="O17:O24" si="7">SUM(V17:AA17)</f>
        <v>2496</v>
      </c>
      <c r="P17" s="35">
        <v>82</v>
      </c>
      <c r="Q17" s="35">
        <v>139</v>
      </c>
      <c r="R17" s="35">
        <v>164</v>
      </c>
      <c r="S17" s="35">
        <v>287</v>
      </c>
      <c r="T17" s="35">
        <v>312</v>
      </c>
      <c r="U17" s="35">
        <v>350</v>
      </c>
      <c r="V17" s="35">
        <v>160</v>
      </c>
      <c r="W17" s="35">
        <v>319</v>
      </c>
      <c r="X17" s="35">
        <v>444</v>
      </c>
      <c r="Y17" s="35">
        <v>498</v>
      </c>
      <c r="Z17" s="35">
        <v>545</v>
      </c>
      <c r="AA17" s="35">
        <v>530</v>
      </c>
      <c r="AB17" s="5">
        <v>4286</v>
      </c>
    </row>
    <row r="18" spans="1:28" s="13" customFormat="1" ht="24.75" hidden="1" customHeight="1" x14ac:dyDescent="0.2">
      <c r="B18" s="37" t="s">
        <v>38</v>
      </c>
      <c r="C18" s="25"/>
      <c r="D18" s="1">
        <f t="shared" si="0"/>
        <v>31</v>
      </c>
      <c r="E18" s="35">
        <v>11</v>
      </c>
      <c r="F18" s="35">
        <v>20</v>
      </c>
      <c r="G18" s="2">
        <f t="shared" si="1"/>
        <v>655</v>
      </c>
      <c r="H18" s="35">
        <v>255</v>
      </c>
      <c r="I18" s="35">
        <v>400</v>
      </c>
      <c r="J18" s="3">
        <f t="shared" si="2"/>
        <v>3600</v>
      </c>
      <c r="K18" s="4">
        <v>1350</v>
      </c>
      <c r="L18" s="4">
        <v>2250</v>
      </c>
      <c r="M18" s="4">
        <f t="shared" si="5"/>
        <v>3797</v>
      </c>
      <c r="N18" s="3">
        <f t="shared" si="6"/>
        <v>1292</v>
      </c>
      <c r="O18" s="3">
        <f t="shared" si="7"/>
        <v>2505</v>
      </c>
      <c r="P18" s="35">
        <v>81</v>
      </c>
      <c r="Q18" s="35">
        <v>129</v>
      </c>
      <c r="R18" s="35">
        <v>172</v>
      </c>
      <c r="S18" s="35">
        <v>281</v>
      </c>
      <c r="T18" s="35">
        <v>314</v>
      </c>
      <c r="U18" s="35">
        <v>315</v>
      </c>
      <c r="V18" s="35">
        <v>164</v>
      </c>
      <c r="W18" s="35">
        <v>340</v>
      </c>
      <c r="X18" s="35">
        <v>435</v>
      </c>
      <c r="Y18" s="35">
        <v>504</v>
      </c>
      <c r="Z18" s="35">
        <v>516</v>
      </c>
      <c r="AA18" s="35">
        <v>546</v>
      </c>
      <c r="AB18" s="5">
        <v>4260</v>
      </c>
    </row>
    <row r="19" spans="1:28" s="13" customFormat="1" ht="24.75" hidden="1" customHeight="1" x14ac:dyDescent="0.2">
      <c r="B19" s="37" t="s">
        <v>39</v>
      </c>
      <c r="C19" s="25"/>
      <c r="D19" s="1">
        <f t="shared" ref="D19:D25" si="8">E19+F19</f>
        <v>31</v>
      </c>
      <c r="E19" s="35">
        <v>10</v>
      </c>
      <c r="F19" s="35">
        <v>21</v>
      </c>
      <c r="G19" s="2">
        <f t="shared" ref="G19:G25" si="9">H19+I19</f>
        <v>670</v>
      </c>
      <c r="H19" s="35">
        <v>234</v>
      </c>
      <c r="I19" s="35">
        <v>436</v>
      </c>
      <c r="J19" s="3">
        <f t="shared" ref="J19:J27" si="10">K19+L19</f>
        <v>3660</v>
      </c>
      <c r="K19" s="4">
        <v>1200</v>
      </c>
      <c r="L19" s="4">
        <v>2460</v>
      </c>
      <c r="M19" s="4">
        <f t="shared" ref="M19:M26" si="11">N19+O19</f>
        <v>3854</v>
      </c>
      <c r="N19" s="3">
        <f t="shared" si="6"/>
        <v>1186</v>
      </c>
      <c r="O19" s="3">
        <f t="shared" si="7"/>
        <v>2668</v>
      </c>
      <c r="P19" s="35">
        <v>77</v>
      </c>
      <c r="Q19" s="35">
        <v>118</v>
      </c>
      <c r="R19" s="35">
        <v>155</v>
      </c>
      <c r="S19" s="35">
        <v>257</v>
      </c>
      <c r="T19" s="35">
        <v>284</v>
      </c>
      <c r="U19" s="35">
        <v>295</v>
      </c>
      <c r="V19" s="35">
        <v>182</v>
      </c>
      <c r="W19" s="35">
        <v>366</v>
      </c>
      <c r="X19" s="35">
        <v>500</v>
      </c>
      <c r="Y19" s="35">
        <v>536</v>
      </c>
      <c r="Z19" s="35">
        <v>546</v>
      </c>
      <c r="AA19" s="35">
        <v>538</v>
      </c>
      <c r="AB19" s="5">
        <v>4216</v>
      </c>
    </row>
    <row r="20" spans="1:28" s="13" customFormat="1" ht="24.75" hidden="1" customHeight="1" x14ac:dyDescent="0.2">
      <c r="B20" s="37" t="s">
        <v>40</v>
      </c>
      <c r="C20" s="25"/>
      <c r="D20" s="1">
        <f t="shared" si="8"/>
        <v>31</v>
      </c>
      <c r="E20" s="35">
        <v>9</v>
      </c>
      <c r="F20" s="35">
        <v>22</v>
      </c>
      <c r="G20" s="2">
        <f t="shared" si="9"/>
        <v>685</v>
      </c>
      <c r="H20" s="35">
        <v>223</v>
      </c>
      <c r="I20" s="35">
        <v>462</v>
      </c>
      <c r="J20" s="3">
        <f t="shared" si="10"/>
        <v>3790</v>
      </c>
      <c r="K20" s="4">
        <v>1120</v>
      </c>
      <c r="L20" s="4">
        <v>2670</v>
      </c>
      <c r="M20" s="4">
        <f t="shared" si="11"/>
        <v>3987</v>
      </c>
      <c r="N20" s="3">
        <f t="shared" si="6"/>
        <v>1117</v>
      </c>
      <c r="O20" s="3">
        <f t="shared" si="7"/>
        <v>2870</v>
      </c>
      <c r="P20" s="35">
        <v>75</v>
      </c>
      <c r="Q20" s="35">
        <v>110</v>
      </c>
      <c r="R20" s="35">
        <v>144</v>
      </c>
      <c r="S20" s="35">
        <v>256</v>
      </c>
      <c r="T20" s="35">
        <v>260</v>
      </c>
      <c r="U20" s="35">
        <v>272</v>
      </c>
      <c r="V20" s="35">
        <v>197</v>
      </c>
      <c r="W20" s="35">
        <v>403</v>
      </c>
      <c r="X20" s="35">
        <v>534</v>
      </c>
      <c r="Y20" s="35">
        <v>593</v>
      </c>
      <c r="Z20" s="35">
        <v>582</v>
      </c>
      <c r="AA20" s="35">
        <v>561</v>
      </c>
      <c r="AB20" s="5">
        <v>4364</v>
      </c>
    </row>
    <row r="21" spans="1:28" s="13" customFormat="1" ht="24.75" hidden="1" customHeight="1" x14ac:dyDescent="0.2">
      <c r="B21" s="37" t="s">
        <v>41</v>
      </c>
      <c r="C21" s="25"/>
      <c r="D21" s="1">
        <f t="shared" si="8"/>
        <v>31</v>
      </c>
      <c r="E21" s="35">
        <v>7</v>
      </c>
      <c r="F21" s="35">
        <v>24</v>
      </c>
      <c r="G21" s="2">
        <f t="shared" si="9"/>
        <v>695</v>
      </c>
      <c r="H21" s="35">
        <v>174</v>
      </c>
      <c r="I21" s="35">
        <v>521</v>
      </c>
      <c r="J21" s="3">
        <f t="shared" si="10"/>
        <v>3810</v>
      </c>
      <c r="K21" s="4">
        <v>870</v>
      </c>
      <c r="L21" s="4">
        <v>2940</v>
      </c>
      <c r="M21" s="4">
        <f t="shared" si="11"/>
        <v>4096</v>
      </c>
      <c r="N21" s="3">
        <f t="shared" si="6"/>
        <v>919</v>
      </c>
      <c r="O21" s="3">
        <f t="shared" si="7"/>
        <v>3177</v>
      </c>
      <c r="P21" s="35">
        <v>60</v>
      </c>
      <c r="Q21" s="35">
        <v>93</v>
      </c>
      <c r="R21" s="35">
        <v>118</v>
      </c>
      <c r="S21" s="35">
        <v>205</v>
      </c>
      <c r="T21" s="35">
        <v>222</v>
      </c>
      <c r="U21" s="35">
        <v>221</v>
      </c>
      <c r="V21" s="35">
        <v>222</v>
      </c>
      <c r="W21" s="35">
        <v>435</v>
      </c>
      <c r="X21" s="35">
        <v>588</v>
      </c>
      <c r="Y21" s="35">
        <v>646</v>
      </c>
      <c r="Z21" s="35">
        <v>652</v>
      </c>
      <c r="AA21" s="35">
        <v>634</v>
      </c>
      <c r="AB21" s="5">
        <v>4568</v>
      </c>
    </row>
    <row r="22" spans="1:28" s="13" customFormat="1" ht="10.5" hidden="1" customHeight="1" x14ac:dyDescent="0.2">
      <c r="B22" s="37"/>
      <c r="C22" s="25"/>
      <c r="D22" s="1"/>
      <c r="E22" s="35"/>
      <c r="F22" s="35"/>
      <c r="G22" s="2"/>
      <c r="H22" s="35"/>
      <c r="I22" s="35"/>
      <c r="J22" s="3"/>
      <c r="K22" s="4"/>
      <c r="L22" s="4"/>
      <c r="M22" s="4"/>
      <c r="N22" s="3"/>
      <c r="O22" s="3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</row>
    <row r="23" spans="1:28" s="13" customFormat="1" ht="24.75" hidden="1" customHeight="1" x14ac:dyDescent="0.2">
      <c r="B23" s="37" t="s">
        <v>42</v>
      </c>
      <c r="C23" s="25"/>
      <c r="D23" s="1">
        <f t="shared" si="8"/>
        <v>32</v>
      </c>
      <c r="E23" s="35">
        <v>7</v>
      </c>
      <c r="F23" s="35">
        <v>25</v>
      </c>
      <c r="G23" s="2">
        <f t="shared" si="9"/>
        <v>703</v>
      </c>
      <c r="H23" s="35">
        <v>171</v>
      </c>
      <c r="I23" s="35">
        <v>532</v>
      </c>
      <c r="J23" s="3">
        <f t="shared" si="10"/>
        <v>3970</v>
      </c>
      <c r="K23" s="4">
        <v>870</v>
      </c>
      <c r="L23" s="4">
        <v>3100</v>
      </c>
      <c r="M23" s="4">
        <f t="shared" si="11"/>
        <v>4223</v>
      </c>
      <c r="N23" s="3">
        <f>SUM(P23:U23)</f>
        <v>898</v>
      </c>
      <c r="O23" s="3">
        <f>SUM(V23:AA23)</f>
        <v>3325</v>
      </c>
      <c r="P23" s="35">
        <v>57</v>
      </c>
      <c r="Q23" s="35">
        <v>93</v>
      </c>
      <c r="R23" s="35">
        <v>119</v>
      </c>
      <c r="S23" s="35">
        <v>196</v>
      </c>
      <c r="T23" s="35">
        <v>210</v>
      </c>
      <c r="U23" s="35">
        <v>223</v>
      </c>
      <c r="V23" s="35">
        <v>235</v>
      </c>
      <c r="W23" s="35">
        <v>462</v>
      </c>
      <c r="X23" s="35">
        <v>614</v>
      </c>
      <c r="Y23" s="35">
        <v>686</v>
      </c>
      <c r="Z23" s="35">
        <v>673</v>
      </c>
      <c r="AA23" s="35">
        <v>655</v>
      </c>
      <c r="AB23" s="5">
        <v>4713</v>
      </c>
    </row>
    <row r="24" spans="1:28" s="13" customFormat="1" ht="24.75" hidden="1" customHeight="1" x14ac:dyDescent="0.2">
      <c r="B24" s="37" t="s">
        <v>43</v>
      </c>
      <c r="C24" s="25"/>
      <c r="D24" s="1">
        <f t="shared" si="8"/>
        <v>32</v>
      </c>
      <c r="E24" s="35">
        <v>7</v>
      </c>
      <c r="F24" s="35">
        <v>25</v>
      </c>
      <c r="G24" s="2">
        <f t="shared" si="9"/>
        <v>700</v>
      </c>
      <c r="H24" s="35">
        <v>170</v>
      </c>
      <c r="I24" s="35">
        <v>530</v>
      </c>
      <c r="J24" s="3">
        <f t="shared" si="10"/>
        <v>4000</v>
      </c>
      <c r="K24" s="4">
        <v>870</v>
      </c>
      <c r="L24" s="4">
        <v>3130</v>
      </c>
      <c r="M24" s="4">
        <f t="shared" si="11"/>
        <v>4361</v>
      </c>
      <c r="N24" s="3">
        <f t="shared" si="6"/>
        <v>909</v>
      </c>
      <c r="O24" s="3">
        <f t="shared" si="7"/>
        <v>3452</v>
      </c>
      <c r="P24" s="35">
        <v>60</v>
      </c>
      <c r="Q24" s="35">
        <v>93</v>
      </c>
      <c r="R24" s="35">
        <v>116</v>
      </c>
      <c r="S24" s="35">
        <v>217</v>
      </c>
      <c r="T24" s="35">
        <v>209</v>
      </c>
      <c r="U24" s="35">
        <v>214</v>
      </c>
      <c r="V24" s="35">
        <v>240</v>
      </c>
      <c r="W24" s="35">
        <v>483</v>
      </c>
      <c r="X24" s="35">
        <v>615</v>
      </c>
      <c r="Y24" s="35">
        <v>719</v>
      </c>
      <c r="Z24" s="35">
        <v>714</v>
      </c>
      <c r="AA24" s="35">
        <v>681</v>
      </c>
      <c r="AB24" s="5">
        <v>4968</v>
      </c>
    </row>
    <row r="25" spans="1:28" s="13" customFormat="1" ht="24.75" hidden="1" customHeight="1" x14ac:dyDescent="0.2">
      <c r="B25" s="37" t="s">
        <v>44</v>
      </c>
      <c r="C25" s="25"/>
      <c r="D25" s="1">
        <f t="shared" si="8"/>
        <v>34</v>
      </c>
      <c r="E25" s="35">
        <v>7</v>
      </c>
      <c r="F25" s="35">
        <v>27</v>
      </c>
      <c r="G25" s="2">
        <f t="shared" si="9"/>
        <v>686</v>
      </c>
      <c r="H25" s="35">
        <v>169</v>
      </c>
      <c r="I25" s="35">
        <v>517</v>
      </c>
      <c r="J25" s="3">
        <f t="shared" si="10"/>
        <v>4160</v>
      </c>
      <c r="K25" s="4">
        <v>870</v>
      </c>
      <c r="L25" s="4">
        <v>3290</v>
      </c>
      <c r="M25" s="4">
        <f t="shared" si="11"/>
        <v>4527</v>
      </c>
      <c r="N25" s="3">
        <f t="shared" ref="N25:N29" si="12">SUM(P25:U25)</f>
        <v>913</v>
      </c>
      <c r="O25" s="3">
        <f t="shared" ref="O25:O29" si="13">SUM(V25:AA25)</f>
        <v>3614</v>
      </c>
      <c r="P25" s="35">
        <v>58</v>
      </c>
      <c r="Q25" s="35">
        <v>95</v>
      </c>
      <c r="R25" s="35">
        <v>119</v>
      </c>
      <c r="S25" s="35">
        <v>204</v>
      </c>
      <c r="T25" s="35">
        <v>224</v>
      </c>
      <c r="U25" s="35">
        <v>213</v>
      </c>
      <c r="V25" s="35">
        <v>251</v>
      </c>
      <c r="W25" s="35">
        <v>527</v>
      </c>
      <c r="X25" s="35">
        <v>678</v>
      </c>
      <c r="Y25" s="35">
        <v>714</v>
      </c>
      <c r="Z25" s="35">
        <v>732</v>
      </c>
      <c r="AA25" s="35">
        <v>712</v>
      </c>
      <c r="AB25" s="5">
        <v>5026</v>
      </c>
    </row>
    <row r="26" spans="1:28" s="13" customFormat="1" ht="24.75" hidden="1" customHeight="1" x14ac:dyDescent="0.2">
      <c r="B26" s="37" t="s">
        <v>45</v>
      </c>
      <c r="C26" s="25"/>
      <c r="D26" s="1">
        <f t="shared" ref="D26:D29" si="14">E26+F26</f>
        <v>36</v>
      </c>
      <c r="E26" s="35">
        <v>7</v>
      </c>
      <c r="F26" s="35">
        <v>29</v>
      </c>
      <c r="G26" s="2">
        <f t="shared" ref="G26:G29" si="15">H26+I26</f>
        <v>732</v>
      </c>
      <c r="H26" s="35">
        <v>168</v>
      </c>
      <c r="I26" s="35">
        <v>564</v>
      </c>
      <c r="J26" s="2">
        <f t="shared" si="10"/>
        <v>4450</v>
      </c>
      <c r="K26" s="35">
        <v>870</v>
      </c>
      <c r="L26" s="35">
        <v>3580</v>
      </c>
      <c r="M26" s="35">
        <f t="shared" si="11"/>
        <v>4716</v>
      </c>
      <c r="N26" s="2">
        <f t="shared" si="12"/>
        <v>911</v>
      </c>
      <c r="O26" s="2">
        <f t="shared" si="13"/>
        <v>3805</v>
      </c>
      <c r="P26" s="35">
        <v>62</v>
      </c>
      <c r="Q26" s="35">
        <v>95</v>
      </c>
      <c r="R26" s="35">
        <v>119</v>
      </c>
      <c r="S26" s="35">
        <v>198</v>
      </c>
      <c r="T26" s="35">
        <v>211</v>
      </c>
      <c r="U26" s="35">
        <v>226</v>
      </c>
      <c r="V26" s="35">
        <v>277</v>
      </c>
      <c r="W26" s="35">
        <v>576</v>
      </c>
      <c r="X26" s="35">
        <v>716</v>
      </c>
      <c r="Y26" s="35">
        <v>758</v>
      </c>
      <c r="Z26" s="35">
        <v>741</v>
      </c>
      <c r="AA26" s="35">
        <v>737</v>
      </c>
      <c r="AB26" s="5">
        <v>5181</v>
      </c>
    </row>
    <row r="27" spans="1:28" s="13" customFormat="1" ht="24.75" hidden="1" customHeight="1" x14ac:dyDescent="0.2">
      <c r="B27" s="37" t="s">
        <v>46</v>
      </c>
      <c r="C27" s="25"/>
      <c r="D27" s="1">
        <f t="shared" si="14"/>
        <v>41</v>
      </c>
      <c r="E27" s="35">
        <v>7</v>
      </c>
      <c r="F27" s="35">
        <v>34</v>
      </c>
      <c r="G27" s="2">
        <f t="shared" si="15"/>
        <v>921</v>
      </c>
      <c r="H27" s="35">
        <v>172</v>
      </c>
      <c r="I27" s="35">
        <v>749</v>
      </c>
      <c r="J27" s="2">
        <f t="shared" si="10"/>
        <v>4345</v>
      </c>
      <c r="K27" s="35">
        <v>870</v>
      </c>
      <c r="L27" s="35">
        <v>3475</v>
      </c>
      <c r="M27" s="35">
        <f t="shared" ref="M27:M29" si="16">N27+O27</f>
        <v>4682</v>
      </c>
      <c r="N27" s="2">
        <f t="shared" si="12"/>
        <v>905</v>
      </c>
      <c r="O27" s="2">
        <f t="shared" si="13"/>
        <v>3777</v>
      </c>
      <c r="P27" s="35">
        <v>62</v>
      </c>
      <c r="Q27" s="35">
        <v>96</v>
      </c>
      <c r="R27" s="35">
        <v>120</v>
      </c>
      <c r="S27" s="35">
        <v>210</v>
      </c>
      <c r="T27" s="35">
        <v>200</v>
      </c>
      <c r="U27" s="35">
        <v>217</v>
      </c>
      <c r="V27" s="35">
        <v>273</v>
      </c>
      <c r="W27" s="35">
        <v>615</v>
      </c>
      <c r="X27" s="35">
        <v>752</v>
      </c>
      <c r="Y27" s="35">
        <v>740</v>
      </c>
      <c r="Z27" s="35">
        <v>707</v>
      </c>
      <c r="AA27" s="35">
        <v>690</v>
      </c>
      <c r="AB27" s="5">
        <v>5209</v>
      </c>
    </row>
    <row r="28" spans="1:28" s="13" customFormat="1" ht="24.75" hidden="1" customHeight="1" x14ac:dyDescent="0.2">
      <c r="B28" s="37" t="s">
        <v>47</v>
      </c>
      <c r="C28" s="25"/>
      <c r="D28" s="1">
        <f t="shared" si="14"/>
        <v>27</v>
      </c>
      <c r="E28" s="35">
        <v>7</v>
      </c>
      <c r="F28" s="35">
        <v>20</v>
      </c>
      <c r="G28" s="2">
        <f t="shared" si="15"/>
        <v>647</v>
      </c>
      <c r="H28" s="35">
        <v>204</v>
      </c>
      <c r="I28" s="35">
        <v>443</v>
      </c>
      <c r="J28" s="2">
        <f t="shared" ref="J28:J29" si="17">K28+L28</f>
        <v>2555</v>
      </c>
      <c r="K28" s="35">
        <v>870</v>
      </c>
      <c r="L28" s="35">
        <v>1685</v>
      </c>
      <c r="M28" s="35">
        <f t="shared" si="16"/>
        <v>2710</v>
      </c>
      <c r="N28" s="2">
        <f t="shared" si="12"/>
        <v>925</v>
      </c>
      <c r="O28" s="2">
        <f t="shared" si="13"/>
        <v>1785</v>
      </c>
      <c r="P28" s="35">
        <v>63</v>
      </c>
      <c r="Q28" s="35">
        <v>95</v>
      </c>
      <c r="R28" s="35">
        <v>110</v>
      </c>
      <c r="S28" s="35">
        <v>221</v>
      </c>
      <c r="T28" s="35">
        <v>229</v>
      </c>
      <c r="U28" s="35">
        <v>207</v>
      </c>
      <c r="V28" s="35">
        <v>170</v>
      </c>
      <c r="W28" s="35">
        <v>336</v>
      </c>
      <c r="X28" s="35">
        <v>399</v>
      </c>
      <c r="Y28" s="35">
        <v>301</v>
      </c>
      <c r="Z28" s="35">
        <v>296</v>
      </c>
      <c r="AA28" s="35">
        <v>283</v>
      </c>
      <c r="AB28" s="34" t="s">
        <v>26</v>
      </c>
    </row>
    <row r="29" spans="1:28" s="13" customFormat="1" ht="24.75" hidden="1" customHeight="1" x14ac:dyDescent="0.2">
      <c r="B29" s="37" t="s">
        <v>49</v>
      </c>
      <c r="C29" s="25"/>
      <c r="D29" s="1">
        <f t="shared" si="14"/>
        <v>23</v>
      </c>
      <c r="E29" s="35">
        <v>7</v>
      </c>
      <c r="F29" s="35">
        <v>16</v>
      </c>
      <c r="G29" s="2">
        <f t="shared" si="15"/>
        <v>520</v>
      </c>
      <c r="H29" s="35">
        <v>222</v>
      </c>
      <c r="I29" s="35">
        <v>298</v>
      </c>
      <c r="J29" s="2">
        <f t="shared" si="17"/>
        <v>1869</v>
      </c>
      <c r="K29" s="35">
        <v>870</v>
      </c>
      <c r="L29" s="35">
        <v>999</v>
      </c>
      <c r="M29" s="35">
        <f t="shared" si="16"/>
        <v>2058</v>
      </c>
      <c r="N29" s="2">
        <f t="shared" si="12"/>
        <v>930</v>
      </c>
      <c r="O29" s="2">
        <f t="shared" si="13"/>
        <v>1128</v>
      </c>
      <c r="P29" s="35">
        <v>63</v>
      </c>
      <c r="Q29" s="35">
        <v>91</v>
      </c>
      <c r="R29" s="35">
        <v>111</v>
      </c>
      <c r="S29" s="35">
        <v>198</v>
      </c>
      <c r="T29" s="35">
        <v>235</v>
      </c>
      <c r="U29" s="35">
        <v>232</v>
      </c>
      <c r="V29" s="35">
        <v>124</v>
      </c>
      <c r="W29" s="35">
        <v>236</v>
      </c>
      <c r="X29" s="35">
        <v>263</v>
      </c>
      <c r="Y29" s="35">
        <v>187</v>
      </c>
      <c r="Z29" s="35">
        <v>163</v>
      </c>
      <c r="AA29" s="35">
        <v>155</v>
      </c>
      <c r="AB29" s="34" t="s">
        <v>50</v>
      </c>
    </row>
    <row r="30" spans="1:28" s="13" customFormat="1" ht="24.75" customHeight="1" x14ac:dyDescent="0.2">
      <c r="A30" s="29" t="s">
        <v>59</v>
      </c>
      <c r="B30" s="37" t="s">
        <v>51</v>
      </c>
      <c r="C30" s="25" t="s">
        <v>60</v>
      </c>
      <c r="D30" s="1">
        <v>17</v>
      </c>
      <c r="E30" s="35">
        <v>7</v>
      </c>
      <c r="F30" s="35">
        <v>10</v>
      </c>
      <c r="G30" s="2">
        <v>439</v>
      </c>
      <c r="H30" s="35">
        <v>222</v>
      </c>
      <c r="I30" s="35">
        <v>217</v>
      </c>
      <c r="J30" s="2">
        <v>1549</v>
      </c>
      <c r="K30" s="35">
        <v>870</v>
      </c>
      <c r="L30" s="35">
        <v>679</v>
      </c>
      <c r="M30" s="35">
        <v>1643</v>
      </c>
      <c r="N30" s="2">
        <v>897</v>
      </c>
      <c r="O30" s="2">
        <v>746</v>
      </c>
      <c r="P30" s="35">
        <v>62</v>
      </c>
      <c r="Q30" s="35">
        <v>96</v>
      </c>
      <c r="R30" s="35">
        <v>120</v>
      </c>
      <c r="S30" s="35">
        <v>180</v>
      </c>
      <c r="T30" s="35">
        <v>203</v>
      </c>
      <c r="U30" s="35">
        <v>236</v>
      </c>
      <c r="V30" s="35">
        <v>102</v>
      </c>
      <c r="W30" s="35">
        <v>196</v>
      </c>
      <c r="X30" s="35">
        <v>206</v>
      </c>
      <c r="Y30" s="35">
        <v>80</v>
      </c>
      <c r="Z30" s="35">
        <v>81</v>
      </c>
      <c r="AA30" s="35">
        <v>81</v>
      </c>
      <c r="AB30" s="34">
        <v>5745</v>
      </c>
    </row>
    <row r="31" spans="1:28" s="13" customFormat="1" ht="24.75" customHeight="1" x14ac:dyDescent="0.2">
      <c r="B31" s="37" t="s">
        <v>52</v>
      </c>
      <c r="C31" s="25"/>
      <c r="D31" s="1">
        <v>11</v>
      </c>
      <c r="E31" s="35">
        <v>2</v>
      </c>
      <c r="F31" s="35">
        <v>9</v>
      </c>
      <c r="G31" s="2">
        <v>246</v>
      </c>
      <c r="H31" s="35">
        <v>55</v>
      </c>
      <c r="I31" s="35">
        <v>191</v>
      </c>
      <c r="J31" s="2">
        <v>886</v>
      </c>
      <c r="K31" s="35">
        <v>210</v>
      </c>
      <c r="L31" s="35">
        <v>676</v>
      </c>
      <c r="M31" s="35">
        <v>870</v>
      </c>
      <c r="N31" s="2">
        <v>215</v>
      </c>
      <c r="O31" s="2">
        <v>655</v>
      </c>
      <c r="P31" s="35">
        <v>18</v>
      </c>
      <c r="Q31" s="35">
        <v>24</v>
      </c>
      <c r="R31" s="35">
        <v>30</v>
      </c>
      <c r="S31" s="35">
        <v>40</v>
      </c>
      <c r="T31" s="35">
        <v>40</v>
      </c>
      <c r="U31" s="35">
        <v>63</v>
      </c>
      <c r="V31" s="35">
        <v>75</v>
      </c>
      <c r="W31" s="35">
        <v>191</v>
      </c>
      <c r="X31" s="35">
        <v>181</v>
      </c>
      <c r="Y31" s="35">
        <v>87</v>
      </c>
      <c r="Z31" s="35">
        <v>60</v>
      </c>
      <c r="AA31" s="35">
        <v>61</v>
      </c>
      <c r="AB31" s="34">
        <v>5910</v>
      </c>
    </row>
    <row r="32" spans="1:28" s="13" customFormat="1" ht="24.75" customHeight="1" x14ac:dyDescent="0.2">
      <c r="A32" s="29" t="s">
        <v>54</v>
      </c>
      <c r="B32" s="37" t="s">
        <v>53</v>
      </c>
      <c r="C32" s="25"/>
      <c r="D32" s="1">
        <v>12</v>
      </c>
      <c r="E32" s="35">
        <v>2</v>
      </c>
      <c r="F32" s="35">
        <v>10</v>
      </c>
      <c r="G32" s="2">
        <v>271</v>
      </c>
      <c r="H32" s="35">
        <v>67</v>
      </c>
      <c r="I32" s="35">
        <v>204</v>
      </c>
      <c r="J32" s="2">
        <v>895</v>
      </c>
      <c r="K32" s="35">
        <v>210</v>
      </c>
      <c r="L32" s="35">
        <v>685</v>
      </c>
      <c r="M32" s="35">
        <v>871</v>
      </c>
      <c r="N32" s="2">
        <v>192</v>
      </c>
      <c r="O32" s="2">
        <v>679</v>
      </c>
      <c r="P32" s="35">
        <v>18</v>
      </c>
      <c r="Q32" s="35">
        <v>24</v>
      </c>
      <c r="R32" s="35">
        <v>30</v>
      </c>
      <c r="S32" s="35">
        <v>40</v>
      </c>
      <c r="T32" s="35">
        <v>40</v>
      </c>
      <c r="U32" s="35">
        <v>40</v>
      </c>
      <c r="V32" s="35">
        <v>89</v>
      </c>
      <c r="W32" s="35">
        <v>184</v>
      </c>
      <c r="X32" s="35">
        <v>189</v>
      </c>
      <c r="Y32" s="35">
        <v>80</v>
      </c>
      <c r="Z32" s="35">
        <v>78</v>
      </c>
      <c r="AA32" s="35">
        <v>59</v>
      </c>
      <c r="AB32" s="34">
        <v>6087</v>
      </c>
    </row>
    <row r="33" spans="1:28" s="13" customFormat="1" ht="24.75" customHeight="1" x14ac:dyDescent="0.2">
      <c r="B33" s="37" t="s">
        <v>56</v>
      </c>
      <c r="C33" s="25"/>
      <c r="D33" s="1">
        <v>11</v>
      </c>
      <c r="E33" s="36" t="s">
        <v>57</v>
      </c>
      <c r="F33" s="35">
        <v>11</v>
      </c>
      <c r="G33" s="2">
        <v>229</v>
      </c>
      <c r="H33" s="36" t="s">
        <v>57</v>
      </c>
      <c r="I33" s="35">
        <v>229</v>
      </c>
      <c r="J33" s="2">
        <v>745</v>
      </c>
      <c r="K33" s="36" t="s">
        <v>57</v>
      </c>
      <c r="L33" s="35">
        <v>745</v>
      </c>
      <c r="M33" s="35">
        <v>741</v>
      </c>
      <c r="N33" s="33" t="s">
        <v>57</v>
      </c>
      <c r="O33" s="2">
        <v>741</v>
      </c>
      <c r="P33" s="36" t="s">
        <v>57</v>
      </c>
      <c r="Q33" s="36" t="s">
        <v>57</v>
      </c>
      <c r="R33" s="36" t="s">
        <v>57</v>
      </c>
      <c r="S33" s="36" t="s">
        <v>57</v>
      </c>
      <c r="T33" s="36" t="s">
        <v>57</v>
      </c>
      <c r="U33" s="36" t="s">
        <v>57</v>
      </c>
      <c r="V33" s="35">
        <v>83</v>
      </c>
      <c r="W33" s="35">
        <v>198</v>
      </c>
      <c r="X33" s="35">
        <v>193</v>
      </c>
      <c r="Y33" s="35">
        <v>107</v>
      </c>
      <c r="Z33" s="35">
        <v>81</v>
      </c>
      <c r="AA33" s="35">
        <v>79</v>
      </c>
      <c r="AB33" s="34">
        <v>6253</v>
      </c>
    </row>
    <row r="34" spans="1:28" s="13" customFormat="1" ht="24.75" customHeight="1" x14ac:dyDescent="0.2">
      <c r="B34" s="37" t="s">
        <v>58</v>
      </c>
      <c r="C34" s="25"/>
      <c r="D34" s="1">
        <v>12</v>
      </c>
      <c r="E34" s="36" t="s">
        <v>25</v>
      </c>
      <c r="F34" s="35">
        <v>12</v>
      </c>
      <c r="G34" s="2">
        <v>224</v>
      </c>
      <c r="H34" s="36" t="s">
        <v>25</v>
      </c>
      <c r="I34" s="35">
        <v>224</v>
      </c>
      <c r="J34" s="2">
        <v>806</v>
      </c>
      <c r="K34" s="36" t="s">
        <v>25</v>
      </c>
      <c r="L34" s="35">
        <v>806</v>
      </c>
      <c r="M34" s="35">
        <v>779</v>
      </c>
      <c r="N34" s="33" t="s">
        <v>25</v>
      </c>
      <c r="O34" s="2">
        <v>779</v>
      </c>
      <c r="P34" s="36" t="s">
        <v>25</v>
      </c>
      <c r="Q34" s="36" t="s">
        <v>25</v>
      </c>
      <c r="R34" s="36" t="s">
        <v>25</v>
      </c>
      <c r="S34" s="36" t="s">
        <v>25</v>
      </c>
      <c r="T34" s="36" t="s">
        <v>25</v>
      </c>
      <c r="U34" s="36" t="s">
        <v>25</v>
      </c>
      <c r="V34" s="35">
        <v>81</v>
      </c>
      <c r="W34" s="35">
        <v>201</v>
      </c>
      <c r="X34" s="35">
        <v>205</v>
      </c>
      <c r="Y34" s="35">
        <v>105</v>
      </c>
      <c r="Z34" s="35">
        <v>107</v>
      </c>
      <c r="AA34" s="35">
        <v>80</v>
      </c>
      <c r="AB34" s="34">
        <v>6316</v>
      </c>
    </row>
    <row r="35" spans="1:28" s="31" customFormat="1" ht="15.75" customHeight="1" thickBot="1" x14ac:dyDescent="0.2">
      <c r="A35" s="30"/>
      <c r="B35" s="30"/>
      <c r="C35" s="30"/>
      <c r="D35" s="6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28" s="31" customFormat="1" ht="19.5" customHeight="1" x14ac:dyDescent="0.2">
      <c r="C36" s="29" t="s">
        <v>20</v>
      </c>
      <c r="D36" s="32" t="s">
        <v>55</v>
      </c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</row>
  </sheetData>
  <mergeCells count="9">
    <mergeCell ref="AA2:AB2"/>
    <mergeCell ref="D3:F4"/>
    <mergeCell ref="G3:I4"/>
    <mergeCell ref="J3:L4"/>
    <mergeCell ref="M3:O4"/>
    <mergeCell ref="P4:U4"/>
    <mergeCell ref="V4:AA4"/>
    <mergeCell ref="P3:AA3"/>
    <mergeCell ref="AB3:AB5"/>
  </mergeCells>
  <phoneticPr fontId="1"/>
  <printOptions horizontalCentered="1"/>
  <pageMargins left="0.39370078740157483" right="0.59055118110236227" top="0.59055118110236227" bottom="0.98425196850393704" header="0.51181102362204722" footer="0.51181102362204722"/>
  <pageSetup paperSize="9" scale="6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八尾市役所</dc:creator>
  <cp:lastModifiedBy>八尾市役所</cp:lastModifiedBy>
  <cp:lastPrinted>2023-12-15T00:53:49Z</cp:lastPrinted>
  <dcterms:created xsi:type="dcterms:W3CDTF">2003-06-23T03:48:07Z</dcterms:created>
  <dcterms:modified xsi:type="dcterms:W3CDTF">2024-01-04T04:55:11Z</dcterms:modified>
</cp:coreProperties>
</file>